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510" windowWidth="19425" windowHeight="10605" tabRatio="898"/>
  </bookViews>
  <sheets>
    <sheet name="Inhalt" sheetId="16" r:id="rId1"/>
    <sheet name="Tab. C3-1A" sheetId="1" r:id="rId2"/>
    <sheet name="Tab. C3-2A" sheetId="2" r:id="rId3"/>
    <sheet name="Tab. C3-3A" sheetId="5" r:id="rId4"/>
    <sheet name="Tab. C3-4A" sheetId="6" r:id="rId5"/>
    <sheet name="Tab. C3-5A" sheetId="9" r:id="rId6"/>
    <sheet name="Tab. C3-6web" sheetId="3" r:id="rId7"/>
    <sheet name="Tab. C3-7web" sheetId="15" r:id="rId8"/>
    <sheet name="Tab. C3-8web" sheetId="14" r:id="rId9"/>
    <sheet name="Tab. C3-9web" sheetId="4" r:id="rId10"/>
    <sheet name="Tab. C3-10web" sheetId="7" r:id="rId11"/>
    <sheet name="Tab. C3-11web" sheetId="8" r:id="rId12"/>
    <sheet name="Tab. C3-12web" sheetId="10" r:id="rId13"/>
    <sheet name="Tab. C3-13web" sheetId="12" r:id="rId14"/>
    <sheet name="Abb. C3-14web" sheetId="13" r:id="rId15"/>
    <sheet name="Tab. C3-15web"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____________________________C22b7" localSheetId="0">#REF!</definedName>
    <definedName name="_____________________________C22b7">#REF!</definedName>
    <definedName name="____________________________C22b7" localSheetId="0">#REF!</definedName>
    <definedName name="____________________________C22b7">#REF!</definedName>
    <definedName name="___________________________C22b7" localSheetId="0">#REF!</definedName>
    <definedName name="___________________________C22b7">#REF!</definedName>
    <definedName name="__________________________C22b7">#REF!</definedName>
    <definedName name="_________________________C22b7">#REF!</definedName>
    <definedName name="________________________C22b7">#REF!</definedName>
    <definedName name="_______________________C22b7">#REF!</definedName>
    <definedName name="______________________C22b7">#REF!</definedName>
    <definedName name="_____________________C22b7">#REF!</definedName>
    <definedName name="____________________C22b7">#REF!</definedName>
    <definedName name="__________________C22b7">#REF!</definedName>
    <definedName name="_________________C22b7">#REF!</definedName>
    <definedName name="________________C22b7">#REF!</definedName>
    <definedName name="______________C22b7">#REF!</definedName>
    <definedName name="_____________C22b7">#REF!</definedName>
    <definedName name="____________C22b7">#REF!</definedName>
    <definedName name="___________C22b7">#REF!</definedName>
    <definedName name="__________C22b7">#REF!</definedName>
    <definedName name="_________C22b7">#REF!</definedName>
    <definedName name="________C22b7">#REF!</definedName>
    <definedName name="_______C22b7">#REF!</definedName>
    <definedName name="______C22b7">#REF!</definedName>
    <definedName name="_____C22b7">#REF!</definedName>
    <definedName name="____C22b7">#REF!</definedName>
    <definedName name="___C22b7">#REF!</definedName>
    <definedName name="__123Graph_A" localSheetId="0" hidden="1">[1]Daten!#REF!</definedName>
    <definedName name="__123Graph_A" hidden="1">[2]Daten!#REF!</definedName>
    <definedName name="__123Graph_B" localSheetId="0" hidden="1">[1]Daten!#REF!</definedName>
    <definedName name="__123Graph_B" hidden="1">[2]Daten!#REF!</definedName>
    <definedName name="__123Graph_C" localSheetId="0" hidden="1">[1]Daten!#REF!</definedName>
    <definedName name="__123Graph_C" hidden="1">[2]Daten!#REF!</definedName>
    <definedName name="__123Graph_D" localSheetId="0" hidden="1">[1]Daten!#REF!</definedName>
    <definedName name="__123Graph_D" hidden="1">[2]Daten!#REF!</definedName>
    <definedName name="__123Graph_E" localSheetId="0" hidden="1">[1]Daten!#REF!</definedName>
    <definedName name="__123Graph_E" hidden="1">[2]Daten!#REF!</definedName>
    <definedName name="__123Graph_F" localSheetId="0" hidden="1">[1]Daten!#REF!</definedName>
    <definedName name="__123Graph_F" hidden="1">[2]Daten!#REF!</definedName>
    <definedName name="__123Graph_X" localSheetId="0" hidden="1">[1]Daten!#REF!</definedName>
    <definedName name="__123Graph_X" hidden="1">[2]Daten!#REF!</definedName>
    <definedName name="__C22b7" localSheetId="0">#REF!</definedName>
    <definedName name="__C22b7">#REF!</definedName>
    <definedName name="_C22b7" localSheetId="0">#REF!</definedName>
    <definedName name="_C22b7">#REF!</definedName>
    <definedName name="_Fill" localSheetId="0" hidden="1">#REF!</definedName>
    <definedName name="_Fill" hidden="1">#REF!</definedName>
    <definedName name="aaaa" localSheetId="0">#REF!</definedName>
    <definedName name="aaaa">#REF!</definedName>
    <definedName name="aaaaa" localSheetId="0">#REF!</definedName>
    <definedName name="aaaaa">#REF!</definedName>
    <definedName name="aaaaadad" localSheetId="0">#REF!</definedName>
    <definedName name="aaaaadad">#REF!</definedName>
    <definedName name="aadasd">#REF!</definedName>
    <definedName name="Abb.G33A">#REF!</definedName>
    <definedName name="Abschluss">#REF!</definedName>
    <definedName name="Abschlussart">#REF!</definedName>
    <definedName name="ad">#REF!</definedName>
    <definedName name="adadasd">#REF!</definedName>
    <definedName name="ads">#REF!</definedName>
    <definedName name="Alle" localSheetId="0">[3]MZ_Daten!$E$1:$E$65536</definedName>
    <definedName name="Alle">[4]MZ_Daten!$E$1:$E$65536</definedName>
    <definedName name="Alter" localSheetId="0">#REF!</definedName>
    <definedName name="Alter">#REF!</definedName>
    <definedName name="ANLERNAUSBILDUNG" localSheetId="0">[3]MZ_Daten!$Q$1:$Q$65536</definedName>
    <definedName name="ANLERNAUSBILDUNG">[4]MZ_Daten!$Q$1:$Q$65536</definedName>
    <definedName name="AS_MitAngabe" localSheetId="0">[3]MZ_Daten!$F$1:$F$65536</definedName>
    <definedName name="AS_MitAngabe">[4]MZ_Daten!$F$1:$F$65536</definedName>
    <definedName name="AS_OhneAngabezurArt" localSheetId="0">[3]MZ_Daten!$M$1:$M$65536</definedName>
    <definedName name="AS_OhneAngabezurArt">[4]MZ_Daten!$M$1:$M$65536</definedName>
    <definedName name="AS_OhneAS" localSheetId="0">[3]MZ_Daten!$N$1:$N$65536</definedName>
    <definedName name="AS_OhneAS">[4]MZ_Daten!$N$1:$N$65536</definedName>
    <definedName name="asas" localSheetId="0">#REF!</definedName>
    <definedName name="asas">#REF!</definedName>
    <definedName name="BaMa_Key" localSheetId="0">#REF!</definedName>
    <definedName name="BaMa_Key">#REF!</definedName>
    <definedName name="bbbbbbbbbbbb" localSheetId="0">#REF!</definedName>
    <definedName name="bbbbbbbbbbbb">#REF!</definedName>
    <definedName name="BERUFSFACHSCHULE" localSheetId="0">[3]MZ_Daten!$T$1:$T$65536</definedName>
    <definedName name="BERUFSFACHSCHULE">[4]MZ_Daten!$T$1:$T$65536</definedName>
    <definedName name="BFS_Insg" localSheetId="0">#REF!</definedName>
    <definedName name="BFS_Insg">#REF!</definedName>
    <definedName name="BFS_Schlüssel" localSheetId="0">#REF!</definedName>
    <definedName name="BFS_Schlüssel">#REF!</definedName>
    <definedName name="BFS_Weibl" localSheetId="0">#REF!</definedName>
    <definedName name="BFS_Weibl">#REF!</definedName>
    <definedName name="BGJ_Daten_Insg">#REF!</definedName>
    <definedName name="BGJ_Daten_Weibl">#REF!</definedName>
    <definedName name="BGJ_Schlüssel">#REF!</definedName>
    <definedName name="BS_Insg">#REF!</definedName>
    <definedName name="BS_MitAngabe" localSheetId="0">[3]MZ_Daten!$AE$1:$AE$65536</definedName>
    <definedName name="BS_MitAngabe">[4]MZ_Daten!$AE$1:$AE$65536</definedName>
    <definedName name="BS_OhneAbschluss" localSheetId="0">[3]MZ_Daten!$AB$1:$AB$65536</definedName>
    <definedName name="BS_OhneAbschluss">[4]MZ_Daten!$AB$1:$AB$65536</definedName>
    <definedName name="BS_OhneAngabe" localSheetId="0">[3]MZ_Daten!$AA$1:$AA$65536</definedName>
    <definedName name="BS_OhneAngabe">[4]MZ_Daten!$AA$1:$AA$65536</definedName>
    <definedName name="BS_Schlüssel" localSheetId="0">#REF!</definedName>
    <definedName name="BS_Schlüssel">#REF!</definedName>
    <definedName name="BS_Weibl" localSheetId="0">#REF!</definedName>
    <definedName name="BS_Weibl">#REF!</definedName>
    <definedName name="BVJ" localSheetId="0">[3]MZ_Daten!$R$1:$R$65536</definedName>
    <definedName name="BVJ">[4]MZ_Daten!$R$1:$R$65536</definedName>
    <definedName name="d" localSheetId="0">#REF!</definedName>
    <definedName name="d">#REF!</definedName>
    <definedName name="dddddddddd" localSheetId="0">#REF!</definedName>
    <definedName name="dddddddddd">#REF!</definedName>
    <definedName name="dgdhfd" localSheetId="0">#REF!</definedName>
    <definedName name="dgdhfd">#REF!</definedName>
    <definedName name="DOKPROT">#REF!</definedName>
    <definedName name="drei_jährige_FS_Insg">#REF!</definedName>
    <definedName name="drei_jährige_FS_Schlüssel">#REF!</definedName>
    <definedName name="drei_jährige_FS_Weibl">#REF!</definedName>
    <definedName name="DRUAU01">#REF!</definedName>
    <definedName name="DRUAU02">#REF!</definedName>
    <definedName name="DRUAU03">#REF!</definedName>
    <definedName name="DRUAU04">#REF!</definedName>
    <definedName name="DRUAU04A">#REF!</definedName>
    <definedName name="DRUAU05">#REF!</definedName>
    <definedName name="DRUAU06">#REF!</definedName>
    <definedName name="DRUAU06A">#REF!</definedName>
    <definedName name="DRUCK01">#REF!</definedName>
    <definedName name="DRUCK02">#REF!</definedName>
    <definedName name="DRUCK03">#REF!</definedName>
    <definedName name="DRUCK04">#REF!</definedName>
    <definedName name="DRUCK05">#REF!</definedName>
    <definedName name="DRUCK06">#REF!</definedName>
    <definedName name="DRUCK07">#REF!</definedName>
    <definedName name="DRUCK08">#REF!</definedName>
    <definedName name="DRUCK09">#REF!</definedName>
    <definedName name="DRUCK10">#REF!</definedName>
    <definedName name="DRUCK11">#REF!</definedName>
    <definedName name="DRUCK11A">#REF!</definedName>
    <definedName name="DRUCK11B">#REF!</definedName>
    <definedName name="DRUCK12">#REF!</definedName>
    <definedName name="DRUCK13">#REF!</definedName>
    <definedName name="DRUCK14">#REF!</definedName>
    <definedName name="DRUCK15">#REF!</definedName>
    <definedName name="DRUCK16">#REF!</definedName>
    <definedName name="DRUCK17">#REF!</definedName>
    <definedName name="DRUCK18">#REF!</definedName>
    <definedName name="DRUCK19">#REF!</definedName>
    <definedName name="DRUCK1A">#REF!</definedName>
    <definedName name="DRUCK1B">#REF!</definedName>
    <definedName name="DRUCK20">#REF!</definedName>
    <definedName name="DRUCK21">#REF!</definedName>
    <definedName name="DRUCK22">#REF!</definedName>
    <definedName name="DRUCK23">#REF!</definedName>
    <definedName name="DRUCK24">#REF!</definedName>
    <definedName name="DRUCK25">#REF!</definedName>
    <definedName name="DRUCK26">#REF!</definedName>
    <definedName name="DRUCK27">#REF!</definedName>
    <definedName name="DRUCK28">#REF!</definedName>
    <definedName name="DRUCK29">#REF!</definedName>
    <definedName name="DRUCK30">#REF!</definedName>
    <definedName name="DRUCK31">#REF!</definedName>
    <definedName name="DRUCK32">#REF!</definedName>
    <definedName name="DRUCK33">#REF!</definedName>
    <definedName name="DRUCK34">#REF!</definedName>
    <definedName name="DRUCK35">#REF!</definedName>
    <definedName name="DRUCK36">#REF!</definedName>
    <definedName name="DRUCK37">#REF!</definedName>
    <definedName name="DRUCK38">#REF!</definedName>
    <definedName name="DRUCK39">#REF!</definedName>
    <definedName name="DRUCK40">#REF!</definedName>
    <definedName name="DRUCK41">#REF!</definedName>
    <definedName name="Druck41a">#REF!</definedName>
    <definedName name="DRUCK42">#REF!</definedName>
    <definedName name="druck42a">#REF!</definedName>
    <definedName name="DRUCK43">#REF!</definedName>
    <definedName name="DRUCK44">#REF!</definedName>
    <definedName name="DRUCK45">#REF!</definedName>
    <definedName name="DRUCK46">#REF!</definedName>
    <definedName name="DRUCK47">#REF!</definedName>
    <definedName name="DRUCK48">#REF!</definedName>
    <definedName name="DRUCK49">#REF!</definedName>
    <definedName name="DRUCK50">#REF!</definedName>
    <definedName name="DRUCK51">#REF!</definedName>
    <definedName name="DRUCK52">#REF!</definedName>
    <definedName name="DRUCK53">#REF!</definedName>
    <definedName name="DRUCK54">#REF!</definedName>
    <definedName name="DRUCK61">#REF!</definedName>
    <definedName name="DRUCK62">#REF!</definedName>
    <definedName name="DRUCK63">#REF!</definedName>
    <definedName name="DRUCK64">#REF!</definedName>
    <definedName name="DRUFS01" localSheetId="0">#REF!</definedName>
    <definedName name="DRUFS01">#REF!</definedName>
    <definedName name="DRUFS02" localSheetId="0">#REF!</definedName>
    <definedName name="DRUFS02">#REF!</definedName>
    <definedName name="DRUFS03">#REF!</definedName>
    <definedName name="DRUFS04">#REF!</definedName>
    <definedName name="DRUFS05">#REF!</definedName>
    <definedName name="DRUFS06">#REF!</definedName>
    <definedName name="DRUHI01">#REF!</definedName>
    <definedName name="DRUHI02">#REF!</definedName>
    <definedName name="DRUHI03">#REF!</definedName>
    <definedName name="DRUHI04">#REF!</definedName>
    <definedName name="DRUHI05">#REF!</definedName>
    <definedName name="DRUHI06">#REF!</definedName>
    <definedName name="DRUHI07">#REF!</definedName>
    <definedName name="dsvvav">#REF!</definedName>
    <definedName name="eee">#REF!</definedName>
    <definedName name="eeee">#REF!</definedName>
    <definedName name="eeeee">#REF!</definedName>
    <definedName name="eeeeee">#REF!</definedName>
    <definedName name="eeeeeeee">#REF!</definedName>
    <definedName name="eeeeeeeeee">#REF!</definedName>
    <definedName name="eeererer">#REF!</definedName>
    <definedName name="eettte">#REF!</definedName>
    <definedName name="efef">#REF!</definedName>
    <definedName name="egegg">#REF!</definedName>
    <definedName name="ejjjj">#REF!</definedName>
    <definedName name="ER" localSheetId="0" hidden="1">[5]Daten!#REF!</definedName>
    <definedName name="ER" hidden="1">[6]Daten!#REF!</definedName>
    <definedName name="ererkk" localSheetId="0">#REF!</definedName>
    <definedName name="ererkk">#REF!</definedName>
    <definedName name="FA_Insg" localSheetId="0">#REF!</definedName>
    <definedName name="FA_Insg">#REF!</definedName>
    <definedName name="FA_Schlüssel" localSheetId="0">#REF!</definedName>
    <definedName name="FA_Schlüssel">#REF!</definedName>
    <definedName name="FA_Weibl">#REF!</definedName>
    <definedName name="Fachhochschulreife" localSheetId="0">[3]MZ_Daten!$K$1:$K$65536</definedName>
    <definedName name="Fachhochschulreife">[4]MZ_Daten!$K$1:$K$65536</definedName>
    <definedName name="FACHSCHULE" localSheetId="0">[3]MZ_Daten!$U$1:$U$65536</definedName>
    <definedName name="FACHSCHULE">[4]MZ_Daten!$U$1:$U$65536</definedName>
    <definedName name="FACHSCHULE_DDR" localSheetId="0">[3]MZ_Daten!$V$1:$V$65536</definedName>
    <definedName name="FACHSCHULE_DDR">[4]MZ_Daten!$V$1:$V$65536</definedName>
    <definedName name="fbbbbbb" localSheetId="0">#REF!</definedName>
    <definedName name="fbbbbbb">#REF!</definedName>
    <definedName name="fbgvsgf" localSheetId="0">#REF!</definedName>
    <definedName name="fbgvsgf">#REF!</definedName>
    <definedName name="fefe" localSheetId="0">#REF!</definedName>
    <definedName name="fefe">#REF!</definedName>
    <definedName name="ff" localSheetId="0" hidden="1">[1]Daten!#REF!</definedName>
    <definedName name="ff" hidden="1">[2]Daten!#REF!</definedName>
    <definedName name="fff" localSheetId="0">#REF!</definedName>
    <definedName name="fff">#REF!</definedName>
    <definedName name="ffffffffffffffff" localSheetId="0">#REF!</definedName>
    <definedName name="ffffffffffffffff">#REF!</definedName>
    <definedName name="fgdgrtet" localSheetId="0">#REF!</definedName>
    <definedName name="fgdgrtet">#REF!</definedName>
    <definedName name="fgfg">#REF!</definedName>
    <definedName name="FH" localSheetId="0">[3]MZ_Daten!$X$1:$X$65536</definedName>
    <definedName name="FH">[4]MZ_Daten!$X$1:$X$65536</definedName>
    <definedName name="fhethehet" localSheetId="0">#REF!</definedName>
    <definedName name="fhethehet">#REF!</definedName>
    <definedName name="Field_ISCED" localSheetId="0">[7]Liste!$B$1:$G$65536</definedName>
    <definedName name="Field_ISCED">[7]Liste!$B$1:$G$65536</definedName>
    <definedName name="Fields" localSheetId="0">[7]Liste!$B$1:$X$65536</definedName>
    <definedName name="Fields">[7]Liste!$B$1:$X$65536</definedName>
    <definedName name="Fields_II" localSheetId="0">[7]Liste!$I$1:$AA$65536</definedName>
    <definedName name="Fields_II">[7]Liste!$I$1:$AA$65536</definedName>
    <definedName name="FS_Daten_Insg" localSheetId="0">#REF!</definedName>
    <definedName name="FS_Daten_Insg">#REF!</definedName>
    <definedName name="FS_Daten_Weibl" localSheetId="0">#REF!</definedName>
    <definedName name="FS_Daten_Weibl">#REF!</definedName>
    <definedName name="FS_Key" localSheetId="0">#REF!</definedName>
    <definedName name="FS_Key">#REF!</definedName>
    <definedName name="g" localSheetId="0" hidden="1">#REF!</definedName>
    <definedName name="g" hidden="1">#REF!</definedName>
    <definedName name="gafaf" localSheetId="0">#REF!</definedName>
    <definedName name="gafaf">#REF!</definedName>
    <definedName name="gege" localSheetId="0">#REF!</definedName>
    <definedName name="gege">#REF!</definedName>
    <definedName name="gfgfdgd">#REF!</definedName>
    <definedName name="ggggg">#REF!</definedName>
    <definedName name="gggggggg">#REF!</definedName>
    <definedName name="gggggggggggg">#REF!</definedName>
    <definedName name="gggggggggggggggg">#REF!</definedName>
    <definedName name="ghkue">#REF!</definedName>
    <definedName name="grgr">#REF!</definedName>
    <definedName name="grgrgr">#REF!</definedName>
    <definedName name="h">#REF!</definedName>
    <definedName name="hh">#REF!</definedName>
    <definedName name="hhz">#REF!</definedName>
    <definedName name="hjhj">#REF!</definedName>
    <definedName name="hmmtm">#REF!</definedName>
    <definedName name="Hochschulreife" localSheetId="0">[3]MZ_Daten!$L$1:$L$65536</definedName>
    <definedName name="Hochschulreife">[4]MZ_Daten!$L$1:$L$65536</definedName>
    <definedName name="HS_Abschluss" localSheetId="0">#REF!</definedName>
    <definedName name="HS_Abschluss">#REF!</definedName>
    <definedName name="ii" localSheetId="0">#REF!</definedName>
    <definedName name="ii">#REF!</definedName>
    <definedName name="ISBN" localSheetId="0" hidden="1">[5]Daten!#REF!</definedName>
    <definedName name="ISBN" hidden="1">[6]Daten!#REF!</definedName>
    <definedName name="isced_dual" localSheetId="0">#REF!</definedName>
    <definedName name="isced_dual">#REF!</definedName>
    <definedName name="isced_dual_w" localSheetId="0">#REF!</definedName>
    <definedName name="isced_dual_w">#REF!</definedName>
    <definedName name="iuziz" localSheetId="0">#REF!</definedName>
    <definedName name="iuziz">#REF!</definedName>
    <definedName name="jbbbbbbbbbbbbbb">#REF!</definedName>
    <definedName name="jj">#REF!</definedName>
    <definedName name="jjjjjjjj">#REF!</definedName>
    <definedName name="jjjjjjjjjjd">#REF!</definedName>
    <definedName name="joiejoigjreg">#REF!</definedName>
    <definedName name="k">#REF!</definedName>
    <definedName name="Key_3_Schule">#REF!</definedName>
    <definedName name="Key_4_Schule">#REF!</definedName>
    <definedName name="Key_5_Schule">#REF!</definedName>
    <definedName name="Key_5er" localSheetId="0">[3]MZ_Daten!$AM$1:$AM$65536</definedName>
    <definedName name="Key_5er">[4]MZ_Daten!$AM$1:$AM$65536</definedName>
    <definedName name="Key_6_Schule" localSheetId="0">#REF!</definedName>
    <definedName name="Key_6_Schule">#REF!</definedName>
    <definedName name="key_fach_ges">[7]Liste!$B$1664:$I$2010</definedName>
    <definedName name="Key_Privat" localSheetId="0">#REF!</definedName>
    <definedName name="Key_Privat">#REF!</definedName>
    <definedName name="kkk" localSheetId="0">#REF!</definedName>
    <definedName name="kkk">#REF!</definedName>
    <definedName name="kkkk" localSheetId="0">#REF!</definedName>
    <definedName name="kkkk">#REF!</definedName>
    <definedName name="kkkkkkke">#REF!</definedName>
    <definedName name="kkkkkkkkkkkk">#REF!</definedName>
    <definedName name="kkkkkkkkkkkkko">#REF!</definedName>
    <definedName name="kkkr">#REF!</definedName>
    <definedName name="Laender">#REF!</definedName>
    <definedName name="LEERE" localSheetId="0">[3]MZ_Daten!$S$1:$S$65536</definedName>
    <definedName name="LEERE">[4]MZ_Daten!$S$1:$S$65536</definedName>
    <definedName name="Liste" localSheetId="0">#REF!</definedName>
    <definedName name="Liste">#REF!</definedName>
    <definedName name="Liste_Schulen" localSheetId="0">#REF!</definedName>
    <definedName name="Liste_Schulen">#REF!</definedName>
    <definedName name="llllöll" localSheetId="0">#REF!</definedName>
    <definedName name="llllöll">#REF!</definedName>
    <definedName name="MAKROER1">#REF!</definedName>
    <definedName name="MAKROER2">#REF!</definedName>
    <definedName name="MD_Insg">#REF!</definedName>
    <definedName name="MD_Key">#REF!</definedName>
    <definedName name="MD_Weibl">#REF!</definedName>
    <definedName name="mgjrzjrtj">#REF!</definedName>
    <definedName name="mmmh">#REF!</definedName>
    <definedName name="NochInSchule" localSheetId="0">[3]MZ_Daten!$G$1:$G$65536</definedName>
    <definedName name="NochInSchule">[4]MZ_Daten!$G$1:$G$65536</definedName>
    <definedName name="NW">[8]schulform!$C$20</definedName>
    <definedName name="öioöioö" localSheetId="0">#REF!</definedName>
    <definedName name="öioöioö">#REF!</definedName>
    <definedName name="öoiöioöoi" localSheetId="0">#REF!</definedName>
    <definedName name="öoiöioöoi">#REF!</definedName>
    <definedName name="ooooo" localSheetId="0">#REF!</definedName>
    <definedName name="ooooo">#REF!</definedName>
    <definedName name="POS" localSheetId="0">[3]MZ_Daten!$I$1:$I$65536</definedName>
    <definedName name="POS">[4]MZ_Daten!$I$1:$I$65536</definedName>
    <definedName name="PROMOTION" localSheetId="0">[3]MZ_Daten!$Z$1:$Z$65536</definedName>
    <definedName name="PROMOTION">[4]MZ_Daten!$Z$1:$Z$65536</definedName>
    <definedName name="PROT01VK" localSheetId="0">#REF!</definedName>
    <definedName name="PROT01VK">#REF!</definedName>
    <definedName name="qqq" localSheetId="0">#REF!</definedName>
    <definedName name="qqq">#REF!</definedName>
    <definedName name="qqqq" localSheetId="0">#REF!</definedName>
    <definedName name="qqqq">#REF!</definedName>
    <definedName name="qqqqq">#REF!</definedName>
    <definedName name="qqqqqq">#REF!</definedName>
    <definedName name="qqqqqqqqqqq">#REF!</definedName>
    <definedName name="qqqqqqqqqqqq">#REF!</definedName>
    <definedName name="qqqqqqqqqqqqqqqq">#REF!</definedName>
    <definedName name="qwdqdwqd">#REF!</definedName>
    <definedName name="qwfef">#REF!</definedName>
    <definedName name="qwfeqfe">#REF!</definedName>
    <definedName name="Realschule" localSheetId="0">[3]MZ_Daten!$J$1:$J$65536</definedName>
    <definedName name="Realschule">[4]MZ_Daten!$J$1:$J$65536</definedName>
    <definedName name="revbsrgv" localSheetId="0">#REF!</definedName>
    <definedName name="revbsrgv">#REF!</definedName>
    <definedName name="rrrrrrrr" localSheetId="0">#REF!</definedName>
    <definedName name="rrrrrrrr">#REF!</definedName>
    <definedName name="Schulart" localSheetId="0">#REF!</definedName>
    <definedName name="Schulart">#REF!</definedName>
    <definedName name="Schulen">#REF!</definedName>
    <definedName name="Schulen_Insg">#REF!</definedName>
    <definedName name="Schulen_Männl">#REF!</definedName>
    <definedName name="Schulen_Weibl">#REF!</definedName>
    <definedName name="sddk">#REF!</definedName>
    <definedName name="SdG_Daten_Insg">#REF!</definedName>
    <definedName name="SdG_Daten_Priv_Insg">#REF!</definedName>
    <definedName name="SdG_Daten_Priv_Weibl">#REF!</definedName>
    <definedName name="SdG_Daten_Weibl">#REF!</definedName>
    <definedName name="SdG_Key_Dauer">#REF!</definedName>
    <definedName name="SdG_Key_Field">#REF!</definedName>
    <definedName name="ss">#REF!</definedName>
    <definedName name="ssss">#REF!</definedName>
    <definedName name="sssss">#REF!</definedName>
    <definedName name="ssssss">#REF!</definedName>
    <definedName name="test" localSheetId="0" hidden="1">[5]Daten!#REF!</definedName>
    <definedName name="test" hidden="1">[6]Daten!#REF!</definedName>
    <definedName name="test2" localSheetId="0">#REF!</definedName>
    <definedName name="test2">#REF!</definedName>
    <definedName name="thhteghzetht" localSheetId="0">#REF!</definedName>
    <definedName name="thhteghzetht">#REF!</definedName>
    <definedName name="trezez" localSheetId="0">#REF!</definedName>
    <definedName name="trezez">#REF!</definedName>
    <definedName name="trjr">#REF!</definedName>
    <definedName name="tt">#REF!</definedName>
    <definedName name="ttttttttttt">#REF!</definedName>
    <definedName name="tztz">#REF!</definedName>
    <definedName name="uiuzi">#REF!</definedName>
    <definedName name="ukukuk">#REF!</definedName>
    <definedName name="UNI" localSheetId="0">[3]MZ_Daten!$Y$1:$Y$65536</definedName>
    <definedName name="UNI">[4]MZ_Daten!$Y$1:$Y$65536</definedName>
    <definedName name="uuuuuuuuuuuuuuuuuu" localSheetId="0">#REF!</definedName>
    <definedName name="uuuuuuuuuuuuuuuuuu">#REF!</definedName>
    <definedName name="uzkzuk" localSheetId="0">#REF!</definedName>
    <definedName name="uzkzuk">#REF!</definedName>
    <definedName name="vbbbbbbbbb" localSheetId="0">#REF!</definedName>
    <definedName name="vbbbbbbbbb">#REF!</definedName>
    <definedName name="VerwFH" localSheetId="0">[3]MZ_Daten!$W$1:$W$65536</definedName>
    <definedName name="VerwFH">[4]MZ_Daten!$W$1:$W$65536</definedName>
    <definedName name="VolksHauptschule" localSheetId="0">[3]MZ_Daten!$H$1:$H$65536</definedName>
    <definedName name="VolksHauptschule">[4]MZ_Daten!$H$1:$H$65536</definedName>
    <definedName name="vsdgsgs" localSheetId="0">#REF!</definedName>
    <definedName name="vsdgsgs">#REF!</definedName>
    <definedName name="vvvvvvvvvv" localSheetId="0">#REF!</definedName>
    <definedName name="vvvvvvvvvv">#REF!</definedName>
    <definedName name="we" localSheetId="0">#REF!</definedName>
    <definedName name="we">#REF!</definedName>
    <definedName name="wegwgw">#REF!</definedName>
    <definedName name="werwerwr">#REF!</definedName>
    <definedName name="wgwrgrw">#REF!</definedName>
    <definedName name="wqwqw">#REF!</definedName>
    <definedName name="wrqrq">#REF!</definedName>
    <definedName name="ww">#REF!</definedName>
    <definedName name="www">#REF!</definedName>
    <definedName name="wwwwwwwwww">#REF!</definedName>
    <definedName name="wwwwwwwwwww">#REF!</definedName>
    <definedName name="wwwwwwwwwwww">#REF!</definedName>
    <definedName name="wwwwwwwwwwwwww">#REF!</definedName>
    <definedName name="ycyc">#REF!</definedName>
    <definedName name="ydsadsa">#REF!</definedName>
    <definedName name="zjztj">#REF!</definedName>
    <definedName name="zutzut">#REF!</definedName>
    <definedName name="zzz">#REF!</definedName>
    <definedName name="zzzz">#REF!</definedName>
    <definedName name="zzzzzzzzzzzzzz">#REF!</definedName>
  </definedNames>
  <calcPr calcId="145621" fullCalcOnLoad="1"/>
</workbook>
</file>

<file path=xl/calcChain.xml><?xml version="1.0" encoding="utf-8"?>
<calcChain xmlns="http://schemas.openxmlformats.org/spreadsheetml/2006/main">
  <c r="M30" i="4" l="1"/>
  <c r="M108" i="10"/>
  <c r="L99" i="10"/>
  <c r="D110" i="10"/>
  <c r="E128" i="10"/>
  <c r="E127" i="10"/>
  <c r="E126" i="10"/>
  <c r="E125" i="10"/>
  <c r="E124" i="10"/>
  <c r="E123" i="10"/>
  <c r="E122" i="10"/>
  <c r="E121" i="10"/>
  <c r="E120" i="10"/>
  <c r="E119" i="10"/>
  <c r="E118" i="10"/>
  <c r="E117" i="10"/>
  <c r="E116" i="10"/>
  <c r="E114" i="10"/>
  <c r="E113" i="10"/>
  <c r="E112" i="10"/>
  <c r="E111" i="10"/>
  <c r="E110" i="10"/>
  <c r="D128" i="10"/>
  <c r="D127" i="10"/>
  <c r="D126" i="10"/>
  <c r="D125" i="10"/>
  <c r="D124" i="10"/>
  <c r="D123" i="10"/>
  <c r="D122" i="10"/>
  <c r="D121" i="10"/>
  <c r="D120" i="10"/>
  <c r="D119" i="10"/>
  <c r="D118" i="10"/>
  <c r="D117" i="10"/>
  <c r="D116" i="10"/>
  <c r="D115" i="10"/>
  <c r="D114" i="10"/>
  <c r="D113" i="10"/>
  <c r="D112" i="10"/>
  <c r="D111" i="10"/>
  <c r="C128" i="10"/>
  <c r="C127" i="10"/>
  <c r="C126" i="10"/>
  <c r="C125" i="10"/>
  <c r="C124" i="10"/>
  <c r="C123" i="10"/>
  <c r="C122" i="10"/>
  <c r="C121" i="10"/>
  <c r="C120" i="10"/>
  <c r="C119" i="10"/>
  <c r="C117" i="10"/>
  <c r="C116" i="10"/>
  <c r="C115" i="10"/>
  <c r="C114" i="10"/>
  <c r="C113" i="10"/>
  <c r="C112" i="10"/>
  <c r="C111" i="10"/>
  <c r="C110" i="10"/>
  <c r="K107" i="10"/>
  <c r="K106" i="10"/>
  <c r="K105" i="10"/>
  <c r="L104" i="10"/>
  <c r="K104" i="10"/>
  <c r="K103" i="10"/>
  <c r="L102" i="10"/>
  <c r="K102" i="10"/>
  <c r="L101" i="10"/>
  <c r="K101" i="10"/>
  <c r="K100" i="10"/>
  <c r="J108" i="10"/>
  <c r="I108" i="10"/>
  <c r="J107" i="10"/>
  <c r="I107" i="10"/>
  <c r="J106" i="10"/>
  <c r="I106" i="10"/>
  <c r="J105" i="10"/>
  <c r="I105" i="10"/>
  <c r="J104" i="10"/>
  <c r="I104" i="10"/>
  <c r="J103" i="10"/>
  <c r="I103" i="10"/>
  <c r="J102" i="10"/>
  <c r="I102" i="10"/>
  <c r="J101" i="10"/>
  <c r="I101" i="10"/>
  <c r="J100" i="10"/>
  <c r="I100" i="10"/>
  <c r="K98" i="10"/>
  <c r="K97" i="10"/>
  <c r="J98" i="10"/>
  <c r="I98" i="10"/>
  <c r="J97" i="10"/>
  <c r="I97" i="10"/>
  <c r="J96" i="10"/>
  <c r="I96" i="10"/>
  <c r="H108" i="10"/>
  <c r="G108" i="10"/>
  <c r="F108" i="10"/>
  <c r="H107" i="10"/>
  <c r="G107" i="10"/>
  <c r="F107" i="10"/>
  <c r="H106" i="10"/>
  <c r="G106" i="10"/>
  <c r="F106" i="10"/>
  <c r="H105" i="10"/>
  <c r="G105" i="10"/>
  <c r="F105" i="10"/>
  <c r="H104" i="10"/>
  <c r="G104" i="10"/>
  <c r="F104" i="10"/>
  <c r="H103" i="10"/>
  <c r="G103" i="10"/>
  <c r="F103" i="10"/>
  <c r="H102" i="10"/>
  <c r="G102" i="10"/>
  <c r="F102" i="10"/>
  <c r="H101" i="10"/>
  <c r="G101" i="10"/>
  <c r="F101" i="10"/>
  <c r="H100" i="10"/>
  <c r="G100" i="10"/>
  <c r="F100" i="10"/>
  <c r="H99" i="10"/>
  <c r="G99" i="10"/>
  <c r="F99" i="10"/>
  <c r="H98" i="10"/>
  <c r="G98" i="10"/>
  <c r="F98" i="10"/>
  <c r="H97" i="10"/>
  <c r="G97" i="10"/>
  <c r="F97" i="10"/>
  <c r="H96" i="10"/>
  <c r="G96" i="10"/>
  <c r="F96" i="10"/>
  <c r="M94" i="10"/>
  <c r="J94" i="10"/>
  <c r="I94" i="10"/>
  <c r="H94" i="10"/>
  <c r="G94" i="10"/>
  <c r="F94" i="10"/>
  <c r="L93" i="10"/>
  <c r="K93" i="10"/>
  <c r="H93" i="10"/>
  <c r="G93" i="10"/>
  <c r="F93" i="10"/>
  <c r="M92" i="10"/>
  <c r="K92" i="10"/>
  <c r="J92" i="10"/>
  <c r="I92" i="10"/>
  <c r="H92" i="10"/>
  <c r="G92" i="10"/>
  <c r="F92" i="10"/>
  <c r="M91" i="10"/>
  <c r="K91" i="10"/>
  <c r="J91" i="10"/>
  <c r="I91" i="10"/>
  <c r="H91" i="10"/>
  <c r="G91" i="10"/>
  <c r="F91" i="10"/>
  <c r="M90" i="10"/>
  <c r="K90" i="10"/>
  <c r="J90" i="10"/>
  <c r="I90" i="10"/>
  <c r="H90" i="10"/>
  <c r="G90" i="10"/>
  <c r="F90" i="10"/>
  <c r="D108" i="10"/>
  <c r="D107" i="10"/>
  <c r="D106" i="10"/>
  <c r="D105" i="10"/>
  <c r="D104" i="10"/>
  <c r="D103" i="10"/>
  <c r="D102" i="10"/>
  <c r="D101" i="10"/>
  <c r="D100" i="10"/>
  <c r="D99" i="10"/>
  <c r="D98" i="10"/>
  <c r="D97" i="10"/>
  <c r="D96" i="10"/>
  <c r="D95" i="10"/>
  <c r="D94" i="10"/>
  <c r="D93" i="10"/>
  <c r="D92" i="10"/>
  <c r="D91" i="10"/>
  <c r="D90" i="10"/>
  <c r="C108" i="10"/>
  <c r="C107" i="10"/>
  <c r="C106" i="10"/>
  <c r="C105" i="10"/>
  <c r="C104" i="10"/>
  <c r="C103" i="10"/>
  <c r="C102" i="10"/>
  <c r="C101" i="10"/>
  <c r="C100" i="10"/>
  <c r="C99" i="10"/>
  <c r="C97" i="10"/>
  <c r="C96" i="10"/>
  <c r="C95" i="10"/>
  <c r="C94" i="10"/>
  <c r="C93" i="10"/>
  <c r="C92" i="10"/>
  <c r="C91" i="10"/>
  <c r="C90" i="10"/>
  <c r="B19" i="7"/>
  <c r="B18" i="7"/>
  <c r="B17" i="7"/>
  <c r="E19" i="7"/>
  <c r="D19" i="7"/>
  <c r="E18" i="7"/>
  <c r="D18" i="7"/>
  <c r="E17" i="7"/>
  <c r="D17" i="7"/>
  <c r="C19" i="7"/>
  <c r="C18" i="7"/>
  <c r="C17" i="7"/>
  <c r="H45" i="1"/>
  <c r="H44" i="1"/>
  <c r="H43" i="1"/>
  <c r="H42" i="1"/>
  <c r="H41" i="1"/>
  <c r="H40" i="1"/>
  <c r="H39" i="1"/>
  <c r="H38" i="1"/>
  <c r="H37" i="1"/>
  <c r="H36" i="1"/>
  <c r="H35" i="1"/>
  <c r="H34" i="1"/>
  <c r="H33" i="1"/>
  <c r="H32" i="1"/>
  <c r="H31" i="1"/>
  <c r="H30" i="1"/>
  <c r="H28" i="1"/>
  <c r="H27" i="1"/>
  <c r="G45" i="1"/>
  <c r="G44" i="1"/>
  <c r="G43" i="1"/>
  <c r="G42" i="1"/>
  <c r="G41" i="1"/>
  <c r="G40" i="1"/>
  <c r="G39" i="1"/>
  <c r="G38" i="1"/>
  <c r="G37" i="1"/>
  <c r="G36" i="1"/>
  <c r="G35" i="1"/>
  <c r="G34" i="1"/>
  <c r="G33" i="1"/>
  <c r="G32" i="1"/>
  <c r="G31" i="1"/>
  <c r="G30" i="1"/>
  <c r="G28" i="1"/>
  <c r="G27" i="1"/>
  <c r="F45" i="1"/>
  <c r="F44" i="1"/>
  <c r="F43" i="1"/>
  <c r="F42" i="1"/>
  <c r="F41" i="1"/>
  <c r="F40" i="1"/>
  <c r="F39" i="1"/>
  <c r="F38" i="1"/>
  <c r="F37" i="1"/>
  <c r="F36" i="1"/>
  <c r="F35" i="1"/>
  <c r="F34" i="1"/>
  <c r="F33" i="1"/>
  <c r="F32" i="1"/>
  <c r="F31" i="1"/>
  <c r="F30" i="1"/>
  <c r="F28" i="1"/>
  <c r="F27" i="1"/>
  <c r="E29" i="1"/>
  <c r="D29" i="1"/>
  <c r="G29" i="1"/>
  <c r="K45" i="10"/>
  <c r="K127" i="10"/>
  <c r="K37" i="10"/>
  <c r="K36" i="10"/>
  <c r="K118" i="10"/>
  <c r="J32" i="10"/>
  <c r="J114" i="10"/>
  <c r="J31" i="10"/>
  <c r="I39" i="10"/>
  <c r="I121" i="10"/>
  <c r="H41" i="10"/>
  <c r="H123" i="10"/>
  <c r="H39" i="10"/>
  <c r="H121" i="10"/>
  <c r="H37" i="10"/>
  <c r="H119" i="10"/>
  <c r="H35" i="10"/>
  <c r="H117" i="10"/>
  <c r="G41" i="10"/>
  <c r="G123" i="10"/>
  <c r="G36" i="10"/>
  <c r="G118" i="10"/>
  <c r="G32" i="10"/>
  <c r="G114" i="10"/>
  <c r="B12" i="10"/>
  <c r="B94" i="10"/>
  <c r="E26" i="10"/>
  <c r="E25" i="10"/>
  <c r="B25" i="10"/>
  <c r="B107" i="10"/>
  <c r="E24" i="10"/>
  <c r="E23" i="10"/>
  <c r="B23" i="10"/>
  <c r="B105" i="10"/>
  <c r="E22" i="10"/>
  <c r="E21" i="10"/>
  <c r="B21" i="10"/>
  <c r="B103" i="10"/>
  <c r="E20" i="10"/>
  <c r="E19" i="10"/>
  <c r="L39" i="10"/>
  <c r="L121" i="10"/>
  <c r="E18" i="10"/>
  <c r="B18" i="10"/>
  <c r="B100" i="10"/>
  <c r="E17" i="10"/>
  <c r="E16" i="10"/>
  <c r="B16" i="10"/>
  <c r="B98" i="10"/>
  <c r="E15" i="10"/>
  <c r="B15" i="10"/>
  <c r="B97" i="10"/>
  <c r="E14" i="10"/>
  <c r="I34" i="10"/>
  <c r="I116" i="10"/>
  <c r="B14" i="10"/>
  <c r="B96" i="10"/>
  <c r="E13" i="10"/>
  <c r="I33" i="10"/>
  <c r="E12" i="10"/>
  <c r="E11" i="10"/>
  <c r="E10" i="10"/>
  <c r="B10" i="10"/>
  <c r="B92" i="10"/>
  <c r="L40" i="10"/>
  <c r="L122" i="10"/>
  <c r="L37" i="10"/>
  <c r="L9" i="10"/>
  <c r="L91" i="10"/>
  <c r="M20" i="5"/>
  <c r="L20" i="5"/>
  <c r="K20" i="5"/>
  <c r="J20" i="5"/>
  <c r="M19" i="5"/>
  <c r="L19" i="5"/>
  <c r="K19" i="5"/>
  <c r="J19" i="5"/>
  <c r="M18" i="5"/>
  <c r="L18" i="5"/>
  <c r="K18" i="5"/>
  <c r="J18" i="5"/>
  <c r="M17" i="5"/>
  <c r="L17" i="5"/>
  <c r="K17" i="5"/>
  <c r="J17" i="5"/>
  <c r="M15" i="5"/>
  <c r="L15" i="5"/>
  <c r="K15" i="5"/>
  <c r="J15" i="5"/>
  <c r="M14" i="5"/>
  <c r="L14" i="5"/>
  <c r="K14" i="5"/>
  <c r="J14" i="5"/>
  <c r="M13" i="5"/>
  <c r="L13" i="5"/>
  <c r="K13" i="5"/>
  <c r="J13" i="5"/>
  <c r="M12" i="5"/>
  <c r="L12" i="5"/>
  <c r="K12" i="5"/>
  <c r="J12" i="5"/>
  <c r="M10" i="5"/>
  <c r="L10" i="5"/>
  <c r="K10" i="5"/>
  <c r="J10" i="5"/>
  <c r="M9" i="5"/>
  <c r="L9" i="5"/>
  <c r="K9" i="5"/>
  <c r="J9" i="5"/>
  <c r="M8" i="5"/>
  <c r="L8" i="5"/>
  <c r="K8" i="5"/>
  <c r="J8" i="5"/>
  <c r="M7" i="5"/>
  <c r="L7" i="5"/>
  <c r="K7" i="5"/>
  <c r="J7" i="5"/>
  <c r="G68" i="3"/>
  <c r="K43" i="10"/>
  <c r="K125" i="10"/>
  <c r="E105" i="10"/>
  <c r="G33" i="10"/>
  <c r="H44" i="10"/>
  <c r="H126" i="10"/>
  <c r="E106" i="10"/>
  <c r="K44" i="10"/>
  <c r="K126" i="10"/>
  <c r="K39" i="10"/>
  <c r="K121" i="10"/>
  <c r="E101" i="10"/>
  <c r="G39" i="10"/>
  <c r="G121" i="10"/>
  <c r="K35" i="10"/>
  <c r="K117" i="10"/>
  <c r="E97" i="10"/>
  <c r="I40" i="10"/>
  <c r="I122" i="10"/>
  <c r="E102" i="10"/>
  <c r="J45" i="10"/>
  <c r="J127" i="10"/>
  <c r="E107" i="10"/>
  <c r="G40" i="10"/>
  <c r="G122" i="10"/>
  <c r="H45" i="10"/>
  <c r="H127" i="10"/>
  <c r="J35" i="10"/>
  <c r="J117" i="10"/>
  <c r="J30" i="10"/>
  <c r="J112" i="10"/>
  <c r="E92" i="10"/>
  <c r="M46" i="10"/>
  <c r="E108" i="10"/>
  <c r="I30" i="10"/>
  <c r="I112" i="10"/>
  <c r="J39" i="10"/>
  <c r="J121" i="10"/>
  <c r="G31" i="10"/>
  <c r="G113" i="10"/>
  <c r="E93" i="10"/>
  <c r="H36" i="10"/>
  <c r="H118" i="10"/>
  <c r="E98" i="10"/>
  <c r="I41" i="10"/>
  <c r="I123" i="10"/>
  <c r="E103" i="10"/>
  <c r="H30" i="10"/>
  <c r="H112" i="10"/>
  <c r="J43" i="10"/>
  <c r="J125" i="10"/>
  <c r="M32" i="10"/>
  <c r="M114" i="10"/>
  <c r="E94" i="10"/>
  <c r="J37" i="10"/>
  <c r="E99" i="10"/>
  <c r="L42" i="10"/>
  <c r="L124" i="10"/>
  <c r="E104" i="10"/>
  <c r="B19" i="10"/>
  <c r="B101" i="10"/>
  <c r="H33" i="10"/>
  <c r="I35" i="10"/>
  <c r="I117" i="10"/>
  <c r="K32" i="10"/>
  <c r="J38" i="10"/>
  <c r="J120" i="10"/>
  <c r="E100" i="10"/>
  <c r="I43" i="10"/>
  <c r="I125" i="10"/>
  <c r="K34" i="10"/>
  <c r="E96" i="10"/>
  <c r="I42" i="10"/>
  <c r="I124" i="10"/>
  <c r="H38" i="10"/>
  <c r="H120" i="10"/>
  <c r="H46" i="10"/>
  <c r="H128" i="10"/>
  <c r="J40" i="10"/>
  <c r="J122" i="10"/>
  <c r="L8" i="10"/>
  <c r="L90" i="10"/>
  <c r="G34" i="10"/>
  <c r="G116" i="10"/>
  <c r="G42" i="10"/>
  <c r="G124" i="10"/>
  <c r="H31" i="10"/>
  <c r="H113" i="10"/>
  <c r="I36" i="10"/>
  <c r="I118" i="10"/>
  <c r="I44" i="10"/>
  <c r="I126" i="10"/>
  <c r="J33" i="10"/>
  <c r="J41" i="10"/>
  <c r="J123" i="10"/>
  <c r="K30" i="10"/>
  <c r="K112" i="10"/>
  <c r="K38" i="10"/>
  <c r="K120" i="10"/>
  <c r="K46" i="10"/>
  <c r="E9" i="10"/>
  <c r="E91" i="10"/>
  <c r="L31" i="10"/>
  <c r="L113" i="10"/>
  <c r="B24" i="10"/>
  <c r="B106" i="10"/>
  <c r="B20" i="10"/>
  <c r="B102" i="10"/>
  <c r="G35" i="10"/>
  <c r="G117" i="10"/>
  <c r="G43" i="10"/>
  <c r="G125" i="10"/>
  <c r="H32" i="10"/>
  <c r="H114" i="10"/>
  <c r="H40" i="10"/>
  <c r="H122" i="10"/>
  <c r="I37" i="10"/>
  <c r="I45" i="10"/>
  <c r="I127" i="10"/>
  <c r="J34" i="10"/>
  <c r="J116" i="10"/>
  <c r="J42" i="10"/>
  <c r="J124" i="10"/>
  <c r="K31" i="10"/>
  <c r="K113" i="10"/>
  <c r="G44" i="10"/>
  <c r="G126" i="10"/>
  <c r="I46" i="10"/>
  <c r="I128" i="10"/>
  <c r="G37" i="10"/>
  <c r="G119" i="10"/>
  <c r="G45" i="10"/>
  <c r="G127" i="10"/>
  <c r="H34" i="10"/>
  <c r="H116" i="10"/>
  <c r="H42" i="10"/>
  <c r="H124" i="10"/>
  <c r="I31" i="10"/>
  <c r="J36" i="10"/>
  <c r="J118" i="10"/>
  <c r="J44" i="10"/>
  <c r="J126" i="10"/>
  <c r="K33" i="10"/>
  <c r="K41" i="10"/>
  <c r="K123" i="10"/>
  <c r="M30" i="10"/>
  <c r="M112" i="10"/>
  <c r="K40" i="10"/>
  <c r="K122" i="10"/>
  <c r="B11" i="10"/>
  <c r="B93" i="10"/>
  <c r="B13" i="10"/>
  <c r="B95" i="10"/>
  <c r="B17" i="10"/>
  <c r="B99" i="10"/>
  <c r="G30" i="10"/>
  <c r="G112" i="10"/>
  <c r="G38" i="10"/>
  <c r="G120" i="10"/>
  <c r="G46" i="10"/>
  <c r="G128" i="10"/>
  <c r="H43" i="10"/>
  <c r="H125" i="10"/>
  <c r="I32" i="10"/>
  <c r="I114" i="10"/>
  <c r="K42" i="10"/>
  <c r="K124" i="10"/>
  <c r="I38" i="10"/>
  <c r="I120" i="10"/>
  <c r="B22" i="10"/>
  <c r="B104" i="10"/>
  <c r="B26" i="10"/>
  <c r="B108" i="10"/>
  <c r="J46" i="10"/>
  <c r="J128" i="10"/>
  <c r="H29" i="1"/>
  <c r="F29" i="1"/>
  <c r="J29" i="10"/>
  <c r="J111" i="10"/>
  <c r="G29" i="10"/>
  <c r="G111" i="10"/>
  <c r="M29" i="10"/>
  <c r="M111" i="10"/>
  <c r="B9" i="10"/>
  <c r="B91" i="10"/>
  <c r="I29" i="10"/>
  <c r="I111" i="10"/>
  <c r="K29" i="10"/>
  <c r="K111" i="10"/>
  <c r="H29" i="10"/>
  <c r="H111" i="10"/>
  <c r="L29" i="10"/>
  <c r="L111" i="10"/>
  <c r="E8" i="10"/>
  <c r="E90" i="10"/>
  <c r="H28" i="10"/>
  <c r="H110" i="10"/>
  <c r="G28" i="10"/>
  <c r="G110" i="10"/>
  <c r="K28" i="10"/>
  <c r="K110" i="10"/>
  <c r="B8" i="10"/>
  <c r="B90" i="10"/>
  <c r="J28" i="10"/>
  <c r="J110" i="10"/>
  <c r="M28" i="10"/>
  <c r="M110" i="10"/>
  <c r="I28" i="10"/>
  <c r="I110" i="10"/>
  <c r="L28" i="10"/>
  <c r="L110" i="10"/>
</calcChain>
</file>

<file path=xl/sharedStrings.xml><?xml version="1.0" encoding="utf-8"?>
<sst xmlns="http://schemas.openxmlformats.org/spreadsheetml/2006/main" count="971" uniqueCount="264">
  <si>
    <t>Land</t>
  </si>
  <si>
    <t>Anzahl</t>
  </si>
  <si>
    <t>Unter 3 Jahre</t>
  </si>
  <si>
    <t>Deutschland</t>
  </si>
  <si>
    <t>Westdeutschland</t>
  </si>
  <si>
    <t>Ostdeutschland</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</si>
  <si>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</si>
  <si>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</si>
  <si>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</si>
  <si>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</si>
  <si>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</si>
  <si>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</si>
  <si>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</si>
  <si>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</si>
  <si>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</si>
  <si>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</si>
  <si>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</si>
  <si>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</si>
  <si>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</si>
  <si>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</si>
  <si>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</si>
  <si>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</si>
  <si>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3 Jahre bis zum Schuleintritt</t>
  </si>
  <si>
    <r>
      <rPr>
        <sz val="8.5"/>
        <rFont val="Arial"/>
        <family val="2"/>
      </rPr>
      <t xml:space="preserve">* </t>
    </r>
    <r>
      <rPr>
        <sz val="8.5"/>
        <color indexed="8"/>
        <rFont val="Arial"/>
        <family val="2"/>
      </rPr>
      <t xml:space="preserve">In </t>
    </r>
    <r>
      <rPr>
        <b/>
        <sz val="8.5"/>
        <color indexed="8"/>
        <rFont val="Arial"/>
        <family val="2"/>
      </rPr>
      <t xml:space="preserve">B4 </t>
    </r>
    <r>
      <rPr>
        <sz val="8.5"/>
        <color indexed="8"/>
        <rFont val="Arial"/>
        <family val="2"/>
      </rPr>
      <t>ergeben sich aufgrund einer unterschiedlichen Altersabgrenzung andere Werte.</t>
    </r>
  </si>
  <si>
    <t>Altersgruppe</t>
  </si>
  <si>
    <r>
      <t>Insgesamt</t>
    </r>
    <r>
      <rPr>
        <vertAlign val="superscript"/>
        <sz val="9"/>
        <color indexed="8"/>
        <rFont val="Arial"/>
        <family val="2"/>
      </rPr>
      <t>1)</t>
    </r>
  </si>
  <si>
    <t>Davon</t>
  </si>
  <si>
    <r>
      <t>Tagesein-
richtungen</t>
    </r>
    <r>
      <rPr>
        <vertAlign val="superscript"/>
        <sz val="9"/>
        <color indexed="8"/>
        <rFont val="Arial"/>
        <family val="2"/>
      </rPr>
      <t>1)</t>
    </r>
  </si>
  <si>
    <t>in %</t>
  </si>
  <si>
    <t>Unter 3-Jährige</t>
  </si>
  <si>
    <t>Unter 1-Jährige</t>
  </si>
  <si>
    <t>1-Jährige</t>
  </si>
  <si>
    <t>2-Jährige</t>
  </si>
  <si>
    <t>3-Jährige</t>
  </si>
  <si>
    <t>4-Jährige</t>
  </si>
  <si>
    <t>5-Jährige</t>
  </si>
  <si>
    <r>
      <t xml:space="preserve">* Bei der Berechnung der altersspezifischen Quoten der Bildungsbeteiligung wird die Anzahl der Kinder in Tageseinrichtungen und Tagespflege auf die altersentsprechende Bevölkerung am 31. Dezember des vorherigen Jahres bezogen. In </t>
    </r>
    <r>
      <rPr>
        <b/>
        <sz val="8.5"/>
        <color indexed="8"/>
        <rFont val="Arial"/>
        <family val="2"/>
      </rPr>
      <t>B4</t>
    </r>
    <r>
      <rPr>
        <sz val="8.5"/>
        <color indexed="8"/>
        <rFont val="Arial"/>
        <family val="2"/>
      </rPr>
      <t xml:space="preserve"> ergeben sich aufgrund einer unterschiedlichen Altersabgrenzung andere Werte.</t>
    </r>
  </si>
  <si>
    <t>Quelle: Statistische Ämter des Bundes und der Länder, Kinder- und Jugendhilfestatistik; Schulstatistik; Bevölkerungsstatistik; Behörde für Arbeit, Soziales, Familie und Integration der Freien und Hansestadt Hamburg, eigene Berechnungen</t>
  </si>
  <si>
    <t>Unter  
1-Jährige</t>
  </si>
  <si>
    <r>
      <t>3-Jährige</t>
    </r>
    <r>
      <rPr>
        <vertAlign val="superscript"/>
        <sz val="9"/>
        <color indexed="8"/>
        <rFont val="Arial"/>
        <family val="2"/>
      </rPr>
      <t>1)</t>
    </r>
  </si>
  <si>
    <r>
      <t>4-Jährige</t>
    </r>
    <r>
      <rPr>
        <vertAlign val="superscript"/>
        <sz val="9"/>
        <color indexed="8"/>
        <rFont val="Arial"/>
        <family val="2"/>
      </rPr>
      <t>1)</t>
    </r>
  </si>
  <si>
    <r>
      <t>5-Jährige</t>
    </r>
    <r>
      <rPr>
        <vertAlign val="superscript"/>
        <sz val="9"/>
        <color indexed="8"/>
        <rFont val="Arial"/>
        <family val="2"/>
      </rPr>
      <t>1)</t>
    </r>
  </si>
  <si>
    <t xml:space="preserve">Westdeutschland </t>
  </si>
  <si>
    <r>
      <t>Bayern</t>
    </r>
    <r>
      <rPr>
        <vertAlign val="superscript"/>
        <sz val="9"/>
        <color indexed="8"/>
        <rFont val="Arial"/>
        <family val="2"/>
      </rPr>
      <t>2)</t>
    </r>
  </si>
  <si>
    <t xml:space="preserve"> Veränderung 2015 zu 2006</t>
  </si>
  <si>
    <t>in Prozentpunkten</t>
  </si>
  <si>
    <t xml:space="preserve"> Veränderung 2015 zu 2013</t>
  </si>
  <si>
    <r>
      <t>Hamburg</t>
    </r>
    <r>
      <rPr>
        <vertAlign val="superscript"/>
        <sz val="9"/>
        <color indexed="8"/>
        <rFont val="Arial"/>
        <family val="2"/>
      </rPr>
      <t>3)</t>
    </r>
  </si>
  <si>
    <t xml:space="preserve">1) Bei der Quote der 5-Jährigen werden ebenfalls überwiegend 5-jährige Kinder, die vorschulische Einrichtungen bzw. die Schule besuchen, berücksichtigt. Bei den anderen jahrgangsspezifischen Quoten der 3- und 4-Jährigen können die Kinder in vorschuli-schen Einrichtungen nicht berücksichtigt werden, da keine exakte Aufgliederung der Vorschulkinder nach diesen Altersjahren vorliegt. Lediglich für Baden-Württemberg ist diese Aufgliederung möglich, hier wurden nur die 5-Jährigen in vorschulischen Einrichtungen berücksichtigt. Für den 15.03.2006 liegt keine gesonderte Ausweisung der 5-Jährigen vor, die vorschulische Einrichtungen bzw. die Schule besuchen. Für Hamburg wurde 2013 und 2015 eine stichtagsgenaue Sonderauswertung herangezogen, die die Anzahl der 5-Jährigen in vorschulischen Einrichtungen bzw. Schulen am 01.03.2013 und am 28.02.2015 ausweist. Auch in den anderen Ländern ist aufgrund der unterschiedlichen Stichtage der Erhebungen eine Überschätzung der Zahl der 5-Jährigen in vorschulischen Einrichtungen bzw. Schulen möglich, da diese Kinder zum Teil zum Zeitpunkt der Erhebung der Kinder- und Jugendhilfestatistik bereits 6 Jahre alt sind. Allerdings sind in diesen Ländern geringere Abweichungen zu erwarten als in Hamburg, wo sich eine nicht unerhebliche Anzahl an Kindern in Vorklassen befindet. </t>
  </si>
  <si>
    <t>3) Die Veränderung zwischen 2006 und 2013 sowie für 2006 und 2015 wird für Hamburg nicht dargestellt, da durch den Einbezug der Sonderauswertung für 2013 und 2015 eine Vergleichbarkeit mit den Ergebnissen aus 2006 nicht gegeben ist.</t>
  </si>
  <si>
    <t>Kinder in Tages-betreuung</t>
  </si>
  <si>
    <t>Davon mit einer vertraglich vereinbarten Betreuungszeit in Stunden pro Tag</t>
  </si>
  <si>
    <t>Darunter</t>
  </si>
  <si>
    <t xml:space="preserve">Davon mit einer vertraglich vereinbarten Betreuungszeit in Stunden pro Woche </t>
  </si>
  <si>
    <t>Bis zu 5 Stunden täglich</t>
  </si>
  <si>
    <r>
      <t>Mehr als 5 bis zu 7 Stunden täglich</t>
    </r>
    <r>
      <rPr>
        <vertAlign val="superscript"/>
        <sz val="9"/>
        <color indexed="8"/>
        <rFont val="Arial"/>
        <family val="2"/>
      </rPr>
      <t>1)</t>
    </r>
  </si>
  <si>
    <t>Mehr als 7 Stunden täglich</t>
  </si>
  <si>
    <t>Vor- und Nachmittag (mit Unterbrechung über Mittag)</t>
  </si>
  <si>
    <t>Bis zu 25 Stunden wöchentlich</t>
  </si>
  <si>
    <t>Mehr als 25 
bis zu 35 Stunden wöchentlich</t>
  </si>
  <si>
    <t>Mehr als 35 Stunden wöchentlich</t>
  </si>
  <si>
    <t>Durchgehende
Betreuungszeit
von mehr als 
7 Stunden pro
Betreuungstag</t>
  </si>
  <si>
    <t>Betreuung wird über Mittag 
unter-
brochen</t>
  </si>
  <si>
    <t>Kinder im Alter von unter 3 Jahren</t>
  </si>
  <si>
    <t xml:space="preserve">Kinder im Alter von 3 Jahren bis zum Schuleintritt </t>
  </si>
  <si>
    <t xml:space="preserve">1) Kinder, bei denen die Betreuung über Mittag unterbrochen wird, werden 2006 den Kindern mit einer Betreuungszeit von mehr als 5 bis zu 7 Stunden zugerechnet, auch wenn die Betreuungszeit insgesamt länger ist. Im Bildungsbericht 2012 wurde die über Mittag unterbrochene Betreuung abweichend von dieser Systematik als eigene Kategorie verstanden, sodass sich bei Betreuungszeiten von mehr als 5 bis zu 7 Stunden geänderte Werte ergeben. </t>
  </si>
  <si>
    <t>Quelle: Statistische Ämter des Bundes und der Länder, Kinder- und Jugendhilfestatistik, Forschungsdatenzentrum der Statistischen Landesämter, eigene Berechnungen</t>
  </si>
  <si>
    <t>Quote der Bildungs-beteiligung</t>
  </si>
  <si>
    <r>
      <t>Betreuungs-wünsche der Eltern</t>
    </r>
    <r>
      <rPr>
        <vertAlign val="superscript"/>
        <sz val="9"/>
        <color indexed="8"/>
        <rFont val="Arial"/>
        <family val="2"/>
      </rPr>
      <t>1)</t>
    </r>
    <r>
      <rPr>
        <sz val="9"/>
        <color indexed="8"/>
        <rFont val="Arial"/>
        <family val="2"/>
      </rPr>
      <t xml:space="preserve"> </t>
    </r>
  </si>
  <si>
    <t>Bis zu 25 Stunden</t>
  </si>
  <si>
    <t>Mehr als 25 bis zu 35 Stunden</t>
  </si>
  <si>
    <t>Mehr als 35 Stunden</t>
  </si>
  <si>
    <t>Insgesamt</t>
  </si>
  <si>
    <r>
      <t>Vertraglich vereinbarte Betreuungszeit in Stunden pro Tag</t>
    </r>
    <r>
      <rPr>
        <vertAlign val="superscript"/>
        <sz val="9"/>
        <color indexed="8"/>
        <rFont val="Arial"/>
        <family val="2"/>
      </rPr>
      <t>1)</t>
    </r>
  </si>
  <si>
    <t>Mehr als 5 bis zu 
7 Stunden täglich</t>
  </si>
  <si>
    <t>Mehr als 
7 Stunden täglich</t>
  </si>
  <si>
    <t>Mehr als 5 bis zu 7 Stunden täglich</t>
  </si>
  <si>
    <t xml:space="preserve">* Berechnungen der genutzten und gebuchten Betreuungszeiten auf der Grundlage der 2015 durchgeführten KiföG-Länderstudie (Fallzahl: n=12.521; West: n=7.851; Ost: n=4.670). </t>
  </si>
  <si>
    <t xml:space="preserve">Land </t>
  </si>
  <si>
    <t>Quote der Bildungsbeteiligung</t>
  </si>
  <si>
    <t>Hauptschul-abschluss</t>
  </si>
  <si>
    <t xml:space="preserve">Mittlerer Abschluss </t>
  </si>
  <si>
    <t>(Fach-) Hochschulreife</t>
  </si>
  <si>
    <t xml:space="preserve">Deutschland </t>
  </si>
  <si>
    <t>Alter</t>
  </si>
  <si>
    <r>
      <t>2012</t>
    </r>
    <r>
      <rPr>
        <vertAlign val="superscript"/>
        <sz val="9"/>
        <color indexed="8"/>
        <rFont val="Arial"/>
        <family val="2"/>
      </rPr>
      <t>1)</t>
    </r>
  </si>
  <si>
    <r>
      <t>2013</t>
    </r>
    <r>
      <rPr>
        <vertAlign val="superscript"/>
        <sz val="9"/>
        <color indexed="8"/>
        <rFont val="Arial"/>
        <family val="2"/>
      </rPr>
      <t>2)</t>
    </r>
  </si>
  <si>
    <r>
      <t>2015</t>
    </r>
    <r>
      <rPr>
        <vertAlign val="superscript"/>
        <sz val="9"/>
        <color indexed="8"/>
        <rFont val="Arial"/>
        <family val="2"/>
      </rPr>
      <t>3)</t>
    </r>
  </si>
  <si>
    <t xml:space="preserve">* Kinder, die Eingliederungshilfen für die Betreuung in Tageseinrichtungen oder Tagespflege der Kinder- und Jugendhilfe erhalten, bezogen auf die altersentsprechende Bevölkerung. Nicht enthalten sind die Kinder in schulischen Fördereinrichtungen, da diese nicht nach Altersjahrgängen ausgewiesen werden können. </t>
  </si>
  <si>
    <t>3)  Ab 2015 wird nicht mehr die Fortschreibung der Bevölkerungszählung von 1987 verwendet, sondern erstmals die Fortschreibung des Zensus 2011.</t>
  </si>
  <si>
    <t>Quelle: Statistische Ämter des Bundes und der Länder, Kinder- und Jugendhilfestatistik; Bevölkerungsstatistik, eigene Berechnungen</t>
  </si>
  <si>
    <t>2)  Ab 2013 neue Erfassung: Die Kinder werden nicht mehr nur nach den einzelnen Behinderungsarten ausgewiesen, es wird auch das zusätzliche Merkmal 'Kind hat mindestens eine Eingliederungshilfe' erhoben.</t>
  </si>
  <si>
    <t>Gruppenform</t>
  </si>
  <si>
    <t>Kinder mit Eingliederungshilfen bzw. sonderpädagogischem Förderbedarf in Angeboten der frühkindlichen Bildung insgesamt</t>
  </si>
  <si>
    <t xml:space="preserve">Inklusionsorientierte Gruppen mit bis zu 20% Kindern mit Eingliederungshilfen in Tageseinrichtungen mit Kindern mit und ohne Eingliederungshilfen </t>
  </si>
  <si>
    <t xml:space="preserve">Gruppen mit mehr als 20% und bis zu 50% Kindern mit Eingliederungshilfen in Tageseinrichtungen mit Kindern mit und ohne Eingliederungshilfen </t>
  </si>
  <si>
    <t xml:space="preserve">Gruppen mit mehr als 50% und bis zu 90% Kindern mit Eingliederungshilfen in Tageseinrichtungen mit Kindern mit und ohne Eingliederungshilfen </t>
  </si>
  <si>
    <t>Gruppen mit mehr als 90% Kindern mit Eingliederungshilfen in Tageseinrichtungen mit Kindern mit und ohne Eingliederungshilfen</t>
  </si>
  <si>
    <t>Gruppen in Tageseinrichtungen mit 90% und mehr Kindern mit Eingliederungshilfen</t>
  </si>
  <si>
    <r>
      <t>Gruppen in Förderschulkindergärten</t>
    </r>
    <r>
      <rPr>
        <vertAlign val="superscript"/>
        <sz val="9"/>
        <color indexed="8"/>
        <rFont val="Arial"/>
        <family val="2"/>
      </rPr>
      <t>1)</t>
    </r>
    <r>
      <rPr>
        <sz val="9"/>
        <color indexed="8"/>
        <rFont val="Arial"/>
        <family val="2"/>
      </rPr>
      <t xml:space="preserve"> </t>
    </r>
  </si>
  <si>
    <t>−</t>
  </si>
  <si>
    <t>Gruppen in schulvorbereitenden Einrichtungen</t>
  </si>
  <si>
    <t>* Ohne rund 10.000 Kinder in Einrichtungen ohne Gruppenstruktur bzw. ohne statistisch ausgewiesene Gruppenstruktur und ohne Kinder in Tagespflege.</t>
  </si>
  <si>
    <t>1) Teilweise im Rahmen von Kooperationen mit Kindertageseinrichtungen.</t>
  </si>
  <si>
    <t>Kinder mit 
Eingliederungs-hilfen bzw. sonder-pädagogischem Förderbedarf in Angeboten der frühkindlichen Bildung</t>
  </si>
  <si>
    <t xml:space="preserve">Davon </t>
  </si>
  <si>
    <r>
      <t>Öffentlich geförderte Kindertages-pflege</t>
    </r>
    <r>
      <rPr>
        <vertAlign val="superscript"/>
        <sz val="9"/>
        <color indexed="8"/>
        <rFont val="Arial"/>
        <family val="2"/>
      </rPr>
      <t>1)</t>
    </r>
  </si>
  <si>
    <t xml:space="preserve">Gruppen mit bis zu 20% Kindern mit Eingliederungs-hilfen in Tages-einrichtungen mit Kindern mit und ohne Eingliederungs-hilfen </t>
  </si>
  <si>
    <t xml:space="preserve">Gruppen mit mehr als 20% und bis zu 50% Kindern mit Eingliederungs-hilfen in Tages-einrichtungen mit Kindern mit und ohne Eingliederungs-hilfen </t>
  </si>
  <si>
    <t xml:space="preserve">Gruppen mit mehr als 50% und bis zu 90% Kindern mit Eingliederungs-hilfen in Tages-einrichtungen mit Kindern mit und ohne Eingliederungs-hilfen </t>
  </si>
  <si>
    <t>Gruppen mit mehr als 90% Kindern mit Eingliederungs-hilfen in Tages-einrichtungen mit Kindern mit und ohne Eingliederungs-hilfen</t>
  </si>
  <si>
    <t>Gruppen in Tages-einrichtungen mit mehr als 90% Kindern mit Eingliederungs-hilfen</t>
  </si>
  <si>
    <r>
      <t>Gruppen in Förderschul-kindergärten</t>
    </r>
    <r>
      <rPr>
        <vertAlign val="superscript"/>
        <sz val="9"/>
        <color indexed="8"/>
        <rFont val="Arial"/>
        <family val="2"/>
      </rPr>
      <t>3)</t>
    </r>
    <r>
      <rPr>
        <sz val="9"/>
        <color indexed="8"/>
        <rFont val="Arial"/>
        <family val="2"/>
      </rPr>
      <t xml:space="preserve"> </t>
    </r>
  </si>
  <si>
    <t>Gruppen in schulvor-bereitenden Einrichtungen</t>
  </si>
  <si>
    <t>̶̶</t>
  </si>
  <si>
    <t xml:space="preserve">in % an allen Angeboten </t>
  </si>
  <si>
    <t>in % an allen Tageseinrichtungen mit Gruppenstruktur sowie schulnahen Einrichtungen</t>
  </si>
  <si>
    <t xml:space="preserve">1) Doppelzählungen konnten nicht herausgerechnet werden. </t>
  </si>
  <si>
    <t>2) Kinder in Tageseinrichtungen ohne Gruppenstruktur werden zu 91% in Einrichtungen mit unter 20% Kindern mit Eingliederungshilfen betreut.</t>
  </si>
  <si>
    <t>EU-28</t>
  </si>
  <si>
    <t>●</t>
  </si>
  <si>
    <t>EU-27</t>
  </si>
  <si>
    <t>Dänemark</t>
  </si>
  <si>
    <t>Niederlande</t>
  </si>
  <si>
    <t>Schweden</t>
  </si>
  <si>
    <t>Frankreich</t>
  </si>
  <si>
    <t>Luxemburg</t>
  </si>
  <si>
    <t>Belgien</t>
  </si>
  <si>
    <t>Spanien</t>
  </si>
  <si>
    <t>Slowenien</t>
  </si>
  <si>
    <t>Portugal</t>
  </si>
  <si>
    <t>Vereinigtes Königreich</t>
  </si>
  <si>
    <t>Italien</t>
  </si>
  <si>
    <t>Zypern</t>
  </si>
  <si>
    <t>Irland</t>
  </si>
  <si>
    <t>Estland</t>
  </si>
  <si>
    <t>Griechenland</t>
  </si>
  <si>
    <t>Kroatien</t>
  </si>
  <si>
    <t>Lettland</t>
  </si>
  <si>
    <t>Österreich</t>
  </si>
  <si>
    <t>Malta</t>
  </si>
  <si>
    <t>Ungarn</t>
  </si>
  <si>
    <t>Bulgarien</t>
  </si>
  <si>
    <t>Litauen</t>
  </si>
  <si>
    <t>Tschechische Republik</t>
  </si>
  <si>
    <t>Slowakei</t>
  </si>
  <si>
    <t>Polen</t>
  </si>
  <si>
    <t>Rumänien</t>
  </si>
  <si>
    <t>Nachrichtlich</t>
  </si>
  <si>
    <t>Norwegen</t>
  </si>
  <si>
    <t>Island</t>
  </si>
  <si>
    <t>Schweiz</t>
  </si>
  <si>
    <t>* Als formale Vereinbarung werden vier Arten der Kinderbetreuung und -erziehung berücksichtigt: Erziehung im Vorschulalter, Erziehung im schulpflichtigen Alter, Kinderbetreuung in zentralen Einrichtungen außerhalb der Schule (vorher/nachher) und Kinderbetreuung in Tagesstätten. Somit schließen die formalen Vereinbarungen" alle organisierten und kontrollierten Kinderbetreuungssysteme (öffentlich/privat) mit ein. Kinderbetreuung durch Tagesmütter, die keine formalen Strukturen zwischen dem Betreuer und den Eltern aufweisen (direkte Vereinbarungen) sind von der Definition der formalen Betreuung ausgenommen, da darin nur Kinderbetreuung mit bestimmten Qualitätsmustern berücksichtigt werden.</t>
  </si>
  <si>
    <t>Quelle: Eurostat, EU-SILC, eigene Berechnungen</t>
  </si>
  <si>
    <t>Tagespflege</t>
  </si>
  <si>
    <t xml:space="preserve">1) Berechnungen der Wünsche auf der Grundlage der 2015 durchgeführten KiföG-Länderstudie (Fallzahl: n=12.521; West: n=7.851; Ost: n=4.670). </t>
  </si>
  <si>
    <t xml:space="preserve">2) Die Summe der Anteile der Wünsche nach Betreuungszeiten weist aus statistischen Gründen leichte Differenzen zu den Betreuungsbedarfen insgesamt auf. </t>
  </si>
  <si>
    <r>
      <t>Tages-einrichtungen ohne Gruppen-struktur bzw. ohne statistische Erfassung der Gruppenstruktur mit Kindern mit Eingliederungs-hilfen</t>
    </r>
    <r>
      <rPr>
        <vertAlign val="superscript"/>
        <sz val="9"/>
        <color indexed="8"/>
        <rFont val="Arial"/>
        <family val="2"/>
      </rPr>
      <t xml:space="preserve">2) </t>
    </r>
  </si>
  <si>
    <t>Davon nach höchstem allgemeinbildenden Schulabschluss der Eltern</t>
  </si>
  <si>
    <t xml:space="preserve">Genutzte Betreuungszeit </t>
  </si>
  <si>
    <t xml:space="preserve"> </t>
  </si>
  <si>
    <t>Bildungsbeteiligung</t>
  </si>
  <si>
    <r>
      <t>Bildungsbeteiligungsquote</t>
    </r>
    <r>
      <rPr>
        <vertAlign val="superscript"/>
        <sz val="9"/>
        <color indexed="8"/>
        <rFont val="Arial"/>
        <family val="2"/>
      </rPr>
      <t>1)</t>
    </r>
  </si>
  <si>
    <t>Tages-einrichtungen</t>
  </si>
  <si>
    <t>Quelle: Statistische Ämter des Bundes und der Länder, Kinder- und Jugendhilfestatistik 2015, Forschungsdatenzentrum der Statistischen Landesämter; Sekretariat der KMK, Schüler, Klassen, Lehrer und Absolventen der Schulen 2005 bis 2014; Bayerisches Landesamt für Statistik und Datenverarbeitung, Volksschulen zur sonderpädagogischen Förderung und Schulen für Kranke in Bayern 2014/15; Thüringer Ministerium für Bildung, Wissenschaft und Kultur, eigene Berechnungen</t>
  </si>
  <si>
    <t>Unter 3-Jährige insgesamt</t>
  </si>
  <si>
    <r>
      <t xml:space="preserve">1) Bei der Quote der 3- bis unter 6-Jährigen werden Kinder, die vorschulische Einrichtungen bzw. die Schule besuchen, berücksichtigt. Für die Quote der 5-Jährigen werden ebenfalls überwiegend 5-jährige Kinder, die vorschulische Einrichtungen bzw. die Schule besuchen, berücksichtigt. Bei den anderen jahrgangsspezifischen Quoten der 3- und 4-Jährigen können die Kinder in vorschulischen Einrichtungen nicht berücksichtigt werden, da keine exakte Aufgliederung der Vorschulkinder nach diesen Altersjahren vorliegt. Lediglich für Baden-Württemberg ist diese Aufgliederung möglich, hier wurden nur die 5-Jährigen in vorschulischen Einrichtungen berücksichtigt. Für den 15.03.2006 liegt keine gesonderte Ausweisung der 5-Jährigen vor, die vorschulische Einrichtungen bzw. die Schule besuchen. Für Hamburg wurde 2013 erstmals eine stichtagsgenaue Sonderauswertung herangezogen, die die Anzahl der 5-Jährigen in vorschulischen Einrichtungen bzw. Schulen am 01.03.2013 ausweist (vgl. Erläuterungen in </t>
    </r>
    <r>
      <rPr>
        <b/>
        <sz val="8.5"/>
        <rFont val="Arial"/>
        <family val="2"/>
      </rPr>
      <t>Tab. C3-7web</t>
    </r>
    <r>
      <rPr>
        <sz val="8.5"/>
        <rFont val="Arial"/>
        <family val="2"/>
      </rPr>
      <t xml:space="preserve">). </t>
    </r>
  </si>
  <si>
    <t>Tageseinrichtungen mit Gruppenstruktur sowie Förderschul-kindergärten und schulvorbereitende Einrichtungen zusammen</t>
  </si>
  <si>
    <t>In Tagespflege</t>
  </si>
  <si>
    <t>Kinder im Alter von unter 
3 Jahren in der Bevölkerung</t>
  </si>
  <si>
    <t>Kinder 
im Alter von 
3 bis unter 
6 Jahren in der Bevölkerung</t>
  </si>
  <si>
    <t>In Kindertagesbetreuung</t>
  </si>
  <si>
    <t>Tab. C3-9web: Kinder* in Tageseinrichtungen und Tagespflege 2006, 2013 und 2015 nach Betreuungszeit, Altersgruppen und Ländern</t>
  </si>
  <si>
    <t>Tab. C3-13web: Kinder im Alter von unter 3 Jahren* in Tageseinrichtungen und Tagespflege** 2015 nach Ländern</t>
  </si>
  <si>
    <t>Veränderungen 2015 zu 2012</t>
  </si>
  <si>
    <t>* Fallzahlen: 2012: n = 13.470; 2015: n = 12.021.</t>
  </si>
  <si>
    <t>In (vor-) schulischen Einrich-tungen</t>
  </si>
  <si>
    <t>Tab. C3-8web: Quote der Bildungsbeteiligung von Kindern im Alter von 3 bis unter 6 Jahren*/** in Tageseinrichtungen, Tagespflege und (vor-)schulischen Einrichtungen 2015 nach Ländern</t>
  </si>
  <si>
    <t>-</t>
  </si>
  <si>
    <t>1) Bei der Berechnung der altersspezifischen Quoten der Bildungsbeteiligung wird die Anzahl der Kinder in Tageseinrichtungen und Tagespflege auf die altersentsprechende Bevölkerung am 31. Dezember des vorherigen Jahres bezogen.</t>
  </si>
  <si>
    <t>Quelle: Statistische Ämter des Bundes und der Länder, Kinder- und Jugendhilfestatistik 2015; Bevölkerungsstatistik, eigene Berechnungen</t>
  </si>
  <si>
    <r>
      <t xml:space="preserve">* In </t>
    </r>
    <r>
      <rPr>
        <b/>
        <sz val="8.5"/>
        <color indexed="8"/>
        <rFont val="Arial"/>
        <family val="2"/>
      </rPr>
      <t>B4</t>
    </r>
    <r>
      <rPr>
        <sz val="8.5"/>
        <color indexed="8"/>
        <rFont val="Arial"/>
        <family val="2"/>
      </rPr>
      <t xml:space="preserve"> ergeben sich aufgrund einer unterschiedlichen Altersabgrenzung andere Werte.</t>
    </r>
  </si>
  <si>
    <t>1) Ab 2010 kommt es in Finnland zu einem Zeitreihenbruch; dadurch ist die Vergleichbarkeit mit den Vorjahresergebnissen eingeschränkt.</t>
  </si>
  <si>
    <r>
      <t>Finnland</t>
    </r>
    <r>
      <rPr>
        <vertAlign val="superscript"/>
        <sz val="9"/>
        <color indexed="8"/>
        <rFont val="Arial"/>
        <family val="2"/>
      </rPr>
      <t>1)</t>
    </r>
  </si>
  <si>
    <t>Tab. C3-11web: Quote der Bildungsbeteiligung von Kindern, die eine Eingliederungshilfe in Tageseinrichtungen und Tagespflege erhalten*, 2006 bis 2015 nach Altersjahrgängen (in %)</t>
  </si>
  <si>
    <t>Kindertages-betreuung und 
(vor-)schulische Einrichtungen insgesamt</t>
  </si>
  <si>
    <r>
      <t xml:space="preserve">*  Bei der Berechnung der altersspezifischen Quoten der Bildungsbeteiligung wird die Anzahl der Kinder in Tageseinrichtungen, Tagespflege und (vor-) schulischen Einrichtungen auf die altersentsprechende Bevölkerung am 31. Dezember des vorherigen Jahres bezogen. In </t>
    </r>
    <r>
      <rPr>
        <b/>
        <sz val="8.5"/>
        <color indexed="8"/>
        <rFont val="Arial"/>
        <family val="2"/>
      </rPr>
      <t>B4</t>
    </r>
    <r>
      <rPr>
        <sz val="8.5"/>
        <color indexed="8"/>
        <rFont val="Arial"/>
        <family val="2"/>
      </rPr>
      <t xml:space="preserve"> ergeben sich aufgrund einer unterschiedlichen Altersabgrenzung andere Werte.</t>
    </r>
  </si>
  <si>
    <t>1)  Ab 2012 werden die drei Ausprägungen: 'körperliche', 'geistige' und 'seelische' Behinderung erhoben. Bis 2011 wurden nur 2 Ausprägungen abgefragt: Eingliederungshilfe wegen 'körperlicher/geistiger Behinderung' und wegen 'seelischer Behinderung'.</t>
  </si>
  <si>
    <t>Tab. C3-10web: Quote der Bildungsbeteiligung von Kindern unter 3 Jahren in Tageseinrichtungen und Tagespflege 2012 und 2015 nach höchstem allgemeinbildenden Schulabschluss der Eltern und Ländergruppen (in %)*</t>
  </si>
  <si>
    <t>2) In Bayern werden im Schuljahr 2012/13 rund 7.700 Kinder vor der Einschulung in schulvorbereitenden Einrichtungen betreut. Rund die Hälfte dieser Kinder ist zum Stichtag der Erhebung unter 6 Jahre alt. Diese sind in der Quote nicht enthalten, wodurch insbesondere die Bildungsbeteiligungsquoten der 3-, 4- und 5-Jährigen unterschätzt werden.</t>
  </si>
  <si>
    <t>Tab. C3-1A: Kinder im Alter von unter 3 Jahren und 3 Jahren bis zum Schuleintritt* in Tageseinrichtungen und Tagespflege** 2006 und 2013 bis 2015 nach Ländern (Anzahl)</t>
  </si>
  <si>
    <t>2015 zu 2006</t>
  </si>
  <si>
    <t>2014 zu 2013</t>
  </si>
  <si>
    <t>2015 zu 2014</t>
  </si>
  <si>
    <t xml:space="preserve">Veränderung </t>
  </si>
  <si>
    <t>** Kinder, die sowohl Tageseinrichtungen als auch Tagespflege nutzen, wurden bis zum Jahr 2011 doppelt gezählt. Seit 2012 werden sie nur in Tageseinrichtungen berücksichtigt.</t>
  </si>
  <si>
    <t>Tab. C3-3A: Quote der Bildungsbeteiligung sowie der Betreuungszeiten* in Tageseinrichtungen und Tagespflege im Vergleich zum elterlichen Betreuungswunsch und den gewünschten Betreuungszeiten für unter 3-Jährige 2015 nach Altersjahren und Ländergruppen</t>
  </si>
  <si>
    <t>Tab. C3-5A: Kinder mit einrichtungsgebundener Eingliederungshilfe bzw. sonderpädagogischem Förderbedarf vor der Einschulung* 2015 nach Gruppenformen und Ländergruppen</t>
  </si>
  <si>
    <t>Tab. C3-6web: Quote der Bildungsbeteiligung* von Kindern unter 6 Jahren in Tageseinrichtungen und Tagespflege** 2006, 2013 und 2015 nach Altersjahren und Ländern</t>
  </si>
  <si>
    <t>** Kinder, die sowohl eine Tageseinrichtung als auch Kindertagespflege nutzen, werden nicht doppelt gezählt.</t>
  </si>
  <si>
    <t>Quelle: Statistische Ämter des Bundes und der Länder, Kinder- und Jugendhilfestatistik, eigene Berechnungen</t>
  </si>
  <si>
    <t>Tab. C3-2A: Quote der Bildungsbeteiligung* von Kindern in Tageseinrichtungen und Tagespflege** 2006 und 2013 bis 2015 nach Altersjahren und Ländergruppen (in %)</t>
  </si>
  <si>
    <t>3- bis unter 6-Jährige</t>
  </si>
  <si>
    <t>Differenz zwischen Betreuungswunsch und 
Quote der Bildungsbeteiligung</t>
  </si>
  <si>
    <t>* Die Kinder in Tageseinrichtungen und Tagespflege sowie ihre jeweiligen Betreuungszeiten wurden auf die gleichaltrige Bevölkerung am 31.12.2014 bezogen. Kinder, die sowohl eine Tageseinrichtung als auch Kindertagespflege nutzen, wurden nur in Tageseinrichtungen berücksichtigt.</t>
  </si>
  <si>
    <t>Quelle: Statistische Ämter des Bundes und der Länder, Kinder- und Jugendhilfestatistik 2015; Bevölkerungsstatistik 2014, eigene Berechnungen; DJI, KiföG-Länderstudie 2015</t>
  </si>
  <si>
    <t>Tab. C3-4A:  Genutzte und gebuchte Betreuungszeit* von Kindern unter 3 Jahren in Tageseinrichtungen 2015 (in %)</t>
  </si>
  <si>
    <t>Davon nach Umfang
der wöchentlichen Betreuung</t>
  </si>
  <si>
    <r>
      <t>Davon nach Umfang 
der wöchentlichen Betreuung</t>
    </r>
    <r>
      <rPr>
        <vertAlign val="superscript"/>
        <sz val="9"/>
        <color indexed="8"/>
        <rFont val="Arial"/>
        <family val="2"/>
      </rPr>
      <t>2)</t>
    </r>
  </si>
  <si>
    <t>** Kinder, die sowohl Tageseinrichtungen als auch Kindertagespflege nutzen, wurden bis zum Jahr 2011 doppelt gezählt. Seit 2012 werden sie nur in Tageseinrichtungen berücksichtigt.</t>
  </si>
  <si>
    <t>** Kinder, die sowohl Tageseinrichtungen als auch Kindertagespflege nutzen, wurden 2006 doppelt gezählt. 2013 und 2015 werden sie nur in Tageseinrichtungen berücksichtigt.</t>
  </si>
  <si>
    <t>* Kinder, die sowohl Tageseinrichtungen als auch Kindertagespflege nutzen, wurden 2006 doppelt gezählt. 2013 und 2015 werden sie nur in Tageseinrichtungen berücksichtigt.</t>
  </si>
  <si>
    <t>Tab. C3-12web: Kinder mit einrichtungsgebundener Eingliederungshilfe bzw. sonderpädagogischem Förderbedarf vor der Einschulung 2013 und 2015 nach Betreuungsform und Ländern</t>
  </si>
  <si>
    <t>** Kinder, die sowohl eine Tageseinrichtung als auch Kindertagespflege nutzen, werden nur in Tageseinrichtungen berücksichtigt.</t>
  </si>
  <si>
    <t>Inhalt</t>
  </si>
  <si>
    <t>Tabellen/Abbildungen aus dem Anhang der Buchpublikation</t>
  </si>
  <si>
    <t>Ergänzende Tabellen/Abbildungen im Internet</t>
  </si>
  <si>
    <t>Zeichenerklärung in den Tabellen</t>
  </si>
  <si>
    <t>–</t>
  </si>
  <si>
    <t>= nichts vorhanden</t>
  </si>
  <si>
    <t>= Zahlenwert größer als null, aber kleiner als die Hälfte der verwendeten Einheit</t>
  </si>
  <si>
    <t>/</t>
  </si>
  <si>
    <t>= keine Angaben, da Zahlenwert nicht sicher genug</t>
  </si>
  <si>
    <t>(n)</t>
  </si>
  <si>
    <t>= Aussagewert eingeschränkt, da die Stichprobe sehr klein ist</t>
  </si>
  <si>
    <t>·</t>
  </si>
  <si>
    <t>= keine Daten verfügbar</t>
  </si>
  <si>
    <t>X</t>
  </si>
  <si>
    <t>= Kategorie nicht zutreffend</t>
  </si>
  <si>
    <t>x( )</t>
  </si>
  <si>
    <t>= Die Daten sind in einer anderen Kategorie oder Spalte der Tabelle enthalten</t>
  </si>
  <si>
    <t>Abweichungen in den Summen erklären sich durch Runden der Zahlen.</t>
  </si>
  <si>
    <t>Alle Daten des Bildungsberichts unterliegen einer regelmäßigen Kontrolle und Nachprüfung. Durch Datenrevision oder Einbeziehung anderer Datenquellen können sich in der Fortschreibung von Kennziffern Abweichungen (berichtigte Werte) zu früheren Bildungsberichten ergeben!</t>
  </si>
  <si>
    <t>Quelle: DJI, KiföG-Länderstudie</t>
  </si>
  <si>
    <t xml:space="preserve">3) Kooperationen und Durchmischungen von Gruppen in schulnahen Angeboten und Kindertageseinrichtungen können statistisch nicht dargestellt werden. In Baden-Württemberg werden beispielsweise Kinder in Förderschulkindergärten im Rahmen von (Intensiv-)
Kooperationen mit Kindertageseinrichtungen teilweise gemeinsam in Gruppen mit Kindern ohne Eingliederungshilfen bzw. sonderpädagogischen Förderbedarf betreut.  </t>
  </si>
  <si>
    <r>
      <t>Berlin</t>
    </r>
    <r>
      <rPr>
        <vertAlign val="superscript"/>
        <sz val="9"/>
        <color indexed="8"/>
        <rFont val="Arial"/>
        <family val="2"/>
      </rPr>
      <t>4)</t>
    </r>
  </si>
  <si>
    <t xml:space="preserve">4) Für Berlin können 2013 keine gruppenbezogenen Merkmale ausgewiesen, werden, da zu diesem Zeitpunkt fast alle Einrichtungen als Einrichtungen ohne Gruppenstruktur erfasst wurden. </t>
  </si>
  <si>
    <t>Veränderungen 2015 zu 2013</t>
  </si>
  <si>
    <t xml:space="preserve">in Prozentpunkten an allen Angeboten </t>
  </si>
  <si>
    <t>in Prozentpunkten an allen Tageseinrichtungen mit Gruppenstruktur sowie schulnahen Einrichtungen</t>
  </si>
  <si>
    <t>Abb. C3-14web: Quote der Bildungsbeteiligung von Kindern im Alter von unter 3 Jahren in Tageseinrichtungen und Tagespflege* 2015 nach Jugendamtsbezirken (in%)</t>
  </si>
  <si>
    <t>* Kinder, die sowohl Tageseinrichtungen als auch Kindertagespflege nutzen, werden nur in Tageseinrichtungen berücksichtigt.</t>
  </si>
  <si>
    <t>Quelle: Statistische Ämter des Bundes und der Länder, Kinder- und Jugendhilfestatistik 2015, eigene Berechnungen</t>
  </si>
  <si>
    <r>
      <t>Staat</t>
    </r>
    <r>
      <rPr>
        <vertAlign val="superscript"/>
        <sz val="9"/>
        <color indexed="8"/>
        <rFont val="Arial"/>
        <family val="2"/>
      </rPr>
      <t>1)</t>
    </r>
  </si>
  <si>
    <t>Tab. C3-15web: Anteil der unter 3-Jährigen in formaler Kinderbetreuung* 2005 bis 2014 nach EU-28-Staaten (in %)</t>
  </si>
  <si>
    <t>1) Staaten sortiert nach Prozentanteil 2014; das EU-Mittel wurde im Vergleich zum Bildungsbericht 2014 revidiert.</t>
  </si>
  <si>
    <t>Quelle: DJI, KiföG-Länderstudie 2015</t>
  </si>
  <si>
    <t>Zurück zum Inhalt</t>
  </si>
  <si>
    <t>Tab. C3-1A: Kinder im Alter von unter 3 Jahren und 3 Jahren bis zum Schuleintritt in Tageseinrichtungen und Tagespflege 2006 und 2013 bis 2015 nach Ländern</t>
  </si>
  <si>
    <t>Tab. C3-2A: Quote der Bildungsbeteiligung von Kindern in Tageseinrichtungen und Tagespflege 2006 und 2013 bis 2015 nach Altersjahren und Ländergruppen</t>
  </si>
  <si>
    <t>Tab. C3-3A: Quote der Bildungsbeteiligung sowie der Betreuungszeiten in Tageseinrichtungen und Tagespflege im Vergleich zum elterlichen Betreuungswunsch und den gewünschten Betreuungszeiten für unter 3-Jährige 2015 nach Altersjahren und Ländergruppen</t>
  </si>
  <si>
    <t>Tab. C3-4A:  Genutzte und gebuchte Betreuungszeit von Kindern unter 3 Jahren in Tageseinrichtungen 2015</t>
  </si>
  <si>
    <t>Tab. C3-5A: Kinder mit einrichtungsgebundener Eingliederungshilfe bzw. sonderpädagogischem Förderbedarf vor der Einschulung 2015 nach Gruppenformen und Ländergruppen</t>
  </si>
  <si>
    <t>Tab. C3-6web: Quote der Bildungsbeteiligung von Kindern unter 6 Jahren in Tageseinrichtungen und Tagespflege 2006, 2013 und 2015 nach Altersjahren und Ländern</t>
  </si>
  <si>
    <t>Tab. C3-7web: Quote der Bildungsbeteiligung von Kindern unter 3 Jahren in Tageseinrichtungen und Tagespflege 2006 bis 2015 nach Altersjahren und Ländergruppen</t>
  </si>
  <si>
    <t>Tab. C3-7web: Quote der Bildungsbeteiligung* von Kindern unter 3 Jahren in Tageseinrichtungen und Tagespflege** 2006 bis 2015 nach Altersjahren und Ländergruppen (in %)</t>
  </si>
  <si>
    <t>Tab. C3-8web: Quote der Bildungsbeteiligung von Kindern im Alter von 3 bis unter 6 Jahren in Tageseinrichtungen, Tagespflege und (vor-)schulischen Einrichtungen 2015 nach Ländern</t>
  </si>
  <si>
    <t>Tab. C3-9web: Kinder in Tageseinrichtungen und Tagespflege 2006, 2013 und 2015 nach Betreuungszeit, Altersgruppen und Ländern</t>
  </si>
  <si>
    <t>Tab. C3-10web: Quote der Bildungsbeteiligung von Kindern unter 3 Jahren in Tageseinrichtungen und Tagespflege 2012 und 2015 nach höchstem allgemeinbildenden Schulabschluss der Eltern und Ländergruppen</t>
  </si>
  <si>
    <t>Tab. C3-11web: Quote der Bildungsbeteiligung von Kindern, die eine Eingliederungshilfe in Tageseinrichtungen und Tagespflege erhalten, 2006 bis 2015 nach Altersjahrgängen</t>
  </si>
  <si>
    <t>Tab. C3-13web: Kinder im Alter von unter 3 Jahren in Tageseinrichtungen und Tagespflege 2015 nach Ländern</t>
  </si>
  <si>
    <t>Abb. C3-14web: Quote der Bildungsbeteiligung von Kindern im Alter von unter 3 Jahren in Tageseinrichtungen und Tagespflege 2015 nach Jugendamtsbezirken</t>
  </si>
  <si>
    <t>Tab. C3-15web: Anteil der unter 3-Jährigen in formaler Kinderbetreuung 2005 bis 2014 nach EU-28-Staaten</t>
  </si>
  <si>
    <t>In Tages-einrichtungen</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</si>
</sst>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1" formatCode="_-* #,##0\ _€_-;\-* #,##0\ _€_-;_-* &quot;-&quot;\ _€_-;_-@_-"/>
    <numFmt numFmtId="44" formatCode="_-* #,##0.00\ &quot;€&quot;_-;\-* #,##0.00\ &quot;€&quot;_-;_-* &quot;-&quot;??\ &quot;€&quot;_-;_-@_-"/>
    <numFmt numFmtId="43" formatCode="_-* #,##0.00\ _€_-;\-* #,##0.00\ _€_-;_-* &quot;-&quot;??\ _€_-;_-@_-"/>
    <numFmt numFmtId="164" formatCode="\+#,##0;\-#,##0"/>
    <numFmt numFmtId="165" formatCode="0.0"/>
    <numFmt numFmtId="166" formatCode="\+0.0;\-0.0"/>
    <numFmt numFmtId="167" formatCode="#,##0.0"/>
    <numFmt numFmtId="168" formatCode="_(* #,##0.0_);_(* \(#,##0.0\);_(* &quot;-&quot;??_);_(@_)"/>
    <numFmt numFmtId="169" formatCode="_-* #,##0.0\ _€_-;\-* #,##0.0\ _€_-;_-* &quot;-&quot;??\ _€_-;_-@_-"/>
    <numFmt numFmtId="170" formatCode="##\ ##\ ##\ ###"/>
    <numFmt numFmtId="171" formatCode="##\ ##"/>
    <numFmt numFmtId="172" formatCode="##\ ##\ #"/>
    <numFmt numFmtId="173" formatCode="##\ ##\ ##"/>
    <numFmt numFmtId="174" formatCode="_-* #,##0\ _€_-;\-* #,##0\ _€_-;_-* &quot;-&quot;??\ _€_-;_-@_-"/>
    <numFmt numFmtId="175" formatCode="\ #\ ###\ ###\ ##0\ \ ;\ \–###\ ###\ ##0\ \ ;\ * \–\ \ ;\ * @\ \ "/>
    <numFmt numFmtId="176" formatCode="_(* #,##0.00_);_(* \(#,##0.00\);_(* &quot;-&quot;??_);_(@_)"/>
    <numFmt numFmtId="177" formatCode="###\ ###\ ###\ \ ;\-###\ ###\ ###\ \ ;\-\ \ ;@\ *."/>
    <numFmt numFmtId="178" formatCode="#\ ###\ ##0;\-#\ ###\ ##0;\-;@"/>
    <numFmt numFmtId="179" formatCode="_(&quot;€&quot;* #,##0.00_);_(&quot;€&quot;* \(#,##0.00\);_(&quot;€&quot;* &quot;-&quot;??_);_(@_)"/>
    <numFmt numFmtId="180" formatCode="_-* #,##0.00\ _D_M_-;\-* #,##0.00\ _D_M_-;_-* &quot;-&quot;??\ _D_M_-;_-@_-"/>
    <numFmt numFmtId="181" formatCode="General_)"/>
    <numFmt numFmtId="182" formatCode="mm/dd/yyyy\ hh:mm:ss"/>
    <numFmt numFmtId="183" formatCode="_(* #,##0_);_(* \(#,##0\);_(* &quot;-&quot;_);_(@_)"/>
    <numFmt numFmtId="184" formatCode="_(&quot;$&quot;* #,##0.00_);_(&quot;$&quot;* \(#,##0.00\);_(&quot;$&quot;* &quot;-&quot;??_);_(@_)"/>
    <numFmt numFmtId="185" formatCode="_(&quot;$&quot;* #,##0_);_(&quot;$&quot;* \(#,##0\);_(&quot;$&quot;* &quot;-&quot;_);_(@_)"/>
    <numFmt numFmtId="186" formatCode="@\ *."/>
    <numFmt numFmtId="187" formatCode="0.0_)"/>
    <numFmt numFmtId="188" formatCode="\ @\ *."/>
    <numFmt numFmtId="189" formatCode="\+#\ ###\ ##0;\-\ #\ ###\ ##0;\-"/>
    <numFmt numFmtId="190" formatCode="* &quot;[&quot;#0&quot;]&quot;"/>
    <numFmt numFmtId="191" formatCode="*+\ #\ ###\ ###\ ##0.0;\-\ #\ ###\ ###\ ##0.0;* &quot;&quot;\-&quot;&quot;"/>
    <numFmt numFmtId="192" formatCode="\+\ #\ ###\ ###\ ##0.0;\-\ #\ ###\ ###\ ##0.0;* &quot;&quot;\-&quot;&quot;"/>
    <numFmt numFmtId="193" formatCode="* &quot;[&quot;#0\ \ &quot;]&quot;"/>
    <numFmt numFmtId="194" formatCode="##\ ###\ ##0"/>
    <numFmt numFmtId="195" formatCode="#\ ###\ ###"/>
    <numFmt numFmtId="196" formatCode="#\ ###\ ##0.0;\-\ #\ ###\ ##0.0;\-"/>
    <numFmt numFmtId="197" formatCode="_([$€]* #,##0.00_);_([$€]* \(#,##0.00\);_([$€]* &quot;-&quot;??_);_(@_)"/>
    <numFmt numFmtId="198" formatCode="\+0;\-0"/>
    <numFmt numFmtId="199" formatCode="0_ ;\-0\ "/>
  </numFmts>
  <fonts count="124">
    <font>
      <sz val="10"/>
      <color theme="1"/>
      <name val="Arial"/>
      <family val="2"/>
    </font>
    <font>
      <u/>
      <sz val="10"/>
      <color indexed="12"/>
      <name val="Arial"/>
      <family val="2"/>
    </font>
    <font>
      <b/>
      <sz val="10"/>
      <color indexed="8"/>
      <name val="Arial"/>
      <family val="2"/>
    </font>
    <font>
      <sz val="9"/>
      <color indexed="8"/>
      <name val="Arial"/>
      <family val="2"/>
    </font>
    <font>
      <sz val="10"/>
      <color indexed="8"/>
      <name val="Arial"/>
      <family val="2"/>
    </font>
    <font>
      <sz val="8.5"/>
      <color indexed="8"/>
      <name val="Arial"/>
      <family val="2"/>
    </font>
    <font>
      <sz val="8.5"/>
      <name val="Arial"/>
      <family val="2"/>
    </font>
    <font>
      <b/>
      <sz val="8.5"/>
      <color indexed="8"/>
      <name val="Arial"/>
      <family val="2"/>
    </font>
    <font>
      <vertAlign val="superscript"/>
      <sz val="9"/>
      <color indexed="8"/>
      <name val="Arial"/>
      <family val="2"/>
    </font>
    <font>
      <sz val="9"/>
      <name val="Arial"/>
      <family val="2"/>
    </font>
    <font>
      <sz val="11"/>
      <color indexed="8"/>
      <name val="Arial"/>
      <family val="2"/>
    </font>
    <font>
      <sz val="9"/>
      <color indexed="8"/>
      <name val="Calibri"/>
      <family val="2"/>
    </font>
    <font>
      <b/>
      <sz val="8.5"/>
      <name val="Arial"/>
      <family val="2"/>
    </font>
    <font>
      <sz val="10"/>
      <name val="Arial"/>
      <family val="2"/>
    </font>
    <font>
      <sz val="12"/>
      <color indexed="8"/>
      <name val="Arial"/>
      <family val="2"/>
    </font>
    <font>
      <sz val="8"/>
      <name val="Times New Roman"/>
      <family val="1"/>
    </font>
    <font>
      <sz val="12"/>
      <color indexed="9"/>
      <name val="Arial"/>
      <family val="2"/>
    </font>
    <font>
      <b/>
      <sz val="12"/>
      <color indexed="63"/>
      <name val="Arial"/>
      <family val="2"/>
    </font>
    <font>
      <b/>
      <sz val="12"/>
      <color indexed="52"/>
      <name val="Arial"/>
      <family val="2"/>
    </font>
    <font>
      <sz val="12"/>
      <color indexed="62"/>
      <name val="Arial"/>
      <family val="2"/>
    </font>
    <font>
      <b/>
      <sz val="12"/>
      <color indexed="8"/>
      <name val="Arial"/>
      <family val="2"/>
    </font>
    <font>
      <i/>
      <sz val="12"/>
      <color indexed="23"/>
      <name val="Arial"/>
      <family val="2"/>
    </font>
    <font>
      <sz val="12"/>
      <color indexed="17"/>
      <name val="Arial"/>
      <family val="2"/>
    </font>
    <font>
      <u/>
      <sz val="10"/>
      <color indexed="12"/>
      <name val="MetaNormalLF-Roman"/>
      <family val="2"/>
    </font>
    <font>
      <sz val="12"/>
      <color indexed="60"/>
      <name val="Arial"/>
      <family val="2"/>
    </font>
    <font>
      <sz val="10"/>
      <name val="MetaNormalLF-Roman"/>
      <family val="2"/>
    </font>
    <font>
      <sz val="12"/>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2"/>
      <color indexed="52"/>
      <name val="Arial"/>
      <family val="2"/>
    </font>
    <font>
      <sz val="12"/>
      <color indexed="10"/>
      <name val="Arial"/>
      <family val="2"/>
    </font>
    <font>
      <b/>
      <sz val="12"/>
      <color indexed="9"/>
      <name val="Arial"/>
      <family val="2"/>
    </font>
    <font>
      <u/>
      <sz val="10"/>
      <color indexed="12"/>
      <name val="MS Sans Serif"/>
      <family val="2"/>
    </font>
    <font>
      <vertAlign val="superscript"/>
      <sz val="9"/>
      <color indexed="8"/>
      <name val="Arial"/>
      <family val="2"/>
    </font>
    <font>
      <sz val="11"/>
      <color indexed="8"/>
      <name val="Calibri"/>
      <family val="2"/>
    </font>
    <font>
      <sz val="7"/>
      <name val="Arial"/>
      <family val="2"/>
    </font>
    <font>
      <sz val="10"/>
      <name val="Helvetica-Narrow"/>
      <family val="2"/>
    </font>
    <font>
      <sz val="8"/>
      <name val="Arial"/>
      <family val="2"/>
    </font>
    <font>
      <sz val="10"/>
      <name val="MetaNormalLF-Roman"/>
    </font>
    <font>
      <sz val="10"/>
      <name val="Helvetica-Narrow"/>
      <family val="2"/>
    </font>
    <font>
      <sz val="12"/>
      <name val="MetaNormalLF-Roman"/>
    </font>
    <font>
      <sz val="9"/>
      <color indexed="8"/>
      <name val="Verdana"/>
      <family val="2"/>
    </font>
    <font>
      <b/>
      <sz val="10"/>
      <name val="Arial"/>
      <family val="2"/>
    </font>
    <font>
      <sz val="12"/>
      <name val="MetaNormalLF-Roman"/>
      <family val="2"/>
    </font>
    <font>
      <sz val="11"/>
      <name val="Arial"/>
      <family val="2"/>
    </font>
    <font>
      <sz val="12"/>
      <name val="Arial"/>
      <family val="2"/>
    </font>
    <font>
      <sz val="10"/>
      <color indexed="8"/>
      <name val="MetaNormalLF-Roman"/>
      <family val="2"/>
    </font>
    <font>
      <sz val="8"/>
      <color indexed="8"/>
      <name val="Arial"/>
      <family val="2"/>
    </font>
    <font>
      <sz val="11"/>
      <color indexed="10"/>
      <name val="Calibri"/>
      <family val="2"/>
    </font>
    <font>
      <sz val="11"/>
      <color indexed="9"/>
      <name val="Calibri"/>
      <family val="2"/>
    </font>
    <font>
      <b/>
      <sz val="11"/>
      <color indexed="63"/>
      <name val="Calibri"/>
      <family val="2"/>
    </font>
    <font>
      <b/>
      <sz val="11"/>
      <color indexed="10"/>
      <name val="Calibri"/>
      <family val="2"/>
    </font>
    <font>
      <b/>
      <u/>
      <sz val="8.5"/>
      <color indexed="8"/>
      <name val="MS Sans Serif"/>
      <family val="2"/>
    </font>
    <font>
      <b/>
      <sz val="8"/>
      <color indexed="12"/>
      <name val="Arial"/>
      <family val="2"/>
    </font>
    <font>
      <sz val="10"/>
      <color indexed="8"/>
      <name val="MS Sans Serif"/>
      <family val="2"/>
    </font>
    <font>
      <sz val="11"/>
      <color indexed="62"/>
      <name val="Calibri"/>
      <family val="2"/>
    </font>
    <font>
      <b/>
      <sz val="11"/>
      <color indexed="8"/>
      <name val="Calibri"/>
      <family val="2"/>
    </font>
    <font>
      <i/>
      <sz val="11"/>
      <color indexed="23"/>
      <name val="Calibri"/>
      <family val="2"/>
    </font>
    <font>
      <b/>
      <sz val="8"/>
      <color indexed="8"/>
      <name val="MS Sans Serif"/>
      <family val="2"/>
    </font>
    <font>
      <sz val="11"/>
      <color indexed="17"/>
      <name val="Calibri"/>
      <family val="2"/>
    </font>
    <font>
      <u/>
      <sz val="10"/>
      <color indexed="12"/>
      <name val="Helvetica-Narrow"/>
      <family val="2"/>
    </font>
    <font>
      <sz val="11"/>
      <color indexed="19"/>
      <name val="Calibri"/>
      <family val="2"/>
    </font>
    <font>
      <sz val="10"/>
      <name val="NewCenturySchlbk"/>
      <family val="1"/>
    </font>
    <font>
      <sz val="11"/>
      <color indexed="20"/>
      <name val="Calibri"/>
      <family val="2"/>
    </font>
    <font>
      <b/>
      <sz val="8"/>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9"/>
      <name val="Calibri"/>
      <family val="2"/>
    </font>
    <font>
      <sz val="12"/>
      <color indexed="12"/>
      <name val="MetaNormalLF-Roman"/>
      <family val="2"/>
    </font>
    <font>
      <u/>
      <sz val="12"/>
      <color indexed="12"/>
      <name val="MetaNormalLF-Roman"/>
      <family val="2"/>
    </font>
    <font>
      <sz val="10"/>
      <name val="Arial MT"/>
    </font>
    <font>
      <u/>
      <sz val="10"/>
      <color indexed="12"/>
      <name val="Courier"/>
      <family val="3"/>
    </font>
    <font>
      <sz val="12"/>
      <name val="Arial MT"/>
    </font>
    <font>
      <sz val="9"/>
      <color indexed="60"/>
      <name val="Century Gothic"/>
      <family val="2"/>
    </font>
    <font>
      <b/>
      <sz val="8.5"/>
      <color indexed="12"/>
      <name val="MS Sans Serif"/>
      <family val="2"/>
    </font>
    <font>
      <sz val="10"/>
      <name val="Times New Roman"/>
      <family val="1"/>
    </font>
    <font>
      <u/>
      <sz val="8"/>
      <color indexed="12"/>
      <name val="Tahoma"/>
      <family val="2"/>
    </font>
    <font>
      <sz val="6"/>
      <name val="Arial"/>
      <family val="2"/>
    </font>
    <font>
      <b/>
      <u/>
      <sz val="10"/>
      <color indexed="8"/>
      <name val="MS Sans Serif"/>
      <family val="2"/>
    </font>
    <font>
      <b/>
      <sz val="8.5"/>
      <color indexed="8"/>
      <name val="MS Sans Serif"/>
      <family val="2"/>
    </font>
    <font>
      <sz val="8"/>
      <color indexed="8"/>
      <name val="MS Sans Serif"/>
      <family val="2"/>
    </font>
    <font>
      <sz val="7.5"/>
      <name val="Arial"/>
      <family val="2"/>
    </font>
    <font>
      <u/>
      <sz val="10"/>
      <color indexed="12"/>
      <name val="Helvetica-Narrow"/>
      <family val="2"/>
    </font>
    <font>
      <sz val="10"/>
      <name val="NewCenturySchlbk"/>
      <family val="1"/>
    </font>
    <font>
      <sz val="10"/>
      <name val="Helvetica-Narrow"/>
    </font>
    <font>
      <sz val="8.5"/>
      <color indexed="8"/>
      <name val="Arial"/>
      <family val="2"/>
    </font>
    <font>
      <b/>
      <sz val="8.5"/>
      <color indexed="8"/>
      <name val="Arial"/>
      <family val="2"/>
    </font>
    <font>
      <b/>
      <sz val="11"/>
      <name val="Arial"/>
      <family val="2"/>
    </font>
    <font>
      <i/>
      <sz val="11"/>
      <name val="Arial"/>
      <family val="2"/>
    </font>
    <font>
      <b/>
      <sz val="9"/>
      <name val="Arial"/>
      <family val="2"/>
    </font>
    <font>
      <b/>
      <sz val="9"/>
      <name val="Symbol"/>
      <family val="1"/>
      <charset val="2"/>
    </font>
    <font>
      <sz val="10"/>
      <color indexed="9"/>
      <name val="Arial"/>
      <family val="2"/>
    </font>
    <font>
      <sz val="10"/>
      <color theme="1"/>
      <name val="Arial"/>
      <family val="2"/>
    </font>
    <font>
      <sz val="10"/>
      <color theme="1"/>
      <name val="MetaNormalLF-Roman"/>
      <family val="2"/>
    </font>
    <font>
      <sz val="9"/>
      <color theme="0"/>
      <name val="MetaNormalLF-Roman"/>
      <family val="2"/>
    </font>
    <font>
      <b/>
      <sz val="9"/>
      <color rgb="FF3F3F3F"/>
      <name val="MetaNormalLF-Roman"/>
      <family val="2"/>
    </font>
    <font>
      <sz val="11"/>
      <color rgb="FF9C0006"/>
      <name val="Calibri"/>
      <family val="2"/>
      <scheme val="minor"/>
    </font>
    <font>
      <b/>
      <sz val="9"/>
      <color rgb="FFFA7D00"/>
      <name val="MetaNormalLF-Roman"/>
      <family val="2"/>
    </font>
    <font>
      <sz val="11"/>
      <color theme="1"/>
      <name val="Calibri"/>
      <family val="2"/>
      <scheme val="minor"/>
    </font>
    <font>
      <sz val="9"/>
      <color rgb="FF3F3F76"/>
      <name val="MetaNormalLF-Roman"/>
      <family val="2"/>
    </font>
    <font>
      <b/>
      <sz val="9"/>
      <color theme="1"/>
      <name val="MetaNormalLF-Roman"/>
      <family val="2"/>
    </font>
    <font>
      <i/>
      <sz val="9"/>
      <color rgb="FF7F7F7F"/>
      <name val="MetaNormalLF-Roman"/>
      <family val="2"/>
    </font>
    <font>
      <sz val="9"/>
      <color rgb="FF006100"/>
      <name val="MetaNormalLF-Roman"/>
      <family val="2"/>
    </font>
    <font>
      <u/>
      <sz val="9"/>
      <color theme="10"/>
      <name val="Century Gothic"/>
      <family val="2"/>
    </font>
    <font>
      <u/>
      <sz val="11"/>
      <color theme="10"/>
      <name val="Calibri"/>
      <family val="2"/>
    </font>
    <font>
      <u/>
      <sz val="11"/>
      <color theme="10"/>
      <name val="Calibri"/>
      <family val="2"/>
      <scheme val="minor"/>
    </font>
    <font>
      <u/>
      <sz val="10"/>
      <color theme="10"/>
      <name val="Arial"/>
      <family val="2"/>
    </font>
    <font>
      <sz val="9"/>
      <color rgb="FF9C6500"/>
      <name val="MetaNormalLF-Roman"/>
      <family val="2"/>
    </font>
    <font>
      <sz val="11"/>
      <color rgb="FF9C6500"/>
      <name val="Calibri"/>
      <family val="2"/>
      <scheme val="minor"/>
    </font>
    <font>
      <sz val="9"/>
      <color theme="1"/>
      <name val="Verdana"/>
      <family val="2"/>
    </font>
    <font>
      <sz val="9"/>
      <color rgb="FF9C0006"/>
      <name val="MetaNormalLF-Roman"/>
      <family val="2"/>
    </font>
    <font>
      <sz val="9"/>
      <color theme="1"/>
      <name val="Century Gothic"/>
      <family val="2"/>
    </font>
    <font>
      <sz val="11"/>
      <color indexed="8"/>
      <name val="Calibri"/>
      <family val="2"/>
      <scheme val="minor"/>
    </font>
    <font>
      <sz val="9"/>
      <color rgb="FFFA7D00"/>
      <name val="MetaNormalLF-Roman"/>
      <family val="2"/>
    </font>
    <font>
      <sz val="10"/>
      <color rgb="FFFF0000"/>
      <name val="Arial"/>
      <family val="2"/>
    </font>
    <font>
      <sz val="9"/>
      <color rgb="FFFF0000"/>
      <name val="MetaNormalLF-Roman"/>
      <family val="2"/>
    </font>
    <font>
      <b/>
      <sz val="9"/>
      <color theme="0"/>
      <name val="MetaNormalLF-Roman"/>
      <family val="2"/>
    </font>
    <font>
      <sz val="9"/>
      <color theme="1"/>
      <name val="Arial"/>
      <family val="2"/>
    </font>
    <font>
      <sz val="8.5"/>
      <color theme="1"/>
      <name val="Arial"/>
      <family val="2"/>
    </font>
    <font>
      <sz val="8.5"/>
      <color rgb="FF000000"/>
      <name val="Arial"/>
      <family val="2"/>
    </font>
  </fonts>
  <fills count="60">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63"/>
        <bgColor indexed="64"/>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5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A5A5A5"/>
      </patternFill>
    </fill>
    <fill>
      <patternFill patternType="solid">
        <fgColor rgb="FFC5D9F1"/>
        <bgColor indexed="64"/>
      </patternFill>
    </fill>
    <fill>
      <patternFill patternType="solid">
        <fgColor rgb="FFBFBFBF"/>
        <bgColor indexed="64"/>
      </patternFill>
    </fill>
    <fill>
      <patternFill patternType="solid">
        <fgColor rgb="FFD9D9D9"/>
        <bgColor indexed="64"/>
      </patternFill>
    </fill>
    <fill>
      <patternFill patternType="solid">
        <fgColor theme="0" tint="-0.249977111117893"/>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56"/>
      </top>
      <bottom style="double">
        <color indexed="56"/>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thin">
        <color indexed="22"/>
      </left>
      <right style="thin">
        <color indexed="22"/>
      </right>
      <top style="thin">
        <color indexed="22"/>
      </top>
      <bottom style="thin">
        <color indexed="22"/>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3243">
    <xf numFmtId="0" fontId="0" fillId="0" borderId="0"/>
    <xf numFmtId="186" fontId="39" fillId="0" borderId="0"/>
    <xf numFmtId="49" fontId="39" fillId="0" borderId="0"/>
    <xf numFmtId="187" fontId="13" fillId="0" borderId="0">
      <alignment horizontal="center"/>
    </xf>
    <xf numFmtId="188" fontId="39" fillId="0" borderId="0"/>
    <xf numFmtId="0" fontId="14" fillId="2" borderId="0" applyNumberFormat="0" applyBorder="0" applyAlignment="0" applyProtection="0"/>
    <xf numFmtId="0" fontId="97" fillId="2" borderId="0" applyNumberFormat="0" applyBorder="0" applyAlignment="0" applyProtection="0"/>
    <xf numFmtId="0" fontId="14" fillId="2" borderId="0" applyNumberFormat="0" applyBorder="0" applyAlignment="0" applyProtection="0"/>
    <xf numFmtId="0" fontId="36" fillId="3" borderId="0" applyNumberFormat="0" applyBorder="0" applyAlignment="0" applyProtection="0"/>
    <xf numFmtId="0" fontId="97" fillId="2" borderId="0" applyNumberFormat="0" applyBorder="0" applyAlignment="0" applyProtection="0"/>
    <xf numFmtId="0" fontId="14" fillId="2" borderId="0" applyNumberFormat="0" applyBorder="0" applyAlignment="0" applyProtection="0"/>
    <xf numFmtId="0" fontId="97" fillId="2" borderId="0" applyNumberFormat="0" applyBorder="0" applyAlignment="0" applyProtection="0"/>
    <xf numFmtId="0" fontId="4" fillId="2" borderId="0" applyNumberFormat="0" applyBorder="0" applyAlignment="0" applyProtection="0"/>
    <xf numFmtId="0" fontId="14" fillId="4" borderId="0" applyNumberFormat="0" applyBorder="0" applyAlignment="0" applyProtection="0"/>
    <xf numFmtId="0" fontId="97" fillId="4" borderId="0" applyNumberFormat="0" applyBorder="0" applyAlignment="0" applyProtection="0"/>
    <xf numFmtId="0" fontId="14" fillId="4" borderId="0" applyNumberFormat="0" applyBorder="0" applyAlignment="0" applyProtection="0"/>
    <xf numFmtId="0" fontId="36" fillId="5" borderId="0" applyNumberFormat="0" applyBorder="0" applyAlignment="0" applyProtection="0"/>
    <xf numFmtId="0" fontId="97" fillId="4" borderId="0" applyNumberFormat="0" applyBorder="0" applyAlignment="0" applyProtection="0"/>
    <xf numFmtId="0" fontId="14" fillId="4" borderId="0" applyNumberFormat="0" applyBorder="0" applyAlignment="0" applyProtection="0"/>
    <xf numFmtId="0" fontId="97" fillId="4" borderId="0" applyNumberFormat="0" applyBorder="0" applyAlignment="0" applyProtection="0"/>
    <xf numFmtId="0" fontId="4" fillId="4" borderId="0" applyNumberFormat="0" applyBorder="0" applyAlignment="0" applyProtection="0"/>
    <xf numFmtId="0" fontId="14" fillId="6" borderId="0" applyNumberFormat="0" applyBorder="0" applyAlignment="0" applyProtection="0"/>
    <xf numFmtId="0" fontId="97" fillId="6" borderId="0" applyNumberFormat="0" applyBorder="0" applyAlignment="0" applyProtection="0"/>
    <xf numFmtId="0" fontId="14" fillId="6" borderId="0" applyNumberFormat="0" applyBorder="0" applyAlignment="0" applyProtection="0"/>
    <xf numFmtId="0" fontId="36" fillId="7" borderId="0" applyNumberFormat="0" applyBorder="0" applyAlignment="0" applyProtection="0"/>
    <xf numFmtId="0" fontId="97" fillId="6" borderId="0" applyNumberFormat="0" applyBorder="0" applyAlignment="0" applyProtection="0"/>
    <xf numFmtId="0" fontId="14" fillId="6" borderId="0" applyNumberFormat="0" applyBorder="0" applyAlignment="0" applyProtection="0"/>
    <xf numFmtId="0" fontId="97" fillId="6" borderId="0" applyNumberFormat="0" applyBorder="0" applyAlignment="0" applyProtection="0"/>
    <xf numFmtId="0" fontId="4" fillId="6" borderId="0" applyNumberFormat="0" applyBorder="0" applyAlignment="0" applyProtection="0"/>
    <xf numFmtId="0" fontId="14" fillId="8" borderId="0" applyNumberFormat="0" applyBorder="0" applyAlignment="0" applyProtection="0"/>
    <xf numFmtId="0" fontId="97" fillId="8" borderId="0" applyNumberFormat="0" applyBorder="0" applyAlignment="0" applyProtection="0"/>
    <xf numFmtId="0" fontId="14" fillId="8" borderId="0" applyNumberFormat="0" applyBorder="0" applyAlignment="0" applyProtection="0"/>
    <xf numFmtId="0" fontId="36" fillId="9" borderId="0" applyNumberFormat="0" applyBorder="0" applyAlignment="0" applyProtection="0"/>
    <xf numFmtId="0" fontId="97" fillId="8" borderId="0" applyNumberFormat="0" applyBorder="0" applyAlignment="0" applyProtection="0"/>
    <xf numFmtId="0" fontId="14" fillId="8" borderId="0" applyNumberFormat="0" applyBorder="0" applyAlignment="0" applyProtection="0"/>
    <xf numFmtId="0" fontId="97" fillId="8" borderId="0" applyNumberFormat="0" applyBorder="0" applyAlignment="0" applyProtection="0"/>
    <xf numFmtId="0" fontId="4" fillId="8" borderId="0" applyNumberFormat="0" applyBorder="0" applyAlignment="0" applyProtection="0"/>
    <xf numFmtId="0" fontId="14" fillId="10" borderId="0" applyNumberFormat="0" applyBorder="0" applyAlignment="0" applyProtection="0"/>
    <xf numFmtId="0" fontId="97" fillId="33" borderId="0" applyNumberFormat="0" applyBorder="0" applyAlignment="0" applyProtection="0"/>
    <xf numFmtId="0" fontId="14" fillId="10" borderId="0" applyNumberFormat="0" applyBorder="0" applyAlignment="0" applyProtection="0"/>
    <xf numFmtId="0" fontId="36" fillId="10" borderId="0" applyNumberFormat="0" applyBorder="0" applyAlignment="0" applyProtection="0"/>
    <xf numFmtId="0" fontId="97" fillId="33" borderId="0" applyNumberFormat="0" applyBorder="0" applyAlignment="0" applyProtection="0"/>
    <xf numFmtId="0" fontId="14" fillId="10" borderId="0" applyNumberFormat="0" applyBorder="0" applyAlignment="0" applyProtection="0"/>
    <xf numFmtId="0" fontId="97" fillId="33" borderId="0" applyNumberFormat="0" applyBorder="0" applyAlignment="0" applyProtection="0"/>
    <xf numFmtId="0" fontId="4" fillId="10" borderId="0" applyNumberFormat="0" applyBorder="0" applyAlignment="0" applyProtection="0"/>
    <xf numFmtId="0" fontId="14" fillId="9" borderId="0" applyNumberFormat="0" applyBorder="0" applyAlignment="0" applyProtection="0"/>
    <xf numFmtId="0" fontId="97" fillId="34" borderId="0" applyNumberFormat="0" applyBorder="0" applyAlignment="0" applyProtection="0"/>
    <xf numFmtId="0" fontId="14" fillId="9" borderId="0" applyNumberFormat="0" applyBorder="0" applyAlignment="0" applyProtection="0"/>
    <xf numFmtId="0" fontId="36" fillId="7" borderId="0" applyNumberFormat="0" applyBorder="0" applyAlignment="0" applyProtection="0"/>
    <xf numFmtId="0" fontId="97" fillId="34" borderId="0" applyNumberFormat="0" applyBorder="0" applyAlignment="0" applyProtection="0"/>
    <xf numFmtId="0" fontId="14" fillId="9" borderId="0" applyNumberFormat="0" applyBorder="0" applyAlignment="0" applyProtection="0"/>
    <xf numFmtId="0" fontId="97" fillId="34" borderId="0" applyNumberFormat="0" applyBorder="0" applyAlignment="0" applyProtection="0"/>
    <xf numFmtId="0" fontId="4" fillId="9"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2"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189" fontId="13" fillId="0" borderId="0"/>
    <xf numFmtId="190" fontId="13" fillId="0" borderId="0"/>
    <xf numFmtId="171" fontId="15" fillId="0" borderId="1">
      <alignment horizontal="left"/>
    </xf>
    <xf numFmtId="171" fontId="15" fillId="0" borderId="1">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1">
      <alignment horizontal="left"/>
    </xf>
    <xf numFmtId="171" fontId="15" fillId="0" borderId="1">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1">
      <alignment horizontal="left"/>
    </xf>
    <xf numFmtId="171" fontId="15" fillId="0" borderId="1">
      <alignment horizontal="left"/>
    </xf>
    <xf numFmtId="171" fontId="15" fillId="0" borderId="1">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171" fontId="15" fillId="0" borderId="2">
      <alignment horizontal="left"/>
    </xf>
    <xf numFmtId="0" fontId="14" fillId="3" borderId="0" applyNumberFormat="0" applyBorder="0" applyAlignment="0" applyProtection="0"/>
    <xf numFmtId="0" fontId="97" fillId="35" borderId="0" applyNumberFormat="0" applyBorder="0" applyAlignment="0" applyProtection="0"/>
    <xf numFmtId="0" fontId="14" fillId="3" borderId="0" applyNumberFormat="0" applyBorder="0" applyAlignment="0" applyProtection="0"/>
    <xf numFmtId="0" fontId="36" fillId="10" borderId="0" applyNumberFormat="0" applyBorder="0" applyAlignment="0" applyProtection="0"/>
    <xf numFmtId="0" fontId="97" fillId="35" borderId="0" applyNumberFormat="0" applyBorder="0" applyAlignment="0" applyProtection="0"/>
    <xf numFmtId="0" fontId="14" fillId="3" borderId="0" applyNumberFormat="0" applyBorder="0" applyAlignment="0" applyProtection="0"/>
    <xf numFmtId="0" fontId="97" fillId="35" borderId="0" applyNumberFormat="0" applyBorder="0" applyAlignment="0" applyProtection="0"/>
    <xf numFmtId="0" fontId="4" fillId="3" borderId="0" applyNumberFormat="0" applyBorder="0" applyAlignment="0" applyProtection="0"/>
    <xf numFmtId="0" fontId="14" fillId="5" borderId="0" applyNumberFormat="0" applyBorder="0" applyAlignment="0" applyProtection="0"/>
    <xf numFmtId="0" fontId="97" fillId="36" borderId="0" applyNumberFormat="0" applyBorder="0" applyAlignment="0" applyProtection="0"/>
    <xf numFmtId="0" fontId="14" fillId="5" borderId="0" applyNumberFormat="0" applyBorder="0" applyAlignment="0" applyProtection="0"/>
    <xf numFmtId="0" fontId="36" fillId="5" borderId="0" applyNumberFormat="0" applyBorder="0" applyAlignment="0" applyProtection="0"/>
    <xf numFmtId="0" fontId="97" fillId="36" borderId="0" applyNumberFormat="0" applyBorder="0" applyAlignment="0" applyProtection="0"/>
    <xf numFmtId="0" fontId="14" fillId="5" borderId="0" applyNumberFormat="0" applyBorder="0" applyAlignment="0" applyProtection="0"/>
    <xf numFmtId="0" fontId="97" fillId="36" borderId="0" applyNumberFormat="0" applyBorder="0" applyAlignment="0" applyProtection="0"/>
    <xf numFmtId="0" fontId="4" fillId="5" borderId="0" applyNumberFormat="0" applyBorder="0" applyAlignment="0" applyProtection="0"/>
    <xf numFmtId="0" fontId="14" fillId="11" borderId="0" applyNumberFormat="0" applyBorder="0" applyAlignment="0" applyProtection="0"/>
    <xf numFmtId="0" fontId="97" fillId="11" borderId="0" applyNumberFormat="0" applyBorder="0" applyAlignment="0" applyProtection="0"/>
    <xf numFmtId="0" fontId="14" fillId="11" borderId="0" applyNumberFormat="0" applyBorder="0" applyAlignment="0" applyProtection="0"/>
    <xf numFmtId="0" fontId="36" fillId="12" borderId="0" applyNumberFormat="0" applyBorder="0" applyAlignment="0" applyProtection="0"/>
    <xf numFmtId="0" fontId="97" fillId="11" borderId="0" applyNumberFormat="0" applyBorder="0" applyAlignment="0" applyProtection="0"/>
    <xf numFmtId="0" fontId="14" fillId="11" borderId="0" applyNumberFormat="0" applyBorder="0" applyAlignment="0" applyProtection="0"/>
    <xf numFmtId="0" fontId="97" fillId="11" borderId="0" applyNumberFormat="0" applyBorder="0" applyAlignment="0" applyProtection="0"/>
    <xf numFmtId="0" fontId="4" fillId="11" borderId="0" applyNumberFormat="0" applyBorder="0" applyAlignment="0" applyProtection="0"/>
    <xf numFmtId="0" fontId="14" fillId="8" borderId="0" applyNumberFormat="0" applyBorder="0" applyAlignment="0" applyProtection="0"/>
    <xf numFmtId="0" fontId="97" fillId="37" borderId="0" applyNumberFormat="0" applyBorder="0" applyAlignment="0" applyProtection="0"/>
    <xf numFmtId="0" fontId="14" fillId="8" borderId="0" applyNumberFormat="0" applyBorder="0" applyAlignment="0" applyProtection="0"/>
    <xf numFmtId="0" fontId="36" fillId="4" borderId="0" applyNumberFormat="0" applyBorder="0" applyAlignment="0" applyProtection="0"/>
    <xf numFmtId="0" fontId="97" fillId="37" borderId="0" applyNumberFormat="0" applyBorder="0" applyAlignment="0" applyProtection="0"/>
    <xf numFmtId="0" fontId="14" fillId="8" borderId="0" applyNumberFormat="0" applyBorder="0" applyAlignment="0" applyProtection="0"/>
    <xf numFmtId="0" fontId="97" fillId="37" borderId="0" applyNumberFormat="0" applyBorder="0" applyAlignment="0" applyProtection="0"/>
    <xf numFmtId="0" fontId="4" fillId="8" borderId="0" applyNumberFormat="0" applyBorder="0" applyAlignment="0" applyProtection="0"/>
    <xf numFmtId="0" fontId="14" fillId="3" borderId="0" applyNumberFormat="0" applyBorder="0" applyAlignment="0" applyProtection="0"/>
    <xf numFmtId="0" fontId="97" fillId="38" borderId="0" applyNumberFormat="0" applyBorder="0" applyAlignment="0" applyProtection="0"/>
    <xf numFmtId="0" fontId="14" fillId="3" borderId="0" applyNumberFormat="0" applyBorder="0" applyAlignment="0" applyProtection="0"/>
    <xf numFmtId="0" fontId="36" fillId="10" borderId="0" applyNumberFormat="0" applyBorder="0" applyAlignment="0" applyProtection="0"/>
    <xf numFmtId="0" fontId="97" fillId="38" borderId="0" applyNumberFormat="0" applyBorder="0" applyAlignment="0" applyProtection="0"/>
    <xf numFmtId="0" fontId="14" fillId="3" borderId="0" applyNumberFormat="0" applyBorder="0" applyAlignment="0" applyProtection="0"/>
    <xf numFmtId="0" fontId="97" fillId="38" borderId="0" applyNumberFormat="0" applyBorder="0" applyAlignment="0" applyProtection="0"/>
    <xf numFmtId="0" fontId="4" fillId="3" borderId="0" applyNumberFormat="0" applyBorder="0" applyAlignment="0" applyProtection="0"/>
    <xf numFmtId="0" fontId="14" fillId="13" borderId="0" applyNumberFormat="0" applyBorder="0" applyAlignment="0" applyProtection="0"/>
    <xf numFmtId="0" fontId="97" fillId="39" borderId="0" applyNumberFormat="0" applyBorder="0" applyAlignment="0" applyProtection="0"/>
    <xf numFmtId="0" fontId="14" fillId="13" borderId="0" applyNumberFormat="0" applyBorder="0" applyAlignment="0" applyProtection="0"/>
    <xf numFmtId="0" fontId="36" fillId="7" borderId="0" applyNumberFormat="0" applyBorder="0" applyAlignment="0" applyProtection="0"/>
    <xf numFmtId="0" fontId="97" fillId="39" borderId="0" applyNumberFormat="0" applyBorder="0" applyAlignment="0" applyProtection="0"/>
    <xf numFmtId="0" fontId="14" fillId="13" borderId="0" applyNumberFormat="0" applyBorder="0" applyAlignment="0" applyProtection="0"/>
    <xf numFmtId="0" fontId="97" fillId="39" borderId="0" applyNumberFormat="0" applyBorder="0" applyAlignment="0" applyProtection="0"/>
    <xf numFmtId="0" fontId="4" fillId="1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191" fontId="13" fillId="0" borderId="0"/>
    <xf numFmtId="172" fontId="15" fillId="0" borderId="1">
      <alignment horizontal="left"/>
    </xf>
    <xf numFmtId="172" fontId="15" fillId="0" borderId="1">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1">
      <alignment horizontal="left"/>
    </xf>
    <xf numFmtId="172" fontId="15" fillId="0" borderId="1">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1">
      <alignment horizontal="left"/>
    </xf>
    <xf numFmtId="172" fontId="15" fillId="0" borderId="1">
      <alignment horizontal="left"/>
    </xf>
    <xf numFmtId="172" fontId="15" fillId="0" borderId="1">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2" fontId="15" fillId="0" borderId="2">
      <alignment horizontal="left"/>
    </xf>
    <xf numFmtId="173" fontId="15" fillId="0" borderId="1">
      <alignment horizontal="left"/>
    </xf>
    <xf numFmtId="173" fontId="15" fillId="0" borderId="1">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1">
      <alignment horizontal="left"/>
    </xf>
    <xf numFmtId="173" fontId="15" fillId="0" borderId="1">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1">
      <alignment horizontal="left"/>
    </xf>
    <xf numFmtId="173" fontId="15" fillId="0" borderId="1">
      <alignment horizontal="left"/>
    </xf>
    <xf numFmtId="173" fontId="15" fillId="0" borderId="1">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173" fontId="15" fillId="0" borderId="2">
      <alignment horizontal="left"/>
    </xf>
    <xf numFmtId="0" fontId="16" fillId="14" borderId="0" applyNumberFormat="0" applyBorder="0" applyAlignment="0" applyProtection="0"/>
    <xf numFmtId="0" fontId="98" fillId="40" borderId="0" applyNumberFormat="0" applyBorder="0" applyAlignment="0" applyProtection="0"/>
    <xf numFmtId="0" fontId="16" fillId="14" borderId="0" applyNumberFormat="0" applyBorder="0" applyAlignment="0" applyProtection="0"/>
    <xf numFmtId="0" fontId="51" fillId="10" borderId="0" applyNumberFormat="0" applyBorder="0" applyAlignment="0" applyProtection="0"/>
    <xf numFmtId="0" fontId="16" fillId="14" borderId="0" applyNumberFormat="0" applyBorder="0" applyAlignment="0" applyProtection="0"/>
    <xf numFmtId="0" fontId="95" fillId="14" borderId="0" applyNumberFormat="0" applyBorder="0" applyAlignment="0" applyProtection="0"/>
    <xf numFmtId="0" fontId="16" fillId="5" borderId="0" applyNumberFormat="0" applyBorder="0" applyAlignment="0" applyProtection="0"/>
    <xf numFmtId="0" fontId="98" fillId="41" borderId="0" applyNumberFormat="0" applyBorder="0" applyAlignment="0" applyProtection="0"/>
    <xf numFmtId="0" fontId="16" fillId="5" borderId="0" applyNumberFormat="0" applyBorder="0" applyAlignment="0" applyProtection="0"/>
    <xf numFmtId="0" fontId="51" fillId="15" borderId="0" applyNumberFormat="0" applyBorder="0" applyAlignment="0" applyProtection="0"/>
    <xf numFmtId="0" fontId="16" fillId="5" borderId="0" applyNumberFormat="0" applyBorder="0" applyAlignment="0" applyProtection="0"/>
    <xf numFmtId="0" fontId="95" fillId="5" borderId="0" applyNumberFormat="0" applyBorder="0" applyAlignment="0" applyProtection="0"/>
    <xf numFmtId="0" fontId="16" fillId="11" borderId="0" applyNumberFormat="0" applyBorder="0" applyAlignment="0" applyProtection="0"/>
    <xf numFmtId="0" fontId="98" fillId="11" borderId="0" applyNumberFormat="0" applyBorder="0" applyAlignment="0" applyProtection="0"/>
    <xf numFmtId="0" fontId="16" fillId="11" borderId="0" applyNumberFormat="0" applyBorder="0" applyAlignment="0" applyProtection="0"/>
    <xf numFmtId="0" fontId="51" fillId="13" borderId="0" applyNumberFormat="0" applyBorder="0" applyAlignment="0" applyProtection="0"/>
    <xf numFmtId="0" fontId="16" fillId="11" borderId="0" applyNumberFormat="0" applyBorder="0" applyAlignment="0" applyProtection="0"/>
    <xf numFmtId="0" fontId="95" fillId="11" borderId="0" applyNumberFormat="0" applyBorder="0" applyAlignment="0" applyProtection="0"/>
    <xf numFmtId="0" fontId="16" fillId="16" borderId="0" applyNumberFormat="0" applyBorder="0" applyAlignment="0" applyProtection="0"/>
    <xf numFmtId="0" fontId="98" fillId="16" borderId="0" applyNumberFormat="0" applyBorder="0" applyAlignment="0" applyProtection="0"/>
    <xf numFmtId="0" fontId="16" fillId="16" borderId="0" applyNumberFormat="0" applyBorder="0" applyAlignment="0" applyProtection="0"/>
    <xf numFmtId="0" fontId="51" fillId="4" borderId="0" applyNumberFormat="0" applyBorder="0" applyAlignment="0" applyProtection="0"/>
    <xf numFmtId="0" fontId="16" fillId="16" borderId="0" applyNumberFormat="0" applyBorder="0" applyAlignment="0" applyProtection="0"/>
    <xf numFmtId="0" fontId="95" fillId="16" borderId="0" applyNumberFormat="0" applyBorder="0" applyAlignment="0" applyProtection="0"/>
    <xf numFmtId="0" fontId="16" fillId="17" borderId="0" applyNumberFormat="0" applyBorder="0" applyAlignment="0" applyProtection="0"/>
    <xf numFmtId="0" fontId="98" fillId="42" borderId="0" applyNumberFormat="0" applyBorder="0" applyAlignment="0" applyProtection="0"/>
    <xf numFmtId="0" fontId="16" fillId="17" borderId="0" applyNumberFormat="0" applyBorder="0" applyAlignment="0" applyProtection="0"/>
    <xf numFmtId="0" fontId="51" fillId="10" borderId="0" applyNumberFormat="0" applyBorder="0" applyAlignment="0" applyProtection="0"/>
    <xf numFmtId="0" fontId="16" fillId="17" borderId="0" applyNumberFormat="0" applyBorder="0" applyAlignment="0" applyProtection="0"/>
    <xf numFmtId="0" fontId="95" fillId="17" borderId="0" applyNumberFormat="0" applyBorder="0" applyAlignment="0" applyProtection="0"/>
    <xf numFmtId="0" fontId="16" fillId="18" borderId="0" applyNumberFormat="0" applyBorder="0" applyAlignment="0" applyProtection="0"/>
    <xf numFmtId="0" fontId="98" fillId="18" borderId="0" applyNumberFormat="0" applyBorder="0" applyAlignment="0" applyProtection="0"/>
    <xf numFmtId="0" fontId="16" fillId="18" borderId="0" applyNumberFormat="0" applyBorder="0" applyAlignment="0" applyProtection="0"/>
    <xf numFmtId="0" fontId="51" fillId="5" borderId="0" applyNumberFormat="0" applyBorder="0" applyAlignment="0" applyProtection="0"/>
    <xf numFmtId="0" fontId="16" fillId="18" borderId="0" applyNumberFormat="0" applyBorder="0" applyAlignment="0" applyProtection="0"/>
    <xf numFmtId="0" fontId="95" fillId="18" borderId="0" applyNumberFormat="0" applyBorder="0" applyAlignment="0" applyProtection="0"/>
    <xf numFmtId="0" fontId="51" fillId="14" borderId="0" applyNumberFormat="0" applyBorder="0" applyAlignment="0" applyProtection="0"/>
    <xf numFmtId="0" fontId="51" fillId="17" borderId="0" applyNumberFormat="0" applyBorder="0" applyAlignment="0" applyProtection="0"/>
    <xf numFmtId="0" fontId="51" fillId="14" borderId="0" applyNumberFormat="0" applyBorder="0" applyAlignment="0" applyProtection="0"/>
    <xf numFmtId="0" fontId="51" fillId="5" borderId="0" applyNumberFormat="0" applyBorder="0" applyAlignment="0" applyProtection="0"/>
    <xf numFmtId="0" fontId="51" fillId="5" borderId="0" applyNumberFormat="0" applyBorder="0" applyAlignment="0" applyProtection="0"/>
    <xf numFmtId="0" fontId="51" fillId="11" borderId="0" applyNumberFormat="0" applyBorder="0" applyAlignment="0" applyProtection="0"/>
    <xf numFmtId="0" fontId="51" fillId="12" borderId="0" applyNumberFormat="0" applyBorder="0" applyAlignment="0" applyProtection="0"/>
    <xf numFmtId="0" fontId="51" fillId="11" borderId="0" applyNumberFormat="0" applyBorder="0" applyAlignment="0" applyProtection="0"/>
    <xf numFmtId="0" fontId="51" fillId="16" borderId="0" applyNumberFormat="0" applyBorder="0" applyAlignment="0" applyProtection="0"/>
    <xf numFmtId="0" fontId="51" fillId="19"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9" borderId="0" applyNumberFormat="0" applyBorder="0" applyAlignment="0" applyProtection="0"/>
    <xf numFmtId="0" fontId="51" fillId="18" borderId="0" applyNumberFormat="0" applyBorder="0" applyAlignment="0" applyProtection="0"/>
    <xf numFmtId="0" fontId="51" fillId="5" borderId="0" applyNumberFormat="0" applyBorder="0" applyAlignment="0" applyProtection="0"/>
    <xf numFmtId="0" fontId="51" fillId="18" borderId="0" applyNumberFormat="0" applyBorder="0" applyAlignment="0" applyProtection="0"/>
    <xf numFmtId="192" fontId="13" fillId="0" borderId="0">
      <alignment horizontal="center"/>
    </xf>
    <xf numFmtId="193" fontId="13" fillId="0" borderId="0">
      <alignment horizontal="center"/>
    </xf>
    <xf numFmtId="194" fontId="13" fillId="0" borderId="0">
      <alignment horizontal="center"/>
    </xf>
    <xf numFmtId="170" fontId="15" fillId="0" borderId="1">
      <alignment horizontal="left"/>
    </xf>
    <xf numFmtId="170" fontId="15" fillId="0" borderId="1">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1">
      <alignment horizontal="left"/>
    </xf>
    <xf numFmtId="170" fontId="15" fillId="0" borderId="1">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1">
      <alignment horizontal="left"/>
    </xf>
    <xf numFmtId="170" fontId="15" fillId="0" borderId="1">
      <alignment horizontal="left"/>
    </xf>
    <xf numFmtId="170" fontId="15" fillId="0" borderId="1">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70" fontId="15" fillId="0" borderId="2">
      <alignment horizontal="left"/>
    </xf>
    <xf numFmtId="195" fontId="13" fillId="0" borderId="0">
      <alignment horizontal="center"/>
    </xf>
    <xf numFmtId="196" fontId="13" fillId="0" borderId="0">
      <alignment horizontal="center"/>
    </xf>
    <xf numFmtId="0" fontId="16" fillId="20" borderId="0" applyNumberFormat="0" applyBorder="0" applyAlignment="0" applyProtection="0"/>
    <xf numFmtId="0" fontId="98" fillId="43" borderId="0" applyNumberFormat="0" applyBorder="0" applyAlignment="0" applyProtection="0"/>
    <xf numFmtId="0" fontId="51" fillId="21" borderId="0" applyNumberFormat="0" applyBorder="0" applyAlignment="0" applyProtection="0"/>
    <xf numFmtId="0" fontId="16" fillId="22" borderId="0" applyNumberFormat="0" applyBorder="0" applyAlignment="0" applyProtection="0"/>
    <xf numFmtId="0" fontId="98" fillId="44" borderId="0" applyNumberFormat="0" applyBorder="0" applyAlignment="0" applyProtection="0"/>
    <xf numFmtId="0" fontId="51" fillId="15" borderId="0" applyNumberFormat="0" applyBorder="0" applyAlignment="0" applyProtection="0"/>
    <xf numFmtId="0" fontId="16" fillId="23" borderId="0" applyNumberFormat="0" applyBorder="0" applyAlignment="0" applyProtection="0"/>
    <xf numFmtId="0" fontId="98" fillId="45" borderId="0" applyNumberFormat="0" applyBorder="0" applyAlignment="0" applyProtection="0"/>
    <xf numFmtId="0" fontId="51" fillId="13" borderId="0" applyNumberFormat="0" applyBorder="0" applyAlignment="0" applyProtection="0"/>
    <xf numFmtId="0" fontId="16" fillId="16" borderId="0" applyNumberFormat="0" applyBorder="0" applyAlignment="0" applyProtection="0"/>
    <xf numFmtId="0" fontId="98" fillId="46" borderId="0" applyNumberFormat="0" applyBorder="0" applyAlignment="0" applyProtection="0"/>
    <xf numFmtId="0" fontId="51" fillId="24" borderId="0" applyNumberFormat="0" applyBorder="0" applyAlignment="0" applyProtection="0"/>
    <xf numFmtId="0" fontId="16" fillId="17" borderId="0" applyNumberFormat="0" applyBorder="0" applyAlignment="0" applyProtection="0"/>
    <xf numFmtId="0" fontId="98" fillId="47" borderId="0" applyNumberFormat="0" applyBorder="0" applyAlignment="0" applyProtection="0"/>
    <xf numFmtId="0" fontId="51" fillId="17" borderId="0" applyNumberFormat="0" applyBorder="0" applyAlignment="0" applyProtection="0"/>
    <xf numFmtId="0" fontId="16" fillId="15" borderId="0" applyNumberFormat="0" applyBorder="0" applyAlignment="0" applyProtection="0"/>
    <xf numFmtId="0" fontId="98" fillId="48" borderId="0" applyNumberFormat="0" applyBorder="0" applyAlignment="0" applyProtection="0"/>
    <xf numFmtId="0" fontId="51" fillId="22" borderId="0" applyNumberFormat="0" applyBorder="0" applyAlignment="0" applyProtection="0"/>
    <xf numFmtId="0" fontId="17" fillId="19" borderId="3" applyNumberFormat="0" applyAlignment="0" applyProtection="0"/>
    <xf numFmtId="0" fontId="99" fillId="49" borderId="39" applyNumberFormat="0" applyAlignment="0" applyProtection="0"/>
    <xf numFmtId="0" fontId="17" fillId="19" borderId="3" applyNumberFormat="0" applyAlignment="0" applyProtection="0"/>
    <xf numFmtId="0" fontId="17" fillId="19" borderId="3" applyNumberFormat="0" applyAlignment="0" applyProtection="0"/>
    <xf numFmtId="0" fontId="17" fillId="19" borderId="3" applyNumberFormat="0" applyAlignment="0" applyProtection="0"/>
    <xf numFmtId="0" fontId="17" fillId="19" borderId="3" applyNumberFormat="0" applyAlignment="0" applyProtection="0"/>
    <xf numFmtId="0" fontId="17" fillId="19" borderId="3" applyNumberFormat="0" applyAlignment="0" applyProtection="0"/>
    <xf numFmtId="0" fontId="17" fillId="19" borderId="3" applyNumberFormat="0" applyAlignment="0" applyProtection="0"/>
    <xf numFmtId="0" fontId="17" fillId="19" borderId="3" applyNumberFormat="0" applyAlignment="0" applyProtection="0"/>
    <xf numFmtId="0" fontId="17" fillId="19" borderId="3" applyNumberFormat="0" applyAlignment="0" applyProtection="0"/>
    <xf numFmtId="0" fontId="17" fillId="19" borderId="3" applyNumberFormat="0" applyAlignment="0" applyProtection="0"/>
    <xf numFmtId="0" fontId="17" fillId="19" borderId="3" applyNumberFormat="0" applyAlignment="0" applyProtection="0"/>
    <xf numFmtId="0" fontId="17" fillId="19" borderId="3" applyNumberFormat="0" applyAlignment="0" applyProtection="0"/>
    <xf numFmtId="0" fontId="17" fillId="19" borderId="3" applyNumberFormat="0" applyAlignment="0" applyProtection="0"/>
    <xf numFmtId="0" fontId="17" fillId="19" borderId="3" applyNumberFormat="0" applyAlignment="0" applyProtection="0"/>
    <xf numFmtId="0" fontId="17" fillId="19" borderId="3" applyNumberFormat="0" applyAlignment="0" applyProtection="0"/>
    <xf numFmtId="0" fontId="17" fillId="19" borderId="3" applyNumberFormat="0" applyAlignment="0" applyProtection="0"/>
    <xf numFmtId="0" fontId="17" fillId="19" borderId="3" applyNumberFormat="0" applyAlignment="0" applyProtection="0"/>
    <xf numFmtId="0" fontId="17" fillId="19" borderId="3" applyNumberFormat="0" applyAlignment="0" applyProtection="0"/>
    <xf numFmtId="0" fontId="17" fillId="19" borderId="3" applyNumberFormat="0" applyAlignment="0" applyProtection="0"/>
    <xf numFmtId="0" fontId="17" fillId="19" borderId="3" applyNumberFormat="0" applyAlignment="0" applyProtection="0"/>
    <xf numFmtId="0" fontId="17" fillId="19" borderId="3" applyNumberFormat="0" applyAlignment="0" applyProtection="0"/>
    <xf numFmtId="0" fontId="17" fillId="19" borderId="3" applyNumberFormat="0" applyAlignment="0" applyProtection="0"/>
    <xf numFmtId="0" fontId="17" fillId="19" borderId="3" applyNumberFormat="0" applyAlignment="0" applyProtection="0"/>
    <xf numFmtId="0" fontId="17" fillId="19" borderId="3" applyNumberFormat="0" applyAlignment="0" applyProtection="0"/>
    <xf numFmtId="0" fontId="17" fillId="19" borderId="3" applyNumberFormat="0" applyAlignment="0" applyProtection="0"/>
    <xf numFmtId="0" fontId="17" fillId="19" borderId="3" applyNumberFormat="0" applyAlignment="0" applyProtection="0"/>
    <xf numFmtId="0" fontId="17" fillId="19" borderId="3" applyNumberFormat="0" applyAlignment="0" applyProtection="0"/>
    <xf numFmtId="0" fontId="17" fillId="19" borderId="3" applyNumberFormat="0" applyAlignment="0" applyProtection="0"/>
    <xf numFmtId="0" fontId="17" fillId="19" borderId="3" applyNumberFormat="0" applyAlignment="0" applyProtection="0"/>
    <xf numFmtId="0" fontId="17" fillId="19" borderId="3" applyNumberFormat="0" applyAlignment="0" applyProtection="0"/>
    <xf numFmtId="0" fontId="52" fillId="25" borderId="3" applyNumberFormat="0" applyAlignment="0" applyProtection="0"/>
    <xf numFmtId="0" fontId="52" fillId="25" borderId="3" applyNumberFormat="0" applyAlignment="0" applyProtection="0"/>
    <xf numFmtId="0" fontId="52" fillId="25" borderId="3" applyNumberFormat="0" applyAlignment="0" applyProtection="0"/>
    <xf numFmtId="0" fontId="52" fillId="25" borderId="3" applyNumberFormat="0" applyAlignment="0" applyProtection="0"/>
    <xf numFmtId="0" fontId="52" fillId="25" borderId="3" applyNumberFormat="0" applyAlignment="0" applyProtection="0"/>
    <xf numFmtId="0" fontId="100" fillId="50" borderId="0" applyNumberFormat="0" applyBorder="0" applyAlignment="0" applyProtection="0"/>
    <xf numFmtId="175" fontId="37" fillId="0" borderId="0">
      <alignment horizontal="right"/>
    </xf>
    <xf numFmtId="0" fontId="18" fillId="19" borderId="4" applyNumberFormat="0" applyAlignment="0" applyProtection="0"/>
    <xf numFmtId="0" fontId="101" fillId="49" borderId="40" applyNumberFormat="0" applyAlignment="0" applyProtection="0"/>
    <xf numFmtId="0" fontId="18" fillId="19" borderId="4" applyNumberFormat="0" applyAlignment="0" applyProtection="0"/>
    <xf numFmtId="0" fontId="18" fillId="19" borderId="4" applyNumberFormat="0" applyAlignment="0" applyProtection="0"/>
    <xf numFmtId="0" fontId="18" fillId="19" borderId="4" applyNumberFormat="0" applyAlignment="0" applyProtection="0"/>
    <xf numFmtId="0" fontId="18" fillId="19" borderId="4" applyNumberFormat="0" applyAlignment="0" applyProtection="0"/>
    <xf numFmtId="0" fontId="18" fillId="19" borderId="4" applyNumberFormat="0" applyAlignment="0" applyProtection="0"/>
    <xf numFmtId="0" fontId="18" fillId="19" borderId="4" applyNumberFormat="0" applyAlignment="0" applyProtection="0"/>
    <xf numFmtId="0" fontId="18" fillId="19" borderId="4" applyNumberFormat="0" applyAlignment="0" applyProtection="0"/>
    <xf numFmtId="0" fontId="18" fillId="19" borderId="4" applyNumberFormat="0" applyAlignment="0" applyProtection="0"/>
    <xf numFmtId="0" fontId="18" fillId="19" borderId="4" applyNumberFormat="0" applyAlignment="0" applyProtection="0"/>
    <xf numFmtId="0" fontId="18" fillId="19" borderId="4" applyNumberFormat="0" applyAlignment="0" applyProtection="0"/>
    <xf numFmtId="0" fontId="18" fillId="19" borderId="4" applyNumberFormat="0" applyAlignment="0" applyProtection="0"/>
    <xf numFmtId="0" fontId="18" fillId="19" borderId="4" applyNumberFormat="0" applyAlignment="0" applyProtection="0"/>
    <xf numFmtId="0" fontId="18" fillId="19" borderId="4" applyNumberFormat="0" applyAlignment="0" applyProtection="0"/>
    <xf numFmtId="0" fontId="18" fillId="19" borderId="4" applyNumberFormat="0" applyAlignment="0" applyProtection="0"/>
    <xf numFmtId="0" fontId="18" fillId="19" borderId="4" applyNumberFormat="0" applyAlignment="0" applyProtection="0"/>
    <xf numFmtId="0" fontId="18" fillId="19" borderId="4" applyNumberFormat="0" applyAlignment="0" applyProtection="0"/>
    <xf numFmtId="0" fontId="18" fillId="19" borderId="4" applyNumberFormat="0" applyAlignment="0" applyProtection="0"/>
    <xf numFmtId="0" fontId="18" fillId="19" borderId="4" applyNumberFormat="0" applyAlignment="0" applyProtection="0"/>
    <xf numFmtId="0" fontId="18" fillId="19" borderId="4" applyNumberFormat="0" applyAlignment="0" applyProtection="0"/>
    <xf numFmtId="0" fontId="18" fillId="19" borderId="4" applyNumberFormat="0" applyAlignment="0" applyProtection="0"/>
    <xf numFmtId="0" fontId="18" fillId="19" borderId="4" applyNumberFormat="0" applyAlignment="0" applyProtection="0"/>
    <xf numFmtId="0" fontId="18" fillId="19" borderId="4" applyNumberFormat="0" applyAlignment="0" applyProtection="0"/>
    <xf numFmtId="0" fontId="18" fillId="19" borderId="4" applyNumberFormat="0" applyAlignment="0" applyProtection="0"/>
    <xf numFmtId="0" fontId="18" fillId="19" borderId="4" applyNumberFormat="0" applyAlignment="0" applyProtection="0"/>
    <xf numFmtId="0" fontId="18" fillId="19" borderId="4" applyNumberFormat="0" applyAlignment="0" applyProtection="0"/>
    <xf numFmtId="0" fontId="18" fillId="19" borderId="4" applyNumberFormat="0" applyAlignment="0" applyProtection="0"/>
    <xf numFmtId="0" fontId="18" fillId="19" borderId="4" applyNumberFormat="0" applyAlignment="0" applyProtection="0"/>
    <xf numFmtId="0" fontId="18" fillId="19" borderId="4" applyNumberFormat="0" applyAlignment="0" applyProtection="0"/>
    <xf numFmtId="0" fontId="18" fillId="19" borderId="4" applyNumberFormat="0" applyAlignment="0" applyProtection="0"/>
    <xf numFmtId="0" fontId="53" fillId="25" borderId="4" applyNumberFormat="0" applyAlignment="0" applyProtection="0"/>
    <xf numFmtId="0" fontId="53" fillId="25" borderId="4" applyNumberFormat="0" applyAlignment="0" applyProtection="0"/>
    <xf numFmtId="0" fontId="53" fillId="25" borderId="4" applyNumberFormat="0" applyAlignment="0" applyProtection="0"/>
    <xf numFmtId="0" fontId="53" fillId="25" borderId="4" applyNumberFormat="0" applyAlignment="0" applyProtection="0"/>
    <xf numFmtId="0" fontId="53" fillId="25" borderId="4" applyNumberFormat="0" applyAlignment="0" applyProtection="0"/>
    <xf numFmtId="0" fontId="39" fillId="26" borderId="5"/>
    <xf numFmtId="0" fontId="39" fillId="0" borderId="1"/>
    <xf numFmtId="0" fontId="54" fillId="27" borderId="0">
      <alignment horizontal="center"/>
    </xf>
    <xf numFmtId="0" fontId="78" fillId="27" borderId="0">
      <alignment horizontal="center" vertical="center"/>
    </xf>
    <xf numFmtId="0" fontId="13" fillId="28" borderId="0">
      <alignment horizontal="center" wrapText="1"/>
    </xf>
    <xf numFmtId="0" fontId="13" fillId="28" borderId="0">
      <alignment horizontal="center" wrapText="1"/>
    </xf>
    <xf numFmtId="0" fontId="13" fillId="28" borderId="0">
      <alignment horizontal="center" wrapText="1"/>
    </xf>
    <xf numFmtId="0" fontId="13" fillId="28" borderId="0">
      <alignment horizontal="center" wrapText="1"/>
    </xf>
    <xf numFmtId="0" fontId="55" fillId="27" borderId="0">
      <alignment horizontal="center"/>
    </xf>
    <xf numFmtId="183" fontId="79" fillId="0" borderId="0" applyFont="0" applyFill="0" applyBorder="0" applyAlignment="0" applyProtection="0"/>
    <xf numFmtId="43" fontId="96"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79" fillId="0" borderId="0" applyFont="0" applyFill="0" applyBorder="0" applyAlignment="0" applyProtection="0"/>
    <xf numFmtId="185" fontId="79" fillId="0" borderId="0" applyFont="0" applyFill="0" applyBorder="0" applyAlignment="0" applyProtection="0"/>
    <xf numFmtId="184" fontId="79" fillId="0" borderId="0" applyFont="0" applyFill="0" applyBorder="0" applyAlignment="0" applyProtection="0"/>
    <xf numFmtId="0" fontId="56" fillId="29" borderId="5" applyBorder="0">
      <protection locked="0"/>
    </xf>
    <xf numFmtId="183" fontId="13" fillId="0" borderId="0" applyFont="0" applyFill="0" applyBorder="0" applyAlignment="0" applyProtection="0"/>
    <xf numFmtId="41" fontId="13" fillId="0" borderId="0" applyFont="0" applyFill="0" applyBorder="0" applyAlignment="0" applyProtection="0"/>
    <xf numFmtId="176" fontId="13" fillId="0" borderId="0" applyFont="0" applyFill="0" applyBorder="0" applyAlignment="0" applyProtection="0"/>
    <xf numFmtId="43" fontId="102" fillId="0" borderId="0" applyFont="0" applyFill="0" applyBorder="0" applyAlignment="0" applyProtection="0"/>
    <xf numFmtId="176" fontId="102"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102" fillId="0" borderId="0" applyFont="0" applyFill="0" applyBorder="0" applyAlignment="0" applyProtection="0"/>
    <xf numFmtId="43"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02"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176" fontId="102" fillId="0" borderId="0" applyFont="0" applyFill="0" applyBorder="0" applyAlignment="0" applyProtection="0"/>
    <xf numFmtId="43"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43"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43" fontId="10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176" fontId="102"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102" fillId="0" borderId="0" applyFont="0" applyFill="0" applyBorder="0" applyAlignment="0" applyProtection="0"/>
    <xf numFmtId="43"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02"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176" fontId="102"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102" fillId="0" borderId="0" applyFont="0" applyFill="0" applyBorder="0" applyAlignment="0" applyProtection="0"/>
    <xf numFmtId="43"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02"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176" fontId="102"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102" fillId="0" borderId="0" applyFont="0" applyFill="0" applyBorder="0" applyAlignment="0" applyProtection="0"/>
    <xf numFmtId="43"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02"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176" fontId="102"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102" fillId="0" borderId="0" applyFont="0" applyFill="0" applyBorder="0" applyAlignment="0" applyProtection="0"/>
    <xf numFmtId="43"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02"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43" fontId="102" fillId="0" borderId="0" applyFont="0" applyFill="0" applyBorder="0" applyAlignment="0" applyProtection="0"/>
    <xf numFmtId="0" fontId="44" fillId="0" borderId="6" applyAlignment="0"/>
    <xf numFmtId="0" fontId="44" fillId="0" borderId="7" applyAlignment="0">
      <alignment horizontal="left"/>
    </xf>
    <xf numFmtId="0" fontId="44" fillId="0" borderId="8" applyAlignment="0">
      <alignment horizontal="left"/>
    </xf>
    <xf numFmtId="0" fontId="44" fillId="0" borderId="8" applyAlignment="0">
      <alignment horizontal="left"/>
    </xf>
    <xf numFmtId="0" fontId="44" fillId="0" borderId="8" applyAlignment="0">
      <alignment horizontal="left"/>
    </xf>
    <xf numFmtId="0" fontId="44" fillId="0" borderId="8" applyAlignment="0">
      <alignment horizontal="left"/>
    </xf>
    <xf numFmtId="0" fontId="44" fillId="0" borderId="8" applyAlignment="0">
      <alignment horizontal="left"/>
    </xf>
    <xf numFmtId="0" fontId="44" fillId="0" borderId="8" applyAlignment="0">
      <alignment horizontal="left"/>
    </xf>
    <xf numFmtId="0" fontId="44" fillId="0" borderId="8" applyAlignment="0">
      <alignment horizontal="left"/>
    </xf>
    <xf numFmtId="0" fontId="44" fillId="0" borderId="8" applyAlignment="0">
      <alignment horizontal="left"/>
    </xf>
    <xf numFmtId="0" fontId="44" fillId="0" borderId="8" applyAlignment="0">
      <alignment horizontal="left"/>
    </xf>
    <xf numFmtId="0" fontId="44" fillId="0" borderId="8" applyAlignment="0">
      <alignment horizontal="left"/>
    </xf>
    <xf numFmtId="0" fontId="19" fillId="9" borderId="4" applyNumberFormat="0" applyAlignment="0" applyProtection="0"/>
    <xf numFmtId="0" fontId="103" fillId="51" borderId="40" applyNumberFormat="0" applyAlignment="0" applyProtection="0"/>
    <xf numFmtId="0" fontId="19" fillId="9" borderId="4" applyNumberFormat="0" applyAlignment="0" applyProtection="0"/>
    <xf numFmtId="0" fontId="19" fillId="9" borderId="4" applyNumberFormat="0" applyAlignment="0" applyProtection="0"/>
    <xf numFmtId="0" fontId="19" fillId="9" borderId="4" applyNumberFormat="0" applyAlignment="0" applyProtection="0"/>
    <xf numFmtId="0" fontId="19" fillId="9" borderId="4" applyNumberFormat="0" applyAlignment="0" applyProtection="0"/>
    <xf numFmtId="0" fontId="19" fillId="9" borderId="4" applyNumberFormat="0" applyAlignment="0" applyProtection="0"/>
    <xf numFmtId="0" fontId="19" fillId="9" borderId="4" applyNumberFormat="0" applyAlignment="0" applyProtection="0"/>
    <xf numFmtId="0" fontId="19" fillId="9" borderId="4" applyNumberFormat="0" applyAlignment="0" applyProtection="0"/>
    <xf numFmtId="0" fontId="19" fillId="9" borderId="4" applyNumberFormat="0" applyAlignment="0" applyProtection="0"/>
    <xf numFmtId="0" fontId="19" fillId="9" borderId="4" applyNumberFormat="0" applyAlignment="0" applyProtection="0"/>
    <xf numFmtId="0" fontId="19" fillId="9" borderId="4" applyNumberFormat="0" applyAlignment="0" applyProtection="0"/>
    <xf numFmtId="0" fontId="19" fillId="9" borderId="4" applyNumberFormat="0" applyAlignment="0" applyProtection="0"/>
    <xf numFmtId="0" fontId="19" fillId="9" borderId="4" applyNumberFormat="0" applyAlignment="0" applyProtection="0"/>
    <xf numFmtId="0" fontId="19" fillId="9" borderId="4" applyNumberFormat="0" applyAlignment="0" applyProtection="0"/>
    <xf numFmtId="0" fontId="19" fillId="9" borderId="4" applyNumberFormat="0" applyAlignment="0" applyProtection="0"/>
    <xf numFmtId="0" fontId="19" fillId="9" borderId="4" applyNumberFormat="0" applyAlignment="0" applyProtection="0"/>
    <xf numFmtId="0" fontId="19" fillId="9" borderId="4" applyNumberFormat="0" applyAlignment="0" applyProtection="0"/>
    <xf numFmtId="0" fontId="19" fillId="9" borderId="4" applyNumberFormat="0" applyAlignment="0" applyProtection="0"/>
    <xf numFmtId="0" fontId="19" fillId="9" borderId="4" applyNumberFormat="0" applyAlignment="0" applyProtection="0"/>
    <xf numFmtId="0" fontId="19" fillId="9" borderId="4" applyNumberFormat="0" applyAlignment="0" applyProtection="0"/>
    <xf numFmtId="0" fontId="19" fillId="9" borderId="4" applyNumberFormat="0" applyAlignment="0" applyProtection="0"/>
    <xf numFmtId="0" fontId="19" fillId="9" borderId="4" applyNumberFormat="0" applyAlignment="0" applyProtection="0"/>
    <xf numFmtId="0" fontId="19" fillId="9" borderId="4" applyNumberFormat="0" applyAlignment="0" applyProtection="0"/>
    <xf numFmtId="0" fontId="19" fillId="9" borderId="4" applyNumberFormat="0" applyAlignment="0" applyProtection="0"/>
    <xf numFmtId="0" fontId="19" fillId="9" borderId="4" applyNumberFormat="0" applyAlignment="0" applyProtection="0"/>
    <xf numFmtId="0" fontId="19" fillId="9" borderId="4" applyNumberFormat="0" applyAlignment="0" applyProtection="0"/>
    <xf numFmtId="0" fontId="19" fillId="9" borderId="4" applyNumberFormat="0" applyAlignment="0" applyProtection="0"/>
    <xf numFmtId="0" fontId="19" fillId="9" borderId="4" applyNumberFormat="0" applyAlignment="0" applyProtection="0"/>
    <xf numFmtId="0" fontId="19" fillId="9" borderId="4" applyNumberFormat="0" applyAlignment="0" applyProtection="0"/>
    <xf numFmtId="0" fontId="19" fillId="9" borderId="4" applyNumberFormat="0" applyAlignment="0" applyProtection="0"/>
    <xf numFmtId="0" fontId="57" fillId="12" borderId="4" applyNumberFormat="0" applyAlignment="0" applyProtection="0"/>
    <xf numFmtId="0" fontId="57" fillId="12" borderId="4" applyNumberFormat="0" applyAlignment="0" applyProtection="0"/>
    <xf numFmtId="0" fontId="57" fillId="12" borderId="4" applyNumberFormat="0" applyAlignment="0" applyProtection="0"/>
    <xf numFmtId="0" fontId="57" fillId="12" borderId="4" applyNumberFormat="0" applyAlignment="0" applyProtection="0"/>
    <xf numFmtId="0" fontId="57" fillId="12" borderId="4" applyNumberFormat="0" applyAlignment="0" applyProtection="0"/>
    <xf numFmtId="0" fontId="57" fillId="12" borderId="4" applyNumberFormat="0" applyAlignment="0" applyProtection="0"/>
    <xf numFmtId="0" fontId="19" fillId="9" borderId="4" applyNumberFormat="0" applyAlignment="0" applyProtection="0"/>
    <xf numFmtId="0" fontId="20" fillId="0" borderId="9" applyNumberFormat="0" applyFill="0" applyAlignment="0" applyProtection="0"/>
    <xf numFmtId="0" fontId="20" fillId="0" borderId="9" applyNumberFormat="0" applyFill="0" applyAlignment="0" applyProtection="0"/>
    <xf numFmtId="0" fontId="104" fillId="0" borderId="41"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58" fillId="0" borderId="10" applyNumberFormat="0" applyFill="0" applyAlignment="0" applyProtection="0"/>
    <xf numFmtId="0" fontId="58" fillId="0" borderId="11" applyNumberFormat="0" applyFill="0" applyAlignment="0" applyProtection="0"/>
    <xf numFmtId="0" fontId="58" fillId="0" borderId="11" applyNumberFormat="0" applyFill="0" applyAlignment="0" applyProtection="0"/>
    <xf numFmtId="0" fontId="58" fillId="0" borderId="11" applyNumberFormat="0" applyFill="0" applyAlignment="0" applyProtection="0"/>
    <xf numFmtId="0" fontId="58" fillId="0" borderId="11" applyNumberFormat="0" applyFill="0" applyAlignment="0" applyProtection="0"/>
    <xf numFmtId="0" fontId="58" fillId="0" borderId="11"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0" fillId="0" borderId="9" applyNumberFormat="0" applyFill="0" applyAlignment="0" applyProtection="0"/>
    <xf numFmtId="0" fontId="21" fillId="0" borderId="0" applyNumberFormat="0" applyFill="0" applyBorder="0" applyAlignment="0" applyProtection="0"/>
    <xf numFmtId="0" fontId="105" fillId="0" borderId="0" applyNumberFormat="0" applyFill="0" applyBorder="0" applyAlignment="0" applyProtection="0"/>
    <xf numFmtId="0" fontId="59" fillId="0" borderId="0" applyNumberForma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197" fontId="13" fillId="0" borderId="0" applyFont="0" applyFill="0" applyBorder="0" applyAlignment="0" applyProtection="0"/>
    <xf numFmtId="0" fontId="49" fillId="27" borderId="1">
      <alignment horizontal="left"/>
    </xf>
    <xf numFmtId="0" fontId="4" fillId="27" borderId="0">
      <alignment horizontal="left"/>
    </xf>
    <xf numFmtId="0" fontId="4" fillId="27" borderId="0">
      <alignment horizontal="left"/>
    </xf>
    <xf numFmtId="0" fontId="4" fillId="27" borderId="0">
      <alignment horizontal="left"/>
    </xf>
    <xf numFmtId="0" fontId="4" fillId="27" borderId="0">
      <alignment horizontal="left"/>
    </xf>
    <xf numFmtId="0" fontId="60" fillId="30" borderId="0">
      <alignment horizontal="right" vertical="top" wrapText="1"/>
    </xf>
    <xf numFmtId="0" fontId="60" fillId="30" borderId="0">
      <alignment horizontal="right" vertical="top" textRotation="90" wrapText="1"/>
    </xf>
    <xf numFmtId="0" fontId="22" fillId="6" borderId="0" applyNumberFormat="0" applyBorder="0" applyAlignment="0" applyProtection="0"/>
    <xf numFmtId="0" fontId="106" fillId="52" borderId="0" applyNumberFormat="0" applyBorder="0" applyAlignment="0" applyProtection="0"/>
    <xf numFmtId="0" fontId="61" fillId="10" borderId="0" applyNumberFormat="0" applyBorder="0" applyAlignment="0" applyProtection="0"/>
    <xf numFmtId="0" fontId="1" fillId="0" borderId="0" applyNumberFormat="0" applyFill="0" applyBorder="0" applyAlignment="0" applyProtection="0">
      <alignment vertical="top"/>
      <protection locked="0"/>
    </xf>
    <xf numFmtId="0" fontId="34" fillId="0" borderId="0" applyNumberFormat="0" applyFill="0" applyBorder="0" applyAlignment="0" applyProtection="0"/>
    <xf numFmtId="0" fontId="62" fillId="0" borderId="0" applyNumberFormat="0" applyFill="0" applyBorder="0" applyAlignment="0" applyProtection="0">
      <alignment vertical="top"/>
      <protection locked="0"/>
    </xf>
    <xf numFmtId="0" fontId="34" fillId="0" borderId="0" applyNumberFormat="0" applyFill="0" applyBorder="0" applyAlignment="0" applyProtection="0"/>
    <xf numFmtId="0" fontId="107"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34" fillId="0" borderId="0" applyNumberFormat="0" applyFill="0" applyBorder="0" applyAlignment="0" applyProtection="0"/>
    <xf numFmtId="0" fontId="23" fillId="0" borderId="0" applyNumberFormat="0" applyFill="0" applyBorder="0" applyAlignment="0" applyProtection="0"/>
    <xf numFmtId="0" fontId="7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xf numFmtId="0" fontId="23" fillId="0" borderId="0" applyNumberFormat="0" applyFill="0" applyBorder="0" applyAlignment="0" applyProtection="0">
      <alignment vertical="top"/>
      <protection locked="0"/>
    </xf>
    <xf numFmtId="0" fontId="109" fillId="0" borderId="0" applyNumberFormat="0" applyFill="0" applyBorder="0" applyAlignment="0" applyProtection="0"/>
    <xf numFmtId="0" fontId="110" fillId="0" borderId="0" applyNumberFormat="0" applyFill="0" applyBorder="0" applyAlignment="0" applyProtection="0"/>
    <xf numFmtId="0" fontId="80" fillId="0" borderId="0" applyNumberFormat="0" applyFill="0" applyBorder="0" applyAlignment="0" applyProtection="0">
      <alignment vertical="top"/>
      <protection locked="0"/>
    </xf>
    <xf numFmtId="0" fontId="44" fillId="28" borderId="0">
      <alignment horizontal="center"/>
    </xf>
    <xf numFmtId="0" fontId="44" fillId="28" borderId="0">
      <alignment horizontal="center"/>
    </xf>
    <xf numFmtId="0" fontId="44" fillId="28" borderId="0">
      <alignment horizontal="center"/>
    </xf>
    <xf numFmtId="0" fontId="44" fillId="28" borderId="0">
      <alignment horizontal="center"/>
    </xf>
    <xf numFmtId="0" fontId="13" fillId="27" borderId="1">
      <alignment horizontal="centerContinuous" wrapText="1"/>
    </xf>
    <xf numFmtId="43" fontId="96" fillId="0" borderId="0" applyFont="0" applyFill="0" applyBorder="0" applyAlignment="0" applyProtection="0"/>
    <xf numFmtId="176" fontId="36" fillId="0" borderId="0" applyFont="0" applyFill="0" applyBorder="0" applyAlignment="0" applyProtection="0"/>
    <xf numFmtId="43" fontId="102" fillId="0" borderId="0" applyFont="0" applyFill="0" applyBorder="0" applyAlignment="0" applyProtection="0"/>
    <xf numFmtId="176" fontId="102" fillId="0" borderId="0" applyFont="0" applyFill="0" applyBorder="0" applyAlignment="0" applyProtection="0"/>
    <xf numFmtId="43" fontId="102" fillId="0" borderId="0" applyFont="0" applyFill="0" applyBorder="0" applyAlignment="0" applyProtection="0"/>
    <xf numFmtId="18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80" fontId="13" fillId="0" borderId="0" applyFont="0" applyFill="0" applyBorder="0" applyAlignment="0" applyProtection="0"/>
    <xf numFmtId="180" fontId="13"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6" fontId="13"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80" fontId="13" fillId="0" borderId="0" applyFont="0" applyFill="0" applyBorder="0" applyAlignment="0" applyProtection="0"/>
    <xf numFmtId="176" fontId="36" fillId="0" borderId="0" applyFont="0" applyFill="0" applyBorder="0" applyAlignment="0" applyProtection="0"/>
    <xf numFmtId="43" fontId="13"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102" fillId="0" borderId="0" applyFont="0" applyFill="0" applyBorder="0" applyAlignment="0" applyProtection="0"/>
    <xf numFmtId="43" fontId="36"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02" fillId="0" borderId="0" applyFont="0" applyFill="0" applyBorder="0" applyAlignment="0" applyProtection="0"/>
    <xf numFmtId="43" fontId="36" fillId="0" borderId="0" applyFont="0" applyFill="0" applyBorder="0" applyAlignment="0" applyProtection="0"/>
    <xf numFmtId="176" fontId="43" fillId="0" borderId="0" applyFont="0" applyFill="0" applyBorder="0" applyAlignment="0" applyProtection="0"/>
    <xf numFmtId="176" fontId="43" fillId="0" borderId="0" applyFont="0" applyFill="0" applyBorder="0" applyAlignment="0" applyProtection="0"/>
    <xf numFmtId="176" fontId="43"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02"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176"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3" fontId="47" fillId="0" borderId="0" applyFont="0" applyFill="0" applyBorder="0" applyAlignment="0" applyProtection="0"/>
    <xf numFmtId="0" fontId="39" fillId="27" borderId="8">
      <alignment wrapText="1"/>
    </xf>
    <xf numFmtId="0" fontId="39" fillId="27" borderId="8">
      <alignment wrapText="1"/>
    </xf>
    <xf numFmtId="0" fontId="39" fillId="27" borderId="8">
      <alignment wrapText="1"/>
    </xf>
    <xf numFmtId="0" fontId="39" fillId="27" borderId="8">
      <alignment wrapText="1"/>
    </xf>
    <xf numFmtId="0" fontId="39" fillId="27" borderId="8">
      <alignment wrapText="1"/>
    </xf>
    <xf numFmtId="0" fontId="39" fillId="27" borderId="12"/>
    <xf numFmtId="0" fontId="39" fillId="27" borderId="13"/>
    <xf numFmtId="0" fontId="39" fillId="27" borderId="14">
      <alignment horizontal="center" wrapText="1"/>
    </xf>
    <xf numFmtId="0" fontId="24" fillId="12" borderId="0" applyNumberFormat="0" applyBorder="0" applyAlignment="0" applyProtection="0"/>
    <xf numFmtId="0" fontId="111" fillId="53" borderId="0" applyNumberFormat="0" applyBorder="0" applyAlignment="0" applyProtection="0"/>
    <xf numFmtId="0" fontId="112" fillId="53" borderId="0" applyNumberFormat="0" applyBorder="0" applyAlignment="0" applyProtection="0"/>
    <xf numFmtId="0" fontId="63" fillId="12" borderId="0" applyNumberFormat="0" applyBorder="0" applyAlignment="0" applyProtection="0"/>
    <xf numFmtId="0" fontId="77" fillId="53" borderId="0" applyNumberFormat="0" applyBorder="0" applyAlignment="0" applyProtection="0"/>
    <xf numFmtId="0" fontId="81" fillId="0" borderId="15" applyFont="0" applyBorder="0" applyAlignment="0"/>
    <xf numFmtId="0" fontId="13" fillId="0" borderId="0"/>
    <xf numFmtId="0" fontId="102" fillId="0" borderId="0"/>
    <xf numFmtId="0" fontId="102" fillId="0" borderId="0"/>
    <xf numFmtId="0" fontId="102" fillId="0" borderId="0"/>
    <xf numFmtId="0" fontId="102" fillId="0" borderId="0"/>
    <xf numFmtId="0" fontId="13" fillId="0" borderId="0"/>
    <xf numFmtId="0" fontId="13" fillId="0" borderId="0"/>
    <xf numFmtId="0" fontId="1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4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13" fillId="0" borderId="0"/>
    <xf numFmtId="0" fontId="113" fillId="0" borderId="0"/>
    <xf numFmtId="0" fontId="113" fillId="0" borderId="0"/>
    <xf numFmtId="0" fontId="13" fillId="0" borderId="0"/>
    <xf numFmtId="0" fontId="43" fillId="0" borderId="0"/>
    <xf numFmtId="0" fontId="102" fillId="0" borderId="0"/>
    <xf numFmtId="0" fontId="43" fillId="0" borderId="0"/>
    <xf numFmtId="0" fontId="13" fillId="0" borderId="0"/>
    <xf numFmtId="0" fontId="13" fillId="0" borderId="0"/>
    <xf numFmtId="0" fontId="102" fillId="0" borderId="0"/>
    <xf numFmtId="0" fontId="102" fillId="0" borderId="0"/>
    <xf numFmtId="0" fontId="13" fillId="0" borderId="0"/>
    <xf numFmtId="0" fontId="102" fillId="0" borderId="0"/>
    <xf numFmtId="0" fontId="102" fillId="0" borderId="0"/>
    <xf numFmtId="0" fontId="13" fillId="0" borderId="0"/>
    <xf numFmtId="0" fontId="43" fillId="0" borderId="0"/>
    <xf numFmtId="0" fontId="13" fillId="0" borderId="0"/>
    <xf numFmtId="0" fontId="13" fillId="0" borderId="0"/>
    <xf numFmtId="0" fontId="113" fillId="0" borderId="0"/>
    <xf numFmtId="0" fontId="102" fillId="0" borderId="0"/>
    <xf numFmtId="0" fontId="102" fillId="0" borderId="0"/>
    <xf numFmtId="0" fontId="102" fillId="0" borderId="0"/>
    <xf numFmtId="0" fontId="96" fillId="0" borderId="0"/>
    <xf numFmtId="0" fontId="102" fillId="0" borderId="0"/>
    <xf numFmtId="0" fontId="102" fillId="0" borderId="0"/>
    <xf numFmtId="0" fontId="113" fillId="0" borderId="0"/>
    <xf numFmtId="0" fontId="113" fillId="0" borderId="0"/>
    <xf numFmtId="0" fontId="96" fillId="0" borderId="0"/>
    <xf numFmtId="0" fontId="96" fillId="0" borderId="0"/>
    <xf numFmtId="0" fontId="113" fillId="0" borderId="0"/>
    <xf numFmtId="0" fontId="43" fillId="0" borderId="0"/>
    <xf numFmtId="0" fontId="43" fillId="0" borderId="0"/>
    <xf numFmtId="0" fontId="102" fillId="0" borderId="0"/>
    <xf numFmtId="0" fontId="102" fillId="0" borderId="0"/>
    <xf numFmtId="1" fontId="44" fillId="29" borderId="8">
      <alignment horizontal="right"/>
    </xf>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40"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48" fillId="54" borderId="42" applyNumberFormat="0" applyFont="0" applyAlignment="0" applyProtection="0"/>
    <xf numFmtId="0" fontId="48" fillId="54" borderId="42"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64" fillId="7" borderId="16" applyNumberFormat="0" applyFont="0" applyAlignment="0" applyProtection="0"/>
    <xf numFmtId="0" fontId="48" fillId="54" borderId="42"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48" fillId="54" borderId="42"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87" fillId="7" borderId="16" applyNumberFormat="0" applyFont="0" applyAlignment="0" applyProtection="0"/>
    <xf numFmtId="0" fontId="48" fillId="54" borderId="42"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25" fillId="7" borderId="16" applyNumberFormat="0" applyFont="0" applyAlignment="0" applyProtection="0"/>
    <xf numFmtId="0" fontId="48" fillId="54" borderId="42" applyNumberFormat="0" applyFont="0" applyAlignment="0" applyProtection="0"/>
    <xf numFmtId="0" fontId="48" fillId="54" borderId="42" applyNumberFormat="0" applyFont="0" applyAlignment="0" applyProtection="0"/>
    <xf numFmtId="0" fontId="48" fillId="54" borderId="42" applyNumberFormat="0" applyFont="0" applyAlignment="0" applyProtection="0"/>
    <xf numFmtId="0" fontId="25" fillId="7" borderId="16" applyNumberFormat="0" applyFont="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3" fillId="0" borderId="0" applyFont="0" applyFill="0" applyBorder="0" applyAlignment="0" applyProtection="0"/>
    <xf numFmtId="9" fontId="43"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3" fillId="0" borderId="0" applyFont="0" applyFill="0" applyBorder="0" applyAlignment="0" applyProtection="0"/>
    <xf numFmtId="9" fontId="13"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6" fillId="0" borderId="0" applyFont="0" applyFill="0" applyBorder="0" applyAlignment="0" applyProtection="0"/>
    <xf numFmtId="9" fontId="13"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39" fillId="27" borderId="1"/>
    <xf numFmtId="0" fontId="78" fillId="27" borderId="0">
      <alignment horizontal="right"/>
    </xf>
    <xf numFmtId="0" fontId="82" fillId="31" borderId="0">
      <alignment horizontal="center"/>
    </xf>
    <xf numFmtId="0" fontId="83" fillId="28" borderId="0"/>
    <xf numFmtId="0" fontId="84" fillId="30" borderId="17">
      <alignment horizontal="left" vertical="top" wrapText="1"/>
    </xf>
    <xf numFmtId="0" fontId="84" fillId="30" borderId="18">
      <alignment horizontal="left" vertical="top"/>
    </xf>
    <xf numFmtId="0" fontId="26" fillId="4" borderId="0" applyNumberFormat="0" applyBorder="0" applyAlignment="0" applyProtection="0"/>
    <xf numFmtId="0" fontId="114" fillId="50" borderId="0" applyNumberFormat="0" applyBorder="0" applyAlignment="0" applyProtection="0"/>
    <xf numFmtId="0" fontId="65" fillId="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13" fillId="0" borderId="0"/>
    <xf numFmtId="0" fontId="13" fillId="0" borderId="0"/>
    <xf numFmtId="0" fontId="113" fillId="0" borderId="0"/>
    <xf numFmtId="0" fontId="113" fillId="0" borderId="0"/>
    <xf numFmtId="0" fontId="113" fillId="0" borderId="0"/>
    <xf numFmtId="0" fontId="113" fillId="0" borderId="0"/>
    <xf numFmtId="0" fontId="113" fillId="0" borderId="0"/>
    <xf numFmtId="0" fontId="9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5" fillId="0" borderId="0"/>
    <xf numFmtId="0" fontId="13" fillId="0" borderId="0"/>
    <xf numFmtId="0" fontId="13" fillId="0" borderId="0"/>
    <xf numFmtId="0" fontId="13" fillId="0" borderId="0"/>
    <xf numFmtId="0" fontId="1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2" fillId="0" borderId="0"/>
    <xf numFmtId="0" fontId="13" fillId="0" borderId="0"/>
    <xf numFmtId="0" fontId="102" fillId="0" borderId="0"/>
    <xf numFmtId="0" fontId="13" fillId="0" borderId="0"/>
    <xf numFmtId="0" fontId="102" fillId="0" borderId="0"/>
    <xf numFmtId="0" fontId="13" fillId="0" borderId="0"/>
    <xf numFmtId="0" fontId="102" fillId="0" borderId="0"/>
    <xf numFmtId="0" fontId="13" fillId="0" borderId="0"/>
    <xf numFmtId="0" fontId="102" fillId="0" borderId="0"/>
    <xf numFmtId="0" fontId="13" fillId="0" borderId="0"/>
    <xf numFmtId="0" fontId="13" fillId="0" borderId="0"/>
    <xf numFmtId="0" fontId="13" fillId="0" borderId="0"/>
    <xf numFmtId="0" fontId="13" fillId="0" borderId="0"/>
    <xf numFmtId="0" fontId="13" fillId="0" borderId="0"/>
    <xf numFmtId="0" fontId="102" fillId="0" borderId="0"/>
    <xf numFmtId="0" fontId="102" fillId="0" borderId="0"/>
    <xf numFmtId="0" fontId="102" fillId="0" borderId="0"/>
    <xf numFmtId="0" fontId="102" fillId="0" borderId="0"/>
    <xf numFmtId="0" fontId="13" fillId="0" borderId="0"/>
    <xf numFmtId="0" fontId="13" fillId="0" borderId="0"/>
    <xf numFmtId="0" fontId="102" fillId="0" borderId="0"/>
    <xf numFmtId="0" fontId="102" fillId="0" borderId="0"/>
    <xf numFmtId="0" fontId="13" fillId="0" borderId="0"/>
    <xf numFmtId="0" fontId="13" fillId="0" borderId="0"/>
    <xf numFmtId="0" fontId="1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41" fillId="0" borderId="0"/>
    <xf numFmtId="0" fontId="41" fillId="0" borderId="0"/>
    <xf numFmtId="0" fontId="38" fillId="0" borderId="0"/>
    <xf numFmtId="0" fontId="41" fillId="0" borderId="0"/>
    <xf numFmtId="0" fontId="38" fillId="0" borderId="0"/>
    <xf numFmtId="0" fontId="88" fillId="0" borderId="0"/>
    <xf numFmtId="0" fontId="13" fillId="0" borderId="0"/>
    <xf numFmtId="0" fontId="88" fillId="0" borderId="0"/>
    <xf numFmtId="0" fontId="13" fillId="0" borderId="0"/>
    <xf numFmtId="0" fontId="13" fillId="0" borderId="0"/>
    <xf numFmtId="0" fontId="13" fillId="0" borderId="0"/>
    <xf numFmtId="0" fontId="4" fillId="0" borderId="0"/>
    <xf numFmtId="0" fontId="4" fillId="0" borderId="0"/>
    <xf numFmtId="0" fontId="4" fillId="0" borderId="0"/>
    <xf numFmtId="0" fontId="4" fillId="0" borderId="0"/>
    <xf numFmtId="0" fontId="4" fillId="0" borderId="0"/>
    <xf numFmtId="0" fontId="25" fillId="0" borderId="0"/>
    <xf numFmtId="0" fontId="36" fillId="0" borderId="0"/>
    <xf numFmtId="0" fontId="36" fillId="0" borderId="0"/>
    <xf numFmtId="0" fontId="36" fillId="0" borderId="0"/>
    <xf numFmtId="0" fontId="25" fillId="0" borderId="0"/>
    <xf numFmtId="0" fontId="13" fillId="0" borderId="0"/>
    <xf numFmtId="0" fontId="1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02" fillId="0" borderId="0"/>
    <xf numFmtId="0" fontId="102" fillId="0" borderId="0"/>
    <xf numFmtId="0" fontId="102" fillId="0" borderId="0"/>
    <xf numFmtId="0" fontId="13" fillId="0" borderId="0"/>
    <xf numFmtId="0" fontId="102" fillId="0" borderId="0"/>
    <xf numFmtId="0" fontId="13" fillId="0" borderId="0"/>
    <xf numFmtId="0" fontId="102" fillId="0" borderId="0"/>
    <xf numFmtId="0" fontId="102" fillId="0" borderId="0"/>
    <xf numFmtId="0" fontId="102" fillId="0" borderId="0"/>
    <xf numFmtId="0" fontId="102" fillId="0" borderId="0"/>
    <xf numFmtId="0" fontId="13" fillId="0" borderId="0"/>
    <xf numFmtId="0" fontId="13" fillId="0" borderId="0"/>
    <xf numFmtId="0" fontId="1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3" fillId="0" borderId="0"/>
    <xf numFmtId="0" fontId="13" fillId="0" borderId="0"/>
    <xf numFmtId="0" fontId="102" fillId="0" borderId="0"/>
    <xf numFmtId="0" fontId="102" fillId="0" borderId="0"/>
    <xf numFmtId="0" fontId="102" fillId="0" borderId="0"/>
    <xf numFmtId="0" fontId="102" fillId="0" borderId="0"/>
    <xf numFmtId="0" fontId="115"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02" fillId="0" borderId="0"/>
    <xf numFmtId="0" fontId="102" fillId="0" borderId="0"/>
    <xf numFmtId="0" fontId="102" fillId="0" borderId="0"/>
    <xf numFmtId="0" fontId="102" fillId="0" borderId="0"/>
    <xf numFmtId="0" fontId="102" fillId="0" borderId="0"/>
    <xf numFmtId="0" fontId="40" fillId="0" borderId="0"/>
    <xf numFmtId="0" fontId="25" fillId="0" borderId="0"/>
    <xf numFmtId="0" fontId="115" fillId="0" borderId="0"/>
    <xf numFmtId="0" fontId="25" fillId="0" borderId="0"/>
    <xf numFmtId="0" fontId="13" fillId="0" borderId="0"/>
    <xf numFmtId="0" fontId="102" fillId="0" borderId="0"/>
    <xf numFmtId="0" fontId="102" fillId="0" borderId="0"/>
    <xf numFmtId="0" fontId="102" fillId="0" borderId="0"/>
    <xf numFmtId="0" fontId="102" fillId="0" borderId="0"/>
    <xf numFmtId="0" fontId="13" fillId="0" borderId="0"/>
    <xf numFmtId="0" fontId="13" fillId="0" borderId="0"/>
    <xf numFmtId="0" fontId="115" fillId="0" borderId="0"/>
    <xf numFmtId="0" fontId="25" fillId="0" borderId="0"/>
    <xf numFmtId="0" fontId="13" fillId="0" borderId="0"/>
    <xf numFmtId="0" fontId="13" fillId="0" borderId="0"/>
    <xf numFmtId="0" fontId="115" fillId="0" borderId="0"/>
    <xf numFmtId="0" fontId="64" fillId="0" borderId="0"/>
    <xf numFmtId="0" fontId="36" fillId="0" borderId="0"/>
    <xf numFmtId="0" fontId="36" fillId="0" borderId="0"/>
    <xf numFmtId="0" fontId="36" fillId="0" borderId="0"/>
    <xf numFmtId="0" fontId="13" fillId="0" borderId="0"/>
    <xf numFmtId="0" fontId="13" fillId="0" borderId="0"/>
    <xf numFmtId="0" fontId="13" fillId="0" borderId="0"/>
    <xf numFmtId="0" fontId="87"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 fillId="0" borderId="0"/>
    <xf numFmtId="0" fontId="13" fillId="0" borderId="0"/>
    <xf numFmtId="0" fontId="13" fillId="0" borderId="0"/>
    <xf numFmtId="0" fontId="1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02" fillId="0" borderId="0"/>
    <xf numFmtId="0" fontId="96" fillId="0" borderId="0"/>
    <xf numFmtId="0" fontId="40" fillId="0" borderId="0"/>
    <xf numFmtId="0" fontId="2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8" fontId="42" fillId="0" borderId="0"/>
    <xf numFmtId="178" fontId="45" fillId="0" borderId="0"/>
    <xf numFmtId="0" fontId="13" fillId="0" borderId="0"/>
    <xf numFmtId="0" fontId="13" fillId="0" borderId="0"/>
    <xf numFmtId="0" fontId="43" fillId="0" borderId="0"/>
    <xf numFmtId="0" fontId="43" fillId="0" borderId="0"/>
    <xf numFmtId="0" fontId="13" fillId="0" borderId="0"/>
    <xf numFmtId="0" fontId="43" fillId="0" borderId="0"/>
    <xf numFmtId="0" fontId="96" fillId="0" borderId="0"/>
    <xf numFmtId="0" fontId="13" fillId="0" borderId="0"/>
    <xf numFmtId="0" fontId="116" fillId="0" borderId="0"/>
    <xf numFmtId="0" fontId="13" fillId="0" borderId="0"/>
    <xf numFmtId="0" fontId="102" fillId="0" borderId="0"/>
    <xf numFmtId="0" fontId="96" fillId="0" borderId="0"/>
    <xf numFmtId="0" fontId="102" fillId="0" borderId="0"/>
    <xf numFmtId="0" fontId="13" fillId="0" borderId="0"/>
    <xf numFmtId="0" fontId="13" fillId="0" borderId="0"/>
    <xf numFmtId="0" fontId="102" fillId="0" borderId="0"/>
    <xf numFmtId="0" fontId="102" fillId="0" borderId="0"/>
    <xf numFmtId="0" fontId="13" fillId="0" borderId="0"/>
    <xf numFmtId="0" fontId="13" fillId="0" borderId="0"/>
    <xf numFmtId="0" fontId="13" fillId="0" borderId="0"/>
    <xf numFmtId="0" fontId="25" fillId="0" borderId="0"/>
    <xf numFmtId="0" fontId="13" fillId="0" borderId="0"/>
    <xf numFmtId="0" fontId="13" fillId="0" borderId="0"/>
    <xf numFmtId="0" fontId="13" fillId="0" borderId="0"/>
    <xf numFmtId="0" fontId="13" fillId="0" borderId="0"/>
    <xf numFmtId="0" fontId="13" fillId="0" borderId="0"/>
    <xf numFmtId="0" fontId="13" fillId="0" borderId="0"/>
    <xf numFmtId="0" fontId="40" fillId="0" borderId="0"/>
    <xf numFmtId="0" fontId="1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02" fillId="0" borderId="0"/>
    <xf numFmtId="0" fontId="102" fillId="0" borderId="0"/>
    <xf numFmtId="0" fontId="102" fillId="0" borderId="0"/>
    <xf numFmtId="0" fontId="13" fillId="0" borderId="0"/>
    <xf numFmtId="0" fontId="102" fillId="0" borderId="0"/>
    <xf numFmtId="0" fontId="13" fillId="0" borderId="0"/>
    <xf numFmtId="0" fontId="102" fillId="0" borderId="0"/>
    <xf numFmtId="0" fontId="102" fillId="0" borderId="0"/>
    <xf numFmtId="0" fontId="102" fillId="0" borderId="0"/>
    <xf numFmtId="0" fontId="102" fillId="0" borderId="0"/>
    <xf numFmtId="0" fontId="39" fillId="0" borderId="0"/>
    <xf numFmtId="0" fontId="25" fillId="0" borderId="0"/>
    <xf numFmtId="0" fontId="1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02" fillId="0" borderId="0"/>
    <xf numFmtId="0" fontId="13" fillId="0" borderId="0"/>
    <xf numFmtId="0" fontId="102" fillId="0" borderId="0"/>
    <xf numFmtId="0" fontId="102" fillId="0" borderId="0"/>
    <xf numFmtId="0" fontId="1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02" fillId="0" borderId="0"/>
    <xf numFmtId="0" fontId="102" fillId="0" borderId="0"/>
    <xf numFmtId="0" fontId="102" fillId="0" borderId="0"/>
    <xf numFmtId="0" fontId="13" fillId="0" borderId="0"/>
    <xf numFmtId="0" fontId="102" fillId="0" borderId="0"/>
    <xf numFmtId="0" fontId="13" fillId="0" borderId="0"/>
    <xf numFmtId="0" fontId="102" fillId="0" borderId="0"/>
    <xf numFmtId="0" fontId="102" fillId="0" borderId="0"/>
    <xf numFmtId="0" fontId="13" fillId="0" borderId="0"/>
    <xf numFmtId="0" fontId="102" fillId="0" borderId="0"/>
    <xf numFmtId="0" fontId="13" fillId="0" borderId="0"/>
    <xf numFmtId="0" fontId="36"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13" fillId="0" borderId="0"/>
    <xf numFmtId="0" fontId="13" fillId="0" borderId="0"/>
    <xf numFmtId="0" fontId="13" fillId="0" borderId="0"/>
    <xf numFmtId="0" fontId="46" fillId="0" borderId="0"/>
    <xf numFmtId="0" fontId="36" fillId="0" borderId="0"/>
    <xf numFmtId="0" fontId="36"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36" fillId="0" borderId="0"/>
    <xf numFmtId="0" fontId="36" fillId="0" borderId="0"/>
    <xf numFmtId="0" fontId="13" fillId="0" borderId="0"/>
    <xf numFmtId="0" fontId="13" fillId="0" borderId="0"/>
    <xf numFmtId="0" fontId="13" fillId="0" borderId="0"/>
    <xf numFmtId="0" fontId="36" fillId="0" borderId="0"/>
    <xf numFmtId="0" fontId="36" fillId="0" borderId="0"/>
    <xf numFmtId="0" fontId="13" fillId="0" borderId="0"/>
    <xf numFmtId="0" fontId="13" fillId="0" borderId="0"/>
    <xf numFmtId="0" fontId="13" fillId="0" borderId="0"/>
    <xf numFmtId="0" fontId="36" fillId="0" borderId="0"/>
    <xf numFmtId="0" fontId="36" fillId="0" borderId="0"/>
    <xf numFmtId="0" fontId="13" fillId="0" borderId="0"/>
    <xf numFmtId="0" fontId="13" fillId="0" borderId="0"/>
    <xf numFmtId="0" fontId="13" fillId="0" borderId="0"/>
    <xf numFmtId="0" fontId="36" fillId="0" borderId="0"/>
    <xf numFmtId="0" fontId="36" fillId="0" borderId="0"/>
    <xf numFmtId="0" fontId="13" fillId="0" borderId="0"/>
    <xf numFmtId="0" fontId="13" fillId="0" borderId="0"/>
    <xf numFmtId="0" fontId="13" fillId="0" borderId="0"/>
    <xf numFmtId="0" fontId="36" fillId="0" borderId="0"/>
    <xf numFmtId="0" fontId="36" fillId="0" borderId="0"/>
    <xf numFmtId="0" fontId="13" fillId="0" borderId="0"/>
    <xf numFmtId="0" fontId="13" fillId="0" borderId="0"/>
    <xf numFmtId="0" fontId="13" fillId="0" borderId="0"/>
    <xf numFmtId="0" fontId="36" fillId="0" borderId="0"/>
    <xf numFmtId="0" fontId="13" fillId="0" borderId="0"/>
    <xf numFmtId="0" fontId="13" fillId="0" borderId="0" applyNumberFormat="0" applyFont="0" applyFill="0" applyBorder="0" applyAlignment="0" applyProtection="0"/>
    <xf numFmtId="0" fontId="13" fillId="0" borderId="0"/>
    <xf numFmtId="0" fontId="115" fillId="0" borderId="0"/>
    <xf numFmtId="0" fontId="13" fillId="0" borderId="0"/>
    <xf numFmtId="0" fontId="13" fillId="0" borderId="0"/>
    <xf numFmtId="0" fontId="115" fillId="0" borderId="0"/>
    <xf numFmtId="0" fontId="25" fillId="0" borderId="0"/>
    <xf numFmtId="0" fontId="13" fillId="0" borderId="0"/>
    <xf numFmtId="0" fontId="115" fillId="0" borderId="0"/>
    <xf numFmtId="0" fontId="25" fillId="0" borderId="0"/>
    <xf numFmtId="0" fontId="13" fillId="0" borderId="0"/>
    <xf numFmtId="0" fontId="115" fillId="0" borderId="0"/>
    <xf numFmtId="0" fontId="115" fillId="0" borderId="0"/>
    <xf numFmtId="0" fontId="25" fillId="0" borderId="0"/>
    <xf numFmtId="0" fontId="25" fillId="0" borderId="0"/>
    <xf numFmtId="0" fontId="25" fillId="0" borderId="0"/>
    <xf numFmtId="0" fontId="13" fillId="0" borderId="0"/>
    <xf numFmtId="0" fontId="25" fillId="0" borderId="0"/>
    <xf numFmtId="0" fontId="102" fillId="0" borderId="0"/>
    <xf numFmtId="0" fontId="102" fillId="0" borderId="0"/>
    <xf numFmtId="0" fontId="13" fillId="0" borderId="0"/>
    <xf numFmtId="0" fontId="13" fillId="0" borderId="0"/>
    <xf numFmtId="0" fontId="102" fillId="0" borderId="0"/>
    <xf numFmtId="0" fontId="102" fillId="0" borderId="0"/>
    <xf numFmtId="0" fontId="13" fillId="0" borderId="0"/>
    <xf numFmtId="0" fontId="13" fillId="0" borderId="0"/>
    <xf numFmtId="0" fontId="13" fillId="0" borderId="0"/>
    <xf numFmtId="0" fontId="102" fillId="0" borderId="0"/>
    <xf numFmtId="0" fontId="25" fillId="0" borderId="0"/>
    <xf numFmtId="0" fontId="13" fillId="0" borderId="0"/>
    <xf numFmtId="0" fontId="25" fillId="0" borderId="0"/>
    <xf numFmtId="0" fontId="102" fillId="0" borderId="0"/>
    <xf numFmtId="0" fontId="25" fillId="0" borderId="0"/>
    <xf numFmtId="0" fontId="102" fillId="0" borderId="0"/>
    <xf numFmtId="0" fontId="102" fillId="0" borderId="0"/>
    <xf numFmtId="0" fontId="13" fillId="0" borderId="0"/>
    <xf numFmtId="0" fontId="102" fillId="0" borderId="0"/>
    <xf numFmtId="0" fontId="102" fillId="0" borderId="0"/>
    <xf numFmtId="0" fontId="25" fillId="0" borderId="0"/>
    <xf numFmtId="0" fontId="13" fillId="0" borderId="0"/>
    <xf numFmtId="0" fontId="13" fillId="0" borderId="0" applyNumberFormat="0" applyFont="0" applyFill="0" applyBorder="0" applyAlignment="0" applyProtection="0"/>
    <xf numFmtId="0" fontId="36" fillId="0" borderId="0"/>
    <xf numFmtId="0" fontId="13" fillId="0" borderId="0"/>
    <xf numFmtId="0" fontId="13" fillId="0" borderId="0"/>
    <xf numFmtId="0" fontId="13" fillId="0" borderId="0"/>
    <xf numFmtId="0" fontId="36" fillId="0" borderId="0"/>
    <xf numFmtId="0" fontId="36" fillId="0" borderId="0"/>
    <xf numFmtId="0" fontId="13" fillId="0" borderId="0"/>
    <xf numFmtId="0" fontId="13" fillId="0" borderId="0"/>
    <xf numFmtId="0" fontId="13" fillId="0" borderId="0"/>
    <xf numFmtId="0" fontId="36" fillId="0" borderId="0"/>
    <xf numFmtId="0" fontId="36" fillId="0" borderId="0"/>
    <xf numFmtId="0" fontId="13" fillId="0" borderId="0"/>
    <xf numFmtId="0" fontId="13" fillId="0" borderId="0"/>
    <xf numFmtId="0" fontId="13" fillId="0" borderId="0"/>
    <xf numFmtId="0" fontId="36" fillId="0" borderId="0"/>
    <xf numFmtId="0" fontId="36" fillId="0" borderId="0"/>
    <xf numFmtId="0" fontId="13" fillId="0" borderId="0"/>
    <xf numFmtId="0" fontId="13" fillId="0" borderId="0"/>
    <xf numFmtId="0" fontId="13" fillId="0" borderId="0"/>
    <xf numFmtId="0" fontId="36" fillId="0" borderId="0"/>
    <xf numFmtId="0" fontId="36" fillId="0" borderId="0"/>
    <xf numFmtId="0" fontId="13" fillId="0" borderId="0"/>
    <xf numFmtId="0" fontId="13" fillId="0" borderId="0"/>
    <xf numFmtId="0" fontId="13" fillId="0" borderId="0"/>
    <xf numFmtId="0" fontId="36" fillId="0" borderId="0"/>
    <xf numFmtId="0" fontId="36" fillId="0" borderId="0"/>
    <xf numFmtId="0" fontId="13" fillId="0" borderId="0"/>
    <xf numFmtId="0" fontId="13" fillId="0" borderId="0"/>
    <xf numFmtId="0" fontId="13" fillId="0" borderId="0"/>
    <xf numFmtId="0" fontId="36" fillId="0" borderId="0"/>
    <xf numFmtId="0" fontId="36" fillId="0" borderId="0"/>
    <xf numFmtId="0" fontId="13" fillId="0" borderId="0"/>
    <xf numFmtId="0" fontId="13" fillId="0" borderId="0"/>
    <xf numFmtId="0" fontId="13" fillId="0" borderId="0"/>
    <xf numFmtId="0" fontId="36" fillId="0" borderId="0"/>
    <xf numFmtId="0" fontId="36" fillId="0" borderId="0"/>
    <xf numFmtId="0" fontId="13" fillId="0" borderId="0"/>
    <xf numFmtId="0" fontId="13" fillId="0" borderId="0"/>
    <xf numFmtId="0" fontId="13" fillId="0" borderId="0"/>
    <xf numFmtId="0" fontId="36" fillId="0" borderId="0"/>
    <xf numFmtId="0" fontId="36" fillId="0" borderId="0"/>
    <xf numFmtId="0" fontId="13" fillId="0" borderId="0"/>
    <xf numFmtId="0" fontId="13" fillId="0" borderId="0"/>
    <xf numFmtId="0" fontId="13" fillId="0" borderId="0"/>
    <xf numFmtId="0" fontId="36" fillId="0" borderId="0"/>
    <xf numFmtId="0" fontId="36" fillId="0" borderId="0"/>
    <xf numFmtId="0" fontId="13" fillId="0" borderId="0"/>
    <xf numFmtId="0" fontId="13" fillId="0" borderId="0"/>
    <xf numFmtId="0" fontId="13" fillId="0" borderId="0"/>
    <xf numFmtId="0" fontId="36" fillId="0" borderId="0"/>
    <xf numFmtId="0" fontId="25" fillId="0" borderId="0"/>
    <xf numFmtId="0" fontId="13" fillId="0" borderId="0"/>
    <xf numFmtId="0" fontId="13" fillId="0" borderId="0"/>
    <xf numFmtId="0" fontId="102" fillId="0" borderId="0"/>
    <xf numFmtId="0" fontId="13" fillId="0" borderId="0"/>
    <xf numFmtId="0" fontId="102" fillId="0" borderId="0"/>
    <xf numFmtId="0" fontId="13" fillId="0" borderId="0"/>
    <xf numFmtId="0" fontId="102" fillId="0" borderId="0"/>
    <xf numFmtId="0" fontId="102" fillId="0" borderId="0"/>
    <xf numFmtId="0" fontId="102" fillId="0" borderId="0"/>
    <xf numFmtId="0" fontId="13" fillId="0" borderId="0"/>
    <xf numFmtId="0" fontId="102" fillId="0" borderId="0"/>
    <xf numFmtId="0" fontId="13" fillId="0" borderId="0"/>
    <xf numFmtId="0" fontId="102" fillId="0" borderId="0"/>
    <xf numFmtId="0" fontId="102" fillId="0" borderId="0"/>
    <xf numFmtId="0" fontId="102" fillId="0" borderId="0"/>
    <xf numFmtId="0" fontId="102" fillId="0" borderId="0"/>
    <xf numFmtId="0" fontId="13" fillId="0" borderId="0"/>
    <xf numFmtId="0" fontId="102" fillId="0" borderId="0"/>
    <xf numFmtId="0" fontId="13" fillId="0" borderId="0"/>
    <xf numFmtId="0" fontId="102" fillId="0" borderId="0"/>
    <xf numFmtId="0" fontId="13" fillId="0" borderId="0"/>
    <xf numFmtId="0" fontId="45" fillId="0" borderId="0"/>
    <xf numFmtId="0" fontId="13" fillId="0" borderId="0"/>
    <xf numFmtId="0" fontId="102" fillId="0" borderId="0"/>
    <xf numFmtId="0" fontId="102" fillId="0" borderId="0"/>
    <xf numFmtId="0" fontId="102" fillId="0" borderId="0"/>
    <xf numFmtId="0" fontId="13" fillId="0" borderId="0"/>
    <xf numFmtId="0" fontId="102" fillId="0" borderId="0"/>
    <xf numFmtId="0" fontId="25" fillId="0" borderId="0"/>
    <xf numFmtId="0" fontId="102" fillId="0" borderId="0"/>
    <xf numFmtId="0" fontId="102" fillId="0" borderId="0"/>
    <xf numFmtId="0" fontId="13" fillId="0" borderId="0"/>
    <xf numFmtId="0" fontId="102" fillId="0" borderId="0"/>
    <xf numFmtId="0" fontId="102" fillId="0" borderId="0"/>
    <xf numFmtId="0" fontId="25"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36" fillId="0" borderId="0"/>
    <xf numFmtId="0" fontId="36" fillId="0" borderId="0"/>
    <xf numFmtId="0" fontId="25" fillId="0" borderId="0"/>
    <xf numFmtId="0" fontId="36" fillId="0" borderId="0"/>
    <xf numFmtId="0" fontId="36" fillId="0" borderId="0"/>
    <xf numFmtId="0" fontId="25" fillId="0" borderId="0"/>
    <xf numFmtId="0" fontId="36" fillId="0" borderId="0"/>
    <xf numFmtId="0" fontId="36" fillId="0" borderId="0"/>
    <xf numFmtId="0" fontId="25" fillId="0" borderId="0"/>
    <xf numFmtId="0" fontId="36" fillId="0" borderId="0"/>
    <xf numFmtId="0" fontId="36" fillId="0" borderId="0"/>
    <xf numFmtId="0" fontId="102" fillId="0" borderId="0"/>
    <xf numFmtId="0" fontId="36" fillId="0" borderId="0"/>
    <xf numFmtId="0" fontId="36" fillId="0" borderId="0"/>
    <xf numFmtId="0" fontId="102" fillId="0" borderId="0"/>
    <xf numFmtId="0" fontId="36" fillId="0" borderId="0"/>
    <xf numFmtId="0" fontId="36" fillId="0" borderId="0"/>
    <xf numFmtId="0" fontId="102" fillId="0" borderId="0"/>
    <xf numFmtId="0" fontId="36" fillId="0" borderId="0"/>
    <xf numFmtId="0" fontId="36" fillId="0" borderId="0"/>
    <xf numFmtId="0" fontId="102" fillId="0" borderId="0"/>
    <xf numFmtId="0" fontId="36" fillId="0" borderId="0"/>
    <xf numFmtId="0" fontId="36" fillId="0" borderId="0"/>
    <xf numFmtId="0" fontId="102" fillId="0" borderId="0"/>
    <xf numFmtId="0" fontId="36" fillId="0" borderId="0"/>
    <xf numFmtId="0" fontId="36" fillId="0" borderId="0"/>
    <xf numFmtId="0" fontId="102" fillId="0" borderId="0"/>
    <xf numFmtId="0" fontId="36" fillId="0" borderId="0"/>
    <xf numFmtId="0" fontId="13" fillId="0" borderId="0"/>
    <xf numFmtId="0" fontId="13" fillId="0" borderId="0"/>
    <xf numFmtId="0" fontId="13" fillId="0" borderId="0"/>
    <xf numFmtId="0" fontId="102" fillId="0" borderId="0"/>
    <xf numFmtId="0" fontId="102" fillId="0" borderId="0"/>
    <xf numFmtId="0" fontId="102" fillId="0" borderId="0"/>
    <xf numFmtId="0" fontId="13" fillId="0" borderId="0"/>
    <xf numFmtId="0" fontId="102" fillId="0" borderId="0"/>
    <xf numFmtId="0" fontId="13" fillId="0" borderId="0"/>
    <xf numFmtId="0" fontId="102" fillId="0" borderId="0"/>
    <xf numFmtId="0" fontId="102" fillId="0" borderId="0"/>
    <xf numFmtId="0" fontId="102" fillId="0" borderId="0"/>
    <xf numFmtId="0" fontId="102" fillId="0" borderId="0"/>
    <xf numFmtId="178" fontId="45" fillId="0" borderId="0"/>
    <xf numFmtId="0" fontId="102" fillId="0" borderId="0"/>
    <xf numFmtId="0" fontId="13" fillId="0" borderId="0"/>
    <xf numFmtId="0" fontId="102" fillId="0" borderId="0"/>
    <xf numFmtId="0" fontId="13" fillId="0" borderId="0"/>
    <xf numFmtId="0" fontId="102" fillId="0" borderId="0"/>
    <xf numFmtId="0" fontId="102" fillId="0" borderId="0"/>
    <xf numFmtId="0" fontId="102" fillId="0" borderId="0"/>
    <xf numFmtId="0" fontId="13" fillId="0" borderId="0"/>
    <xf numFmtId="181" fontId="74" fillId="0" borderId="0"/>
    <xf numFmtId="0" fontId="13" fillId="0" borderId="0"/>
    <xf numFmtId="0" fontId="102" fillId="0" borderId="0"/>
    <xf numFmtId="0" fontId="102" fillId="0" borderId="0"/>
    <xf numFmtId="0" fontId="13" fillId="0" borderId="0"/>
    <xf numFmtId="0" fontId="102" fillId="0" borderId="0"/>
    <xf numFmtId="0" fontId="102" fillId="0" borderId="0"/>
    <xf numFmtId="0" fontId="102" fillId="0" borderId="0"/>
    <xf numFmtId="0" fontId="102" fillId="0" borderId="0"/>
    <xf numFmtId="0" fontId="13" fillId="0" borderId="0"/>
    <xf numFmtId="0" fontId="13" fillId="0" borderId="0"/>
    <xf numFmtId="0" fontId="13" fillId="0" borderId="0"/>
    <xf numFmtId="181" fontId="74" fillId="0" borderId="0"/>
    <xf numFmtId="0" fontId="13" fillId="0" borderId="0" applyNumberFormat="0" applyFill="0" applyBorder="0" applyAlignment="0" applyProtection="0"/>
    <xf numFmtId="0" fontId="36" fillId="0" borderId="0"/>
    <xf numFmtId="0" fontId="102" fillId="0" borderId="0"/>
    <xf numFmtId="0" fontId="36" fillId="0" borderId="0"/>
    <xf numFmtId="0" fontId="36" fillId="0" borderId="0"/>
    <xf numFmtId="0" fontId="102" fillId="0" borderId="0"/>
    <xf numFmtId="0" fontId="36" fillId="0" borderId="0"/>
    <xf numFmtId="0" fontId="36" fillId="0" borderId="0"/>
    <xf numFmtId="0" fontId="102" fillId="0" borderId="0"/>
    <xf numFmtId="0" fontId="36" fillId="0" borderId="0"/>
    <xf numFmtId="0" fontId="36" fillId="0" borderId="0"/>
    <xf numFmtId="0" fontId="102" fillId="0" borderId="0"/>
    <xf numFmtId="0" fontId="36" fillId="0" borderId="0"/>
    <xf numFmtId="0" fontId="36" fillId="0" borderId="0"/>
    <xf numFmtId="0" fontId="102" fillId="0" borderId="0"/>
    <xf numFmtId="0" fontId="36" fillId="0" borderId="0"/>
    <xf numFmtId="0" fontId="36" fillId="0" borderId="0"/>
    <xf numFmtId="0" fontId="102" fillId="0" borderId="0"/>
    <xf numFmtId="0" fontId="36" fillId="0" borderId="0"/>
    <xf numFmtId="0" fontId="36" fillId="0" borderId="0"/>
    <xf numFmtId="0" fontId="102" fillId="0" borderId="0"/>
    <xf numFmtId="0" fontId="36" fillId="0" borderId="0"/>
    <xf numFmtId="0" fontId="36" fillId="0" borderId="0"/>
    <xf numFmtId="0" fontId="102" fillId="0" borderId="0"/>
    <xf numFmtId="0" fontId="36" fillId="0" borderId="0"/>
    <xf numFmtId="0" fontId="36" fillId="0" borderId="0"/>
    <xf numFmtId="0" fontId="102" fillId="0" borderId="0"/>
    <xf numFmtId="0" fontId="36" fillId="0" borderId="0"/>
    <xf numFmtId="0" fontId="36" fillId="0" borderId="0"/>
    <xf numFmtId="0" fontId="102" fillId="0" borderId="0"/>
    <xf numFmtId="0" fontId="36" fillId="0" borderId="0"/>
    <xf numFmtId="0" fontId="102" fillId="0" borderId="0"/>
    <xf numFmtId="0" fontId="102" fillId="0" borderId="0"/>
    <xf numFmtId="0" fontId="13" fillId="0" borderId="0"/>
    <xf numFmtId="0" fontId="102" fillId="0" borderId="0"/>
    <xf numFmtId="0" fontId="13" fillId="0" borderId="0"/>
    <xf numFmtId="0" fontId="102" fillId="0" borderId="0"/>
    <xf numFmtId="0" fontId="13" fillId="0" borderId="0"/>
    <xf numFmtId="0" fontId="102" fillId="0" borderId="0"/>
    <xf numFmtId="0" fontId="102" fillId="0" borderId="0"/>
    <xf numFmtId="0" fontId="13" fillId="0" borderId="0"/>
    <xf numFmtId="0" fontId="25" fillId="0" borderId="0"/>
    <xf numFmtId="0" fontId="102" fillId="0" borderId="0"/>
    <xf numFmtId="0" fontId="13" fillId="0" borderId="0"/>
    <xf numFmtId="0" fontId="102" fillId="0" borderId="0"/>
    <xf numFmtId="181" fontId="76" fillId="0" borderId="0"/>
    <xf numFmtId="0" fontId="13" fillId="0" borderId="0"/>
    <xf numFmtId="0" fontId="102" fillId="0" borderId="0"/>
    <xf numFmtId="0" fontId="102" fillId="0" borderId="0"/>
    <xf numFmtId="0" fontId="102" fillId="0" borderId="0"/>
    <xf numFmtId="0" fontId="102" fillId="0" borderId="0"/>
    <xf numFmtId="0" fontId="25" fillId="0" borderId="0"/>
    <xf numFmtId="181" fontId="76" fillId="0" borderId="0"/>
    <xf numFmtId="0" fontId="36" fillId="0" borderId="0"/>
    <xf numFmtId="0" fontId="102" fillId="0" borderId="0"/>
    <xf numFmtId="0" fontId="36" fillId="0" borderId="0"/>
    <xf numFmtId="0" fontId="36" fillId="0" borderId="0"/>
    <xf numFmtId="0" fontId="102" fillId="0" borderId="0"/>
    <xf numFmtId="0" fontId="36" fillId="0" borderId="0"/>
    <xf numFmtId="0" fontId="36" fillId="0" borderId="0"/>
    <xf numFmtId="0" fontId="102" fillId="0" borderId="0"/>
    <xf numFmtId="0" fontId="36" fillId="0" borderId="0"/>
    <xf numFmtId="0" fontId="36" fillId="0" borderId="0"/>
    <xf numFmtId="0" fontId="102" fillId="0" borderId="0"/>
    <xf numFmtId="0" fontId="36" fillId="0" borderId="0"/>
    <xf numFmtId="0" fontId="36" fillId="0" borderId="0"/>
    <xf numFmtId="0" fontId="102" fillId="0" borderId="0"/>
    <xf numFmtId="0" fontId="36" fillId="0" borderId="0"/>
    <xf numFmtId="0" fontId="36" fillId="0" borderId="0"/>
    <xf numFmtId="0" fontId="102" fillId="0" borderId="0"/>
    <xf numFmtId="0" fontId="36" fillId="0" borderId="0"/>
    <xf numFmtId="0" fontId="36" fillId="0" borderId="0"/>
    <xf numFmtId="0" fontId="102" fillId="0" borderId="0"/>
    <xf numFmtId="0" fontId="36" fillId="0" borderId="0"/>
    <xf numFmtId="0" fontId="36" fillId="0" borderId="0"/>
    <xf numFmtId="0" fontId="102" fillId="0" borderId="0"/>
    <xf numFmtId="0" fontId="36" fillId="0" borderId="0"/>
    <xf numFmtId="0" fontId="36" fillId="0" borderId="0"/>
    <xf numFmtId="0" fontId="102" fillId="0" borderId="0"/>
    <xf numFmtId="0" fontId="36" fillId="0" borderId="0"/>
    <xf numFmtId="0" fontId="36" fillId="0" borderId="0"/>
    <xf numFmtId="0" fontId="102" fillId="0" borderId="0"/>
    <xf numFmtId="0" fontId="36" fillId="0" borderId="0"/>
    <xf numFmtId="0" fontId="13" fillId="0" borderId="0"/>
    <xf numFmtId="0" fontId="13" fillId="0" borderId="0"/>
    <xf numFmtId="0" fontId="115" fillId="0" borderId="0"/>
    <xf numFmtId="0" fontId="13" fillId="0" borderId="0"/>
    <xf numFmtId="0" fontId="102" fillId="0" borderId="0"/>
    <xf numFmtId="0" fontId="115" fillId="0" borderId="0"/>
    <xf numFmtId="0" fontId="13" fillId="0" borderId="0"/>
    <xf numFmtId="0" fontId="115" fillId="0" borderId="0"/>
    <xf numFmtId="0" fontId="13" fillId="0" borderId="0"/>
    <xf numFmtId="0" fontId="13" fillId="0" borderId="0"/>
    <xf numFmtId="0" fontId="13" fillId="0" borderId="0"/>
    <xf numFmtId="0" fontId="115" fillId="0" borderId="0"/>
    <xf numFmtId="0" fontId="115" fillId="0" borderId="0"/>
    <xf numFmtId="0" fontId="13" fillId="0" borderId="0"/>
    <xf numFmtId="0" fontId="13" fillId="0" borderId="0"/>
    <xf numFmtId="0" fontId="13" fillId="0" borderId="0"/>
    <xf numFmtId="0" fontId="13" fillId="0" borderId="0"/>
    <xf numFmtId="0" fontId="36" fillId="0" borderId="0"/>
    <xf numFmtId="0" fontId="102" fillId="0" borderId="0"/>
    <xf numFmtId="0" fontId="36" fillId="0" borderId="0"/>
    <xf numFmtId="0" fontId="36" fillId="0" borderId="0"/>
    <xf numFmtId="0" fontId="102" fillId="0" borderId="0"/>
    <xf numFmtId="0" fontId="36" fillId="0" borderId="0"/>
    <xf numFmtId="0" fontId="36" fillId="0" borderId="0"/>
    <xf numFmtId="0" fontId="102" fillId="0" borderId="0"/>
    <xf numFmtId="0" fontId="36" fillId="0" borderId="0"/>
    <xf numFmtId="0" fontId="36" fillId="0" borderId="0"/>
    <xf numFmtId="0" fontId="102" fillId="0" borderId="0"/>
    <xf numFmtId="0" fontId="36" fillId="0" borderId="0"/>
    <xf numFmtId="0" fontId="36" fillId="0" borderId="0"/>
    <xf numFmtId="0" fontId="102" fillId="0" borderId="0"/>
    <xf numFmtId="0" fontId="36" fillId="0" borderId="0"/>
    <xf numFmtId="0" fontId="36" fillId="0" borderId="0"/>
    <xf numFmtId="0" fontId="102" fillId="0" borderId="0"/>
    <xf numFmtId="0" fontId="36" fillId="0" borderId="0"/>
    <xf numFmtId="0" fontId="36" fillId="0" borderId="0"/>
    <xf numFmtId="0" fontId="102" fillId="0" borderId="0"/>
    <xf numFmtId="0" fontId="36" fillId="0" borderId="0"/>
    <xf numFmtId="0" fontId="36" fillId="0" borderId="0"/>
    <xf numFmtId="0" fontId="102" fillId="0" borderId="0"/>
    <xf numFmtId="0" fontId="36" fillId="0" borderId="0"/>
    <xf numFmtId="0" fontId="36" fillId="0" borderId="0"/>
    <xf numFmtId="0" fontId="102" fillId="0" borderId="0"/>
    <xf numFmtId="0" fontId="36" fillId="0" borderId="0"/>
    <xf numFmtId="0" fontId="36" fillId="0" borderId="0"/>
    <xf numFmtId="0" fontId="102" fillId="0" borderId="0"/>
    <xf numFmtId="0" fontId="36" fillId="0" borderId="0"/>
    <xf numFmtId="0" fontId="13" fillId="0" borderId="0"/>
    <xf numFmtId="0" fontId="13" fillId="0" borderId="0"/>
    <xf numFmtId="0" fontId="102" fillId="0" borderId="0"/>
    <xf numFmtId="0" fontId="13" fillId="0" borderId="0"/>
    <xf numFmtId="0" fontId="102" fillId="0" borderId="0"/>
    <xf numFmtId="0" fontId="13" fillId="0" borderId="0"/>
    <xf numFmtId="0" fontId="13" fillId="0" borderId="0"/>
    <xf numFmtId="0" fontId="102" fillId="0" borderId="0"/>
    <xf numFmtId="0" fontId="102" fillId="0" borderId="0"/>
    <xf numFmtId="0" fontId="13" fillId="0" borderId="0"/>
    <xf numFmtId="0" fontId="102" fillId="0" borderId="0"/>
    <xf numFmtId="0" fontId="102" fillId="0" borderId="0"/>
    <xf numFmtId="0" fontId="13" fillId="0" borderId="0"/>
    <xf numFmtId="0" fontId="102" fillId="0" borderId="0"/>
    <xf numFmtId="0" fontId="102" fillId="0" borderId="0"/>
    <xf numFmtId="0" fontId="13" fillId="0" borderId="0"/>
    <xf numFmtId="0" fontId="13" fillId="0" borderId="0"/>
    <xf numFmtId="0" fontId="102" fillId="0" borderId="0"/>
    <xf numFmtId="0" fontId="102" fillId="0" borderId="0"/>
    <xf numFmtId="0" fontId="13" fillId="0" borderId="0"/>
    <xf numFmtId="0" fontId="10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4" fillId="27" borderId="0">
      <alignment horizontal="center"/>
    </xf>
    <xf numFmtId="0" fontId="66" fillId="27" borderId="0"/>
    <xf numFmtId="167" fontId="85" fillId="0" borderId="0">
      <alignment horizontal="center" vertical="center"/>
    </xf>
    <xf numFmtId="0" fontId="28" fillId="0" borderId="19" applyNumberFormat="0" applyFill="0" applyAlignment="0" applyProtection="0"/>
    <xf numFmtId="0" fontId="67" fillId="0" borderId="20" applyNumberFormat="0" applyFill="0" applyAlignment="0" applyProtection="0"/>
    <xf numFmtId="0" fontId="29" fillId="0" borderId="21" applyNumberFormat="0" applyFill="0" applyAlignment="0" applyProtection="0"/>
    <xf numFmtId="0" fontId="68" fillId="0" borderId="22" applyNumberFormat="0" applyFill="0" applyAlignment="0" applyProtection="0"/>
    <xf numFmtId="0" fontId="30" fillId="0" borderId="23" applyNumberFormat="0" applyFill="0" applyAlignment="0" applyProtection="0"/>
    <xf numFmtId="0" fontId="69" fillId="0" borderId="24" applyNumberFormat="0" applyFill="0" applyAlignment="0" applyProtection="0"/>
    <xf numFmtId="0" fontId="30" fillId="0" borderId="0" applyNumberFormat="0" applyFill="0" applyBorder="0" applyAlignment="0" applyProtection="0"/>
    <xf numFmtId="0" fontId="69" fillId="0" borderId="0" applyNumberFormat="0" applyFill="0" applyBorder="0" applyAlignment="0" applyProtection="0"/>
    <xf numFmtId="0" fontId="27" fillId="0" borderId="0" applyNumberFormat="0" applyFill="0" applyBorder="0" applyAlignment="0" applyProtection="0"/>
    <xf numFmtId="0" fontId="70" fillId="0" borderId="0" applyNumberFormat="0" applyFill="0" applyBorder="0" applyAlignment="0" applyProtection="0"/>
    <xf numFmtId="0" fontId="31" fillId="0" borderId="25" applyNumberFormat="0" applyFill="0" applyAlignment="0" applyProtection="0"/>
    <xf numFmtId="0" fontId="117" fillId="0" borderId="43" applyNumberFormat="0" applyFill="0" applyAlignment="0" applyProtection="0"/>
    <xf numFmtId="0" fontId="50" fillId="0" borderId="26" applyNumberFormat="0" applyFill="0" applyAlignment="0" applyProtection="0"/>
    <xf numFmtId="177" fontId="39" fillId="0" borderId="0">
      <alignment vertical="center"/>
    </xf>
    <xf numFmtId="0" fontId="13" fillId="0" borderId="0" applyNumberFormat="0" applyFill="0" applyBorder="0" applyAlignment="0" applyProtection="0"/>
    <xf numFmtId="0" fontId="32" fillId="0" borderId="0" applyNumberFormat="0" applyFill="0" applyBorder="0" applyAlignment="0" applyProtection="0"/>
    <xf numFmtId="0" fontId="119" fillId="0" borderId="0" applyNumberFormat="0" applyFill="0" applyBorder="0" applyAlignment="0" applyProtection="0"/>
    <xf numFmtId="0" fontId="50" fillId="0" borderId="0" applyNumberFormat="0" applyFill="0" applyBorder="0" applyAlignment="0" applyProtection="0"/>
    <xf numFmtId="0" fontId="113" fillId="0" borderId="0">
      <alignment wrapText="1"/>
    </xf>
    <xf numFmtId="182" fontId="113" fillId="0" borderId="0">
      <alignment wrapText="1"/>
    </xf>
    <xf numFmtId="0" fontId="113" fillId="19" borderId="0">
      <alignment wrapText="1"/>
    </xf>
    <xf numFmtId="0" fontId="113" fillId="0" borderId="0">
      <alignment wrapText="1"/>
    </xf>
    <xf numFmtId="0" fontId="113" fillId="0" borderId="0">
      <alignment wrapText="1"/>
    </xf>
    <xf numFmtId="0" fontId="33" fillId="32" borderId="27" applyNumberFormat="0" applyAlignment="0" applyProtection="0"/>
    <xf numFmtId="0" fontId="120" fillId="55" borderId="44" applyNumberFormat="0" applyAlignment="0" applyProtection="0"/>
    <xf numFmtId="0" fontId="71" fillId="32" borderId="27" applyNumberFormat="0" applyAlignment="0" applyProtection="0"/>
  </cellStyleXfs>
  <cellXfs count="393">
    <xf numFmtId="0" fontId="0" fillId="0" borderId="0" xfId="0"/>
    <xf numFmtId="0" fontId="1" fillId="0" borderId="0" xfId="1507" applyBorder="1" applyAlignment="1" applyProtection="1">
      <alignment vertical="center"/>
    </xf>
    <xf numFmtId="0" fontId="3" fillId="0" borderId="28" xfId="0" applyFont="1" applyBorder="1" applyAlignment="1">
      <alignment vertical="center"/>
    </xf>
    <xf numFmtId="0" fontId="3" fillId="0" borderId="28" xfId="0" applyFont="1" applyFill="1" applyBorder="1" applyAlignment="1">
      <alignment vertical="center"/>
    </xf>
    <xf numFmtId="0" fontId="3" fillId="0" borderId="29" xfId="0" applyFont="1" applyBorder="1" applyAlignment="1">
      <alignment vertical="center"/>
    </xf>
    <xf numFmtId="0" fontId="3" fillId="56" borderId="18" xfId="0" applyFont="1" applyFill="1" applyBorder="1" applyAlignment="1">
      <alignment horizontal="center" vertical="center" wrapText="1"/>
    </xf>
    <xf numFmtId="0" fontId="3" fillId="56" borderId="1" xfId="0" applyFont="1" applyFill="1" applyBorder="1" applyAlignment="1">
      <alignment horizontal="center" vertical="center" wrapText="1"/>
    </xf>
    <xf numFmtId="0" fontId="3" fillId="56" borderId="28" xfId="0" applyFont="1" applyFill="1" applyBorder="1" applyAlignment="1">
      <alignment vertical="center"/>
    </xf>
    <xf numFmtId="3" fontId="3" fillId="56" borderId="12" xfId="0" applyNumberFormat="1" applyFont="1" applyFill="1" applyBorder="1" applyAlignment="1">
      <alignment horizontal="right" vertical="center" indent="1"/>
    </xf>
    <xf numFmtId="0" fontId="1" fillId="0" borderId="0" xfId="1507" applyBorder="1" applyAlignment="1" applyProtection="1">
      <alignment horizontal="center" vertical="center"/>
    </xf>
    <xf numFmtId="0" fontId="0" fillId="0" borderId="0" xfId="0" applyAlignment="1">
      <alignment horizontal="center"/>
    </xf>
    <xf numFmtId="165" fontId="9" fillId="0" borderId="28" xfId="0" applyNumberFormat="1" applyFont="1" applyFill="1" applyBorder="1" applyAlignment="1">
      <alignment vertical="center"/>
    </xf>
    <xf numFmtId="0" fontId="3" fillId="56" borderId="18" xfId="0" applyFont="1" applyFill="1" applyBorder="1" applyAlignment="1">
      <alignment horizontal="center" vertical="center"/>
    </xf>
    <xf numFmtId="165" fontId="9" fillId="56" borderId="28" xfId="0" applyNumberFormat="1" applyFont="1" applyFill="1" applyBorder="1" applyAlignment="1">
      <alignment vertical="center"/>
    </xf>
    <xf numFmtId="0" fontId="3" fillId="29" borderId="28" xfId="0" applyFont="1" applyFill="1" applyBorder="1" applyAlignment="1">
      <alignment vertical="center"/>
    </xf>
    <xf numFmtId="0" fontId="3" fillId="29" borderId="29" xfId="0" applyFont="1" applyFill="1" applyBorder="1" applyAlignment="1">
      <alignment vertical="center"/>
    </xf>
    <xf numFmtId="0" fontId="3" fillId="56" borderId="30" xfId="0" applyFont="1" applyFill="1" applyBorder="1" applyAlignment="1">
      <alignment horizontal="center" vertical="center" wrapText="1"/>
    </xf>
    <xf numFmtId="0" fontId="3" fillId="56" borderId="8" xfId="0" applyFont="1" applyFill="1" applyBorder="1" applyAlignment="1">
      <alignment horizontal="center" vertical="center" wrapText="1"/>
    </xf>
    <xf numFmtId="0" fontId="3" fillId="57" borderId="18" xfId="0" applyFont="1" applyFill="1" applyBorder="1" applyAlignment="1">
      <alignment horizontal="center" vertical="center"/>
    </xf>
    <xf numFmtId="0" fontId="0" fillId="0" borderId="0" xfId="0" applyFill="1"/>
    <xf numFmtId="0" fontId="3" fillId="57" borderId="8" xfId="0" applyFont="1" applyFill="1" applyBorder="1" applyAlignment="1">
      <alignment horizontal="center" vertical="center"/>
    </xf>
    <xf numFmtId="0" fontId="3" fillId="57" borderId="17" xfId="0" applyFont="1" applyFill="1" applyBorder="1" applyAlignment="1">
      <alignment horizontal="center" vertical="center"/>
    </xf>
    <xf numFmtId="0" fontId="10" fillId="0" borderId="13" xfId="0" applyFont="1" applyBorder="1" applyAlignment="1">
      <alignment horizontal="center"/>
    </xf>
    <xf numFmtId="0" fontId="1" fillId="0" borderId="0" xfId="1507" applyFill="1" applyBorder="1" applyAlignment="1" applyProtection="1">
      <alignment horizontal="center" vertical="center"/>
    </xf>
    <xf numFmtId="0" fontId="0" fillId="0" borderId="0" xfId="0" applyBorder="1"/>
    <xf numFmtId="0" fontId="3" fillId="0" borderId="28"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5" fillId="0" borderId="0" xfId="0" applyFont="1" applyBorder="1" applyAlignment="1">
      <alignment wrapText="1"/>
    </xf>
    <xf numFmtId="0" fontId="3" fillId="56" borderId="28" xfId="0" applyFont="1" applyFill="1" applyBorder="1" applyAlignment="1">
      <alignment horizontal="left" vertical="center" wrapText="1"/>
    </xf>
    <xf numFmtId="0" fontId="3" fillId="29" borderId="31" xfId="0" applyFont="1" applyFill="1" applyBorder="1" applyAlignment="1">
      <alignment vertical="center"/>
    </xf>
    <xf numFmtId="2" fontId="3" fillId="56" borderId="29" xfId="0" applyNumberFormat="1" applyFont="1" applyFill="1" applyBorder="1" applyAlignment="1">
      <alignment horizontal="center" vertical="center" wrapText="1"/>
    </xf>
    <xf numFmtId="2" fontId="3" fillId="56" borderId="18" xfId="0" applyNumberFormat="1" applyFont="1" applyFill="1" applyBorder="1" applyAlignment="1">
      <alignment horizontal="center" vertical="center" wrapText="1"/>
    </xf>
    <xf numFmtId="0" fontId="3" fillId="56" borderId="30" xfId="0" applyFont="1" applyFill="1" applyBorder="1" applyAlignment="1">
      <alignment horizontal="center" vertical="center"/>
    </xf>
    <xf numFmtId="0" fontId="3" fillId="56" borderId="32" xfId="0" applyFont="1" applyFill="1" applyBorder="1" applyAlignment="1">
      <alignment horizontal="center" vertical="center"/>
    </xf>
    <xf numFmtId="0" fontId="3" fillId="56" borderId="33" xfId="0" applyFont="1" applyFill="1" applyBorder="1" applyAlignment="1">
      <alignment horizontal="center" vertical="center"/>
    </xf>
    <xf numFmtId="0" fontId="10" fillId="0" borderId="0" xfId="0" applyFont="1"/>
    <xf numFmtId="0" fontId="9" fillId="0" borderId="31" xfId="0" applyFont="1" applyFill="1" applyBorder="1" applyAlignment="1">
      <alignment horizontal="left" vertical="center" wrapText="1"/>
    </xf>
    <xf numFmtId="0" fontId="3" fillId="0" borderId="0" xfId="0" applyFont="1" applyFill="1" applyBorder="1" applyAlignment="1">
      <alignment horizontal="left" vertical="center" wrapText="1" indent="2"/>
    </xf>
    <xf numFmtId="0" fontId="3" fillId="29" borderId="28" xfId="0" applyFont="1" applyFill="1" applyBorder="1" applyAlignment="1">
      <alignment horizontal="left" vertical="center" wrapText="1" indent="2"/>
    </xf>
    <xf numFmtId="0" fontId="3" fillId="56" borderId="0" xfId="0" applyFont="1" applyFill="1" applyBorder="1" applyAlignment="1">
      <alignment horizontal="left" vertical="center" wrapText="1" indent="2"/>
    </xf>
    <xf numFmtId="167" fontId="3" fillId="56" borderId="12" xfId="0" applyNumberFormat="1" applyFont="1" applyFill="1" applyBorder="1" applyAlignment="1">
      <alignment horizontal="right" vertical="center" indent="1"/>
    </xf>
    <xf numFmtId="0" fontId="3" fillId="56" borderId="28" xfId="0" applyFont="1" applyFill="1" applyBorder="1" applyAlignment="1">
      <alignment horizontal="left" vertical="center" wrapText="1" indent="2"/>
    </xf>
    <xf numFmtId="0" fontId="3" fillId="56" borderId="13" xfId="0" applyFont="1" applyFill="1" applyBorder="1" applyAlignment="1">
      <alignment horizontal="left" vertical="center" wrapText="1" indent="2"/>
    </xf>
    <xf numFmtId="0" fontId="3" fillId="57" borderId="28" xfId="0" applyFont="1" applyFill="1" applyBorder="1" applyAlignment="1">
      <alignment horizontal="center" vertical="center"/>
    </xf>
    <xf numFmtId="0" fontId="3" fillId="57" borderId="1" xfId="0" applyFont="1" applyFill="1" applyBorder="1" applyAlignment="1">
      <alignment horizontal="center" vertical="center"/>
    </xf>
    <xf numFmtId="3" fontId="3" fillId="0" borderId="12" xfId="0" applyNumberFormat="1" applyFont="1" applyBorder="1" applyAlignment="1">
      <alignment horizontal="right" vertical="center" indent="1"/>
    </xf>
    <xf numFmtId="3" fontId="3" fillId="0" borderId="0" xfId="0" applyNumberFormat="1" applyFont="1" applyBorder="1" applyAlignment="1">
      <alignment horizontal="right" vertical="center" indent="1"/>
    </xf>
    <xf numFmtId="3" fontId="3" fillId="0" borderId="34" xfId="0" applyNumberFormat="1" applyFont="1" applyBorder="1" applyAlignment="1">
      <alignment horizontal="right" vertical="center" indent="1"/>
    </xf>
    <xf numFmtId="3" fontId="3" fillId="0" borderId="28" xfId="0" applyNumberFormat="1" applyFont="1" applyBorder="1" applyAlignment="1">
      <alignment horizontal="right" vertical="center" indent="1"/>
    </xf>
    <xf numFmtId="3" fontId="11" fillId="0" borderId="34" xfId="0" applyNumberFormat="1" applyFont="1" applyFill="1" applyBorder="1" applyAlignment="1">
      <alignment horizontal="right" vertical="center" indent="1"/>
    </xf>
    <xf numFmtId="3" fontId="3" fillId="0" borderId="14" xfId="0" applyNumberFormat="1" applyFont="1" applyBorder="1" applyAlignment="1">
      <alignment horizontal="right" vertical="center" indent="1"/>
    </xf>
    <xf numFmtId="3" fontId="3" fillId="0" borderId="35" xfId="0" applyNumberFormat="1" applyFont="1" applyBorder="1" applyAlignment="1">
      <alignment horizontal="right" vertical="center" indent="1"/>
    </xf>
    <xf numFmtId="3" fontId="3" fillId="0" borderId="34" xfId="0" applyNumberFormat="1" applyFont="1" applyBorder="1" applyAlignment="1">
      <alignment horizontal="left" vertical="center" indent="6"/>
    </xf>
    <xf numFmtId="167" fontId="3" fillId="0" borderId="34" xfId="0" applyNumberFormat="1" applyFont="1" applyBorder="1" applyAlignment="1">
      <alignment horizontal="right" vertical="center" indent="1"/>
    </xf>
    <xf numFmtId="168" fontId="3" fillId="0" borderId="12" xfId="1537" applyNumberFormat="1" applyFont="1" applyBorder="1" applyAlignment="1">
      <alignment horizontal="right" vertical="center" indent="1"/>
    </xf>
    <xf numFmtId="167" fontId="3" fillId="0" borderId="0" xfId="0" applyNumberFormat="1" applyFont="1" applyBorder="1" applyAlignment="1">
      <alignment horizontal="right" vertical="center" indent="1"/>
    </xf>
    <xf numFmtId="3" fontId="3" fillId="0" borderId="0" xfId="0" applyNumberFormat="1" applyFont="1" applyBorder="1" applyAlignment="1">
      <alignment horizontal="left" vertical="center" indent="6"/>
    </xf>
    <xf numFmtId="3" fontId="3" fillId="0" borderId="14" xfId="0" applyNumberFormat="1" applyFont="1" applyBorder="1" applyAlignment="1">
      <alignment horizontal="left" vertical="center" indent="6"/>
    </xf>
    <xf numFmtId="167" fontId="3" fillId="0" borderId="35" xfId="0" applyNumberFormat="1" applyFont="1" applyBorder="1" applyAlignment="1">
      <alignment horizontal="right" vertical="center" indent="1"/>
    </xf>
    <xf numFmtId="3" fontId="3" fillId="56" borderId="34" xfId="0" applyNumberFormat="1" applyFont="1" applyFill="1" applyBorder="1" applyAlignment="1">
      <alignment horizontal="right" vertical="center" indent="1"/>
    </xf>
    <xf numFmtId="3" fontId="3" fillId="56" borderId="28" xfId="0" applyNumberFormat="1" applyFont="1" applyFill="1" applyBorder="1" applyAlignment="1">
      <alignment horizontal="right" vertical="center" indent="1"/>
    </xf>
    <xf numFmtId="3" fontId="3" fillId="56" borderId="0" xfId="0" applyNumberFormat="1" applyFont="1" applyFill="1" applyBorder="1" applyAlignment="1">
      <alignment horizontal="right" vertical="center" indent="1"/>
    </xf>
    <xf numFmtId="3" fontId="11" fillId="56" borderId="34" xfId="0" applyNumberFormat="1" applyFont="1" applyFill="1" applyBorder="1" applyAlignment="1">
      <alignment horizontal="right" vertical="center" indent="1"/>
    </xf>
    <xf numFmtId="3" fontId="3" fillId="56" borderId="34" xfId="0" applyNumberFormat="1" applyFont="1" applyFill="1" applyBorder="1" applyAlignment="1">
      <alignment horizontal="left" vertical="center" indent="6"/>
    </xf>
    <xf numFmtId="168" fontId="3" fillId="56" borderId="12" xfId="1537" applyNumberFormat="1" applyFont="1" applyFill="1" applyBorder="1" applyAlignment="1">
      <alignment horizontal="right" vertical="center" indent="1"/>
    </xf>
    <xf numFmtId="167" fontId="3" fillId="56" borderId="34" xfId="0" applyNumberFormat="1" applyFont="1" applyFill="1" applyBorder="1" applyAlignment="1">
      <alignment horizontal="right" vertical="center" indent="1"/>
    </xf>
    <xf numFmtId="3" fontId="3" fillId="56" borderId="0" xfId="0" applyNumberFormat="1" applyFont="1" applyFill="1" applyBorder="1" applyAlignment="1">
      <alignment horizontal="left" vertical="center" indent="6"/>
    </xf>
    <xf numFmtId="167" fontId="3" fillId="56" borderId="12" xfId="0" quotePrefix="1" applyNumberFormat="1" applyFont="1" applyFill="1" applyBorder="1" applyAlignment="1">
      <alignment horizontal="right" vertical="center" indent="1"/>
    </xf>
    <xf numFmtId="3" fontId="3" fillId="56" borderId="12" xfId="0" quotePrefix="1" applyNumberFormat="1" applyFont="1" applyFill="1" applyBorder="1" applyAlignment="1">
      <alignment horizontal="right" vertical="center" indent="1"/>
    </xf>
    <xf numFmtId="0" fontId="3" fillId="56" borderId="31" xfId="0" applyFont="1" applyFill="1" applyBorder="1" applyAlignment="1">
      <alignment horizontal="center"/>
    </xf>
    <xf numFmtId="169" fontId="3" fillId="0" borderId="12" xfId="1537" applyNumberFormat="1" applyFont="1" applyBorder="1" applyAlignment="1">
      <alignment horizontal="right" vertical="center"/>
    </xf>
    <xf numFmtId="169" fontId="3" fillId="0" borderId="12" xfId="1537" applyNumberFormat="1" applyFont="1" applyFill="1" applyBorder="1" applyAlignment="1">
      <alignment horizontal="right" vertical="center"/>
    </xf>
    <xf numFmtId="169" fontId="3" fillId="0" borderId="34" xfId="1537" applyNumberFormat="1" applyFont="1" applyBorder="1" applyAlignment="1">
      <alignment horizontal="right" vertical="center"/>
    </xf>
    <xf numFmtId="169" fontId="3" fillId="56" borderId="12" xfId="1537" applyNumberFormat="1" applyFont="1" applyFill="1" applyBorder="1" applyAlignment="1">
      <alignment horizontal="right" vertical="center"/>
    </xf>
    <xf numFmtId="169" fontId="3" fillId="56" borderId="34" xfId="1537" applyNumberFormat="1" applyFont="1" applyFill="1" applyBorder="1" applyAlignment="1">
      <alignment horizontal="right" vertical="center"/>
    </xf>
    <xf numFmtId="169" fontId="3" fillId="0" borderId="14" xfId="1537" applyNumberFormat="1" applyFont="1" applyBorder="1" applyAlignment="1">
      <alignment horizontal="right" vertical="center"/>
    </xf>
    <xf numFmtId="169" fontId="3" fillId="0" borderId="35" xfId="1537" applyNumberFormat="1" applyFont="1" applyFill="1" applyBorder="1" applyAlignment="1">
      <alignment horizontal="right" vertical="center"/>
    </xf>
    <xf numFmtId="3" fontId="3" fillId="29" borderId="12" xfId="0" applyNumberFormat="1" applyFont="1" applyFill="1" applyBorder="1" applyAlignment="1">
      <alignment horizontal="right" vertical="center" indent="1"/>
    </xf>
    <xf numFmtId="3" fontId="3" fillId="0" borderId="12" xfId="0" applyNumberFormat="1" applyFont="1" applyFill="1" applyBorder="1" applyAlignment="1">
      <alignment horizontal="right" vertical="center" indent="1"/>
    </xf>
    <xf numFmtId="3" fontId="3" fillId="56" borderId="12" xfId="0" applyNumberFormat="1" applyFont="1" applyFill="1" applyBorder="1" applyAlignment="1">
      <alignment horizontal="right" vertical="center" wrapText="1" indent="1"/>
    </xf>
    <xf numFmtId="164" fontId="3" fillId="0" borderId="12" xfId="0" applyNumberFormat="1" applyFont="1" applyFill="1" applyBorder="1" applyAlignment="1">
      <alignment horizontal="right" vertical="center" indent="1"/>
    </xf>
    <xf numFmtId="164" fontId="3" fillId="0" borderId="34" xfId="0" applyNumberFormat="1" applyFont="1" applyFill="1" applyBorder="1" applyAlignment="1">
      <alignment horizontal="right" vertical="center" indent="1"/>
    </xf>
    <xf numFmtId="164" fontId="3" fillId="56" borderId="12" xfId="0" applyNumberFormat="1" applyFont="1" applyFill="1" applyBorder="1" applyAlignment="1">
      <alignment horizontal="right" vertical="center" wrapText="1" indent="1"/>
    </xf>
    <xf numFmtId="164" fontId="3" fillId="56" borderId="12" xfId="0" applyNumberFormat="1" applyFont="1" applyFill="1" applyBorder="1" applyAlignment="1">
      <alignment horizontal="right" vertical="center" indent="1"/>
    </xf>
    <xf numFmtId="164" fontId="3" fillId="56" borderId="34" xfId="0" applyNumberFormat="1" applyFont="1" applyFill="1" applyBorder="1" applyAlignment="1">
      <alignment horizontal="right" vertical="center" indent="1"/>
    </xf>
    <xf numFmtId="3" fontId="3" fillId="0" borderId="12" xfId="2702" applyNumberFormat="1" applyFont="1" applyFill="1" applyBorder="1" applyAlignment="1">
      <alignment horizontal="right" vertical="center" wrapText="1" indent="1"/>
    </xf>
    <xf numFmtId="3" fontId="3" fillId="56" borderId="12" xfId="2702" applyNumberFormat="1" applyFont="1" applyFill="1" applyBorder="1" applyAlignment="1">
      <alignment horizontal="right" vertical="center" wrapText="1" indent="1"/>
    </xf>
    <xf numFmtId="3" fontId="3" fillId="0" borderId="14" xfId="2702" applyNumberFormat="1" applyFont="1" applyFill="1" applyBorder="1" applyAlignment="1">
      <alignment horizontal="right" vertical="center" wrapText="1" indent="1"/>
    </xf>
    <xf numFmtId="164" fontId="3" fillId="0" borderId="14" xfId="0" applyNumberFormat="1" applyFont="1" applyFill="1" applyBorder="1" applyAlignment="1">
      <alignment horizontal="right" vertical="center" indent="1"/>
    </xf>
    <xf numFmtId="164" fontId="3" fillId="0" borderId="35" xfId="0" applyNumberFormat="1" applyFont="1" applyFill="1" applyBorder="1" applyAlignment="1">
      <alignment horizontal="right" vertical="center" indent="1"/>
    </xf>
    <xf numFmtId="165" fontId="3" fillId="0" borderId="12" xfId="0" applyNumberFormat="1" applyFont="1" applyFill="1" applyBorder="1" applyAlignment="1">
      <alignment horizontal="right" vertical="center" indent="1"/>
    </xf>
    <xf numFmtId="165" fontId="3" fillId="0" borderId="0" xfId="0" applyNumberFormat="1" applyFont="1" applyFill="1" applyBorder="1" applyAlignment="1">
      <alignment horizontal="right" vertical="center" indent="1"/>
    </xf>
    <xf numFmtId="165" fontId="3" fillId="56" borderId="12" xfId="0" applyNumberFormat="1" applyFont="1" applyFill="1" applyBorder="1" applyAlignment="1">
      <alignment horizontal="right" vertical="center" indent="1"/>
    </xf>
    <xf numFmtId="165" fontId="3" fillId="56" borderId="0" xfId="0" applyNumberFormat="1" applyFont="1" applyFill="1" applyBorder="1" applyAlignment="1">
      <alignment horizontal="right" vertical="center" indent="1"/>
    </xf>
    <xf numFmtId="165" fontId="3" fillId="29" borderId="12" xfId="0" applyNumberFormat="1" applyFont="1" applyFill="1" applyBorder="1" applyAlignment="1">
      <alignment horizontal="right" vertical="center" indent="1"/>
    </xf>
    <xf numFmtId="165" fontId="3" fillId="29" borderId="34" xfId="0" applyNumberFormat="1" applyFont="1" applyFill="1" applyBorder="1" applyAlignment="1">
      <alignment horizontal="right" vertical="center" indent="1"/>
    </xf>
    <xf numFmtId="165" fontId="3" fillId="0" borderId="34" xfId="0" applyNumberFormat="1" applyFont="1" applyFill="1" applyBorder="1" applyAlignment="1">
      <alignment horizontal="right" vertical="center" indent="1"/>
    </xf>
    <xf numFmtId="165" fontId="3" fillId="0" borderId="12" xfId="0" applyNumberFormat="1" applyFont="1" applyBorder="1" applyAlignment="1">
      <alignment horizontal="right" vertical="center" indent="1"/>
    </xf>
    <xf numFmtId="165" fontId="3" fillId="0" borderId="34" xfId="0" applyNumberFormat="1" applyFont="1" applyBorder="1" applyAlignment="1">
      <alignment horizontal="right" vertical="center" indent="1"/>
    </xf>
    <xf numFmtId="165" fontId="3" fillId="56" borderId="34" xfId="0" applyNumberFormat="1" applyFont="1" applyFill="1" applyBorder="1" applyAlignment="1">
      <alignment horizontal="right" vertical="center" indent="1"/>
    </xf>
    <xf numFmtId="165" fontId="3" fillId="0" borderId="35" xfId="0" applyNumberFormat="1" applyFont="1" applyBorder="1" applyAlignment="1">
      <alignment horizontal="right" vertical="center" indent="1"/>
    </xf>
    <xf numFmtId="165" fontId="9" fillId="0" borderId="12" xfId="0" applyNumberFormat="1" applyFont="1" applyBorder="1" applyAlignment="1">
      <alignment horizontal="right" vertical="center" indent="1"/>
    </xf>
    <xf numFmtId="165" fontId="3" fillId="0" borderId="14" xfId="0" applyNumberFormat="1" applyFont="1" applyBorder="1" applyAlignment="1">
      <alignment horizontal="right" vertical="center" indent="1"/>
    </xf>
    <xf numFmtId="166" fontId="3" fillId="0" borderId="12" xfId="0" applyNumberFormat="1" applyFont="1" applyBorder="1" applyAlignment="1">
      <alignment horizontal="right" vertical="center" indent="1"/>
    </xf>
    <xf numFmtId="166" fontId="3" fillId="0" borderId="34" xfId="0" applyNumberFormat="1" applyFont="1" applyBorder="1" applyAlignment="1">
      <alignment horizontal="right" vertical="center" indent="1"/>
    </xf>
    <xf numFmtId="166" fontId="3" fillId="56" borderId="12" xfId="0" applyNumberFormat="1" applyFont="1" applyFill="1" applyBorder="1" applyAlignment="1">
      <alignment horizontal="right" vertical="center" indent="1"/>
    </xf>
    <xf numFmtId="166" fontId="3" fillId="56" borderId="34" xfId="0" applyNumberFormat="1" applyFont="1" applyFill="1" applyBorder="1" applyAlignment="1">
      <alignment horizontal="right" vertical="center" indent="1"/>
    </xf>
    <xf numFmtId="166" fontId="3" fillId="0" borderId="12" xfId="0" applyNumberFormat="1" applyFont="1" applyFill="1" applyBorder="1" applyAlignment="1">
      <alignment horizontal="right" vertical="center" indent="1"/>
    </xf>
    <xf numFmtId="166" fontId="3" fillId="0" borderId="34" xfId="0" applyNumberFormat="1" applyFont="1" applyFill="1" applyBorder="1" applyAlignment="1">
      <alignment horizontal="right" vertical="center" indent="1"/>
    </xf>
    <xf numFmtId="165" fontId="9" fillId="0" borderId="34" xfId="0" applyNumberFormat="1" applyFont="1" applyFill="1" applyBorder="1" applyAlignment="1">
      <alignment horizontal="right" vertical="center" indent="1"/>
    </xf>
    <xf numFmtId="3" fontId="3" fillId="29" borderId="14" xfId="0" applyNumberFormat="1" applyFont="1" applyFill="1" applyBorder="1" applyAlignment="1">
      <alignment horizontal="right" vertical="center" indent="1"/>
    </xf>
    <xf numFmtId="165" fontId="3" fillId="29" borderId="35" xfId="0" applyNumberFormat="1" applyFont="1" applyFill="1" applyBorder="1" applyAlignment="1">
      <alignment horizontal="right" vertical="center" indent="1"/>
    </xf>
    <xf numFmtId="165" fontId="9" fillId="0" borderId="35" xfId="0" applyNumberFormat="1" applyFont="1" applyFill="1" applyBorder="1" applyAlignment="1">
      <alignment horizontal="right" vertical="center" indent="1"/>
    </xf>
    <xf numFmtId="165" fontId="3" fillId="0" borderId="35" xfId="0" applyNumberFormat="1" applyFont="1" applyFill="1" applyBorder="1" applyAlignment="1">
      <alignment horizontal="right" vertical="center" indent="1"/>
    </xf>
    <xf numFmtId="165" fontId="3" fillId="0" borderId="32" xfId="2157" applyNumberFormat="1" applyFont="1" applyBorder="1" applyAlignment="1">
      <alignment horizontal="right" indent="1"/>
    </xf>
    <xf numFmtId="165" fontId="3" fillId="0" borderId="33" xfId="2157" applyNumberFormat="1" applyFont="1" applyBorder="1" applyAlignment="1">
      <alignment horizontal="right" indent="1"/>
    </xf>
    <xf numFmtId="165" fontId="3" fillId="0" borderId="34" xfId="2157" applyNumberFormat="1" applyFont="1" applyBorder="1" applyAlignment="1">
      <alignment horizontal="right" indent="1"/>
    </xf>
    <xf numFmtId="165" fontId="3" fillId="0" borderId="12" xfId="2157" applyNumberFormat="1" applyFont="1" applyBorder="1" applyAlignment="1">
      <alignment horizontal="right" indent="1"/>
    </xf>
    <xf numFmtId="165" fontId="3" fillId="0" borderId="0" xfId="2157" applyNumberFormat="1" applyFont="1" applyBorder="1" applyAlignment="1">
      <alignment horizontal="right" indent="1"/>
    </xf>
    <xf numFmtId="165" fontId="3" fillId="0" borderId="0" xfId="0" applyNumberFormat="1" applyFont="1" applyBorder="1" applyAlignment="1">
      <alignment horizontal="right" vertical="center" indent="1"/>
    </xf>
    <xf numFmtId="165" fontId="3" fillId="56" borderId="14" xfId="0" applyNumberFormat="1" applyFont="1" applyFill="1" applyBorder="1" applyAlignment="1">
      <alignment horizontal="right" vertical="center" indent="1"/>
    </xf>
    <xf numFmtId="165" fontId="3" fillId="56" borderId="35" xfId="0" applyNumberFormat="1" applyFont="1" applyFill="1" applyBorder="1" applyAlignment="1">
      <alignment horizontal="right" vertical="center" indent="1"/>
    </xf>
    <xf numFmtId="3" fontId="3" fillId="0" borderId="32" xfId="0" applyNumberFormat="1" applyFont="1" applyFill="1" applyBorder="1" applyAlignment="1">
      <alignment horizontal="right" vertical="center" indent="1"/>
    </xf>
    <xf numFmtId="3" fontId="9" fillId="0" borderId="34" xfId="0" applyNumberFormat="1" applyFont="1" applyFill="1" applyBorder="1" applyAlignment="1">
      <alignment horizontal="right" vertical="center" indent="1"/>
    </xf>
    <xf numFmtId="167" fontId="9" fillId="56" borderId="34" xfId="0" applyNumberFormat="1" applyFont="1" applyFill="1" applyBorder="1" applyAlignment="1">
      <alignment horizontal="right" vertical="center" indent="1"/>
    </xf>
    <xf numFmtId="167" fontId="3" fillId="0" borderId="12" xfId="0" applyNumberFormat="1" applyFont="1" applyFill="1" applyBorder="1" applyAlignment="1">
      <alignment horizontal="right" vertical="center" indent="1"/>
    </xf>
    <xf numFmtId="167" fontId="9" fillId="0" borderId="34" xfId="0" applyNumberFormat="1" applyFont="1" applyFill="1" applyBorder="1" applyAlignment="1">
      <alignment horizontal="right" vertical="center" indent="1"/>
    </xf>
    <xf numFmtId="3" fontId="3" fillId="56" borderId="14" xfId="0" applyNumberFormat="1" applyFont="1" applyFill="1" applyBorder="1" applyAlignment="1">
      <alignment horizontal="right" vertical="center" indent="1"/>
    </xf>
    <xf numFmtId="167" fontId="3" fillId="56" borderId="14" xfId="0" applyNumberFormat="1" applyFont="1" applyFill="1" applyBorder="1" applyAlignment="1">
      <alignment horizontal="right" vertical="center" indent="1"/>
    </xf>
    <xf numFmtId="167" fontId="9" fillId="56" borderId="35" xfId="0" applyNumberFormat="1" applyFont="1" applyFill="1" applyBorder="1" applyAlignment="1">
      <alignment horizontal="right" vertical="center" indent="1"/>
    </xf>
    <xf numFmtId="0" fontId="0" fillId="0" borderId="0" xfId="0" applyBorder="1" applyAlignment="1">
      <alignment horizontal="center"/>
    </xf>
    <xf numFmtId="165" fontId="3" fillId="0" borderId="0" xfId="0" applyNumberFormat="1" applyFont="1" applyFill="1" applyBorder="1" applyAlignment="1">
      <alignment horizontal="center" vertical="center"/>
    </xf>
    <xf numFmtId="0" fontId="3" fillId="0" borderId="0" xfId="0" applyFont="1" applyBorder="1" applyAlignment="1">
      <alignment horizontal="right" vertical="center" indent="1"/>
    </xf>
    <xf numFmtId="166" fontId="3" fillId="0" borderId="0" xfId="0" applyNumberFormat="1" applyFont="1" applyBorder="1" applyAlignment="1">
      <alignment horizontal="right" vertical="center" indent="1"/>
    </xf>
    <xf numFmtId="166" fontId="3" fillId="0" borderId="28" xfId="0" applyNumberFormat="1" applyFont="1" applyBorder="1" applyAlignment="1">
      <alignment horizontal="right" vertical="center" indent="1"/>
    </xf>
    <xf numFmtId="0" fontId="3" fillId="56" borderId="0" xfId="0" applyFont="1" applyFill="1" applyBorder="1" applyAlignment="1">
      <alignment horizontal="right" vertical="center" indent="1"/>
    </xf>
    <xf numFmtId="166" fontId="3" fillId="56" borderId="0" xfId="0" applyNumberFormat="1" applyFont="1" applyFill="1" applyBorder="1" applyAlignment="1">
      <alignment horizontal="right" vertical="center" indent="1"/>
    </xf>
    <xf numFmtId="166" fontId="3" fillId="56" borderId="28" xfId="0" applyNumberFormat="1" applyFont="1" applyFill="1" applyBorder="1" applyAlignment="1">
      <alignment horizontal="right" vertical="center" indent="1"/>
    </xf>
    <xf numFmtId="166" fontId="3" fillId="56" borderId="0" xfId="0" applyNumberFormat="1" applyFont="1" applyFill="1" applyAlignment="1">
      <alignment horizontal="right" vertical="center" indent="1"/>
    </xf>
    <xf numFmtId="166" fontId="3" fillId="0" borderId="0" xfId="0" applyNumberFormat="1" applyFont="1" applyAlignment="1">
      <alignment horizontal="right" vertical="center" indent="1"/>
    </xf>
    <xf numFmtId="165" fontId="3" fillId="56" borderId="28" xfId="0" applyNumberFormat="1" applyFont="1" applyFill="1" applyBorder="1" applyAlignment="1">
      <alignment horizontal="right" vertical="center" indent="1"/>
    </xf>
    <xf numFmtId="165" fontId="3" fillId="0" borderId="28" xfId="0" applyNumberFormat="1" applyFont="1" applyFill="1" applyBorder="1" applyAlignment="1">
      <alignment horizontal="right" vertical="center" indent="1"/>
    </xf>
    <xf numFmtId="0" fontId="3" fillId="0" borderId="0" xfId="0" applyFont="1" applyFill="1" applyBorder="1" applyAlignment="1">
      <alignment horizontal="right" vertical="center" indent="1"/>
    </xf>
    <xf numFmtId="165" fontId="3" fillId="56" borderId="29" xfId="0" applyNumberFormat="1" applyFont="1" applyFill="1" applyBorder="1" applyAlignment="1">
      <alignment horizontal="right" vertical="center" indent="1"/>
    </xf>
    <xf numFmtId="0" fontId="5" fillId="0" borderId="0" xfId="0" applyFont="1" applyFill="1" applyBorder="1" applyAlignment="1">
      <alignment wrapText="1"/>
    </xf>
    <xf numFmtId="3" fontId="3" fillId="29" borderId="12" xfId="0" quotePrefix="1" applyNumberFormat="1" applyFont="1" applyFill="1" applyBorder="1" applyAlignment="1">
      <alignment horizontal="right" vertical="center" indent="1"/>
    </xf>
    <xf numFmtId="3" fontId="3" fillId="29" borderId="34" xfId="0" quotePrefix="1" applyNumberFormat="1" applyFont="1" applyFill="1" applyBorder="1" applyAlignment="1">
      <alignment horizontal="right" vertical="center" indent="1"/>
    </xf>
    <xf numFmtId="0" fontId="3" fillId="0" borderId="0" xfId="0" applyFont="1" applyFill="1" applyAlignment="1">
      <alignment horizontal="right" vertical="center" indent="1"/>
    </xf>
    <xf numFmtId="0" fontId="11" fillId="0" borderId="12" xfId="0" applyFont="1" applyFill="1" applyBorder="1" applyAlignment="1">
      <alignment horizontal="right" vertical="center" indent="1"/>
    </xf>
    <xf numFmtId="0" fontId="3" fillId="0" borderId="12" xfId="0" applyFont="1" applyFill="1" applyBorder="1" applyAlignment="1">
      <alignment horizontal="right" vertical="center" indent="1"/>
    </xf>
    <xf numFmtId="0" fontId="3" fillId="56" borderId="28" xfId="0" applyFont="1" applyFill="1" applyBorder="1" applyAlignment="1">
      <alignment horizontal="right" vertical="center" indent="1"/>
    </xf>
    <xf numFmtId="0" fontId="3" fillId="56" borderId="12" xfId="0" applyFont="1" applyFill="1" applyBorder="1" applyAlignment="1">
      <alignment horizontal="right" vertical="center" indent="1"/>
    </xf>
    <xf numFmtId="0" fontId="3" fillId="56" borderId="0" xfId="0" applyFont="1" applyFill="1" applyAlignment="1">
      <alignment horizontal="right" vertical="center" indent="1"/>
    </xf>
    <xf numFmtId="0" fontId="3" fillId="0" borderId="28" xfId="0" applyFont="1" applyFill="1" applyBorder="1" applyAlignment="1">
      <alignment horizontal="right" vertical="center" indent="1"/>
    </xf>
    <xf numFmtId="0" fontId="3" fillId="56" borderId="14" xfId="0" applyFont="1" applyFill="1" applyBorder="1" applyAlignment="1">
      <alignment horizontal="right" vertical="center" indent="1"/>
    </xf>
    <xf numFmtId="0" fontId="3" fillId="56" borderId="13" xfId="0" applyFont="1" applyFill="1" applyBorder="1" applyAlignment="1">
      <alignment horizontal="right" vertical="center" indent="1"/>
    </xf>
    <xf numFmtId="0" fontId="3" fillId="0" borderId="0" xfId="0" applyFont="1" applyFill="1" applyAlignment="1">
      <alignment horizontal="left" vertical="center"/>
    </xf>
    <xf numFmtId="0" fontId="3" fillId="56" borderId="28" xfId="0" applyFont="1" applyFill="1" applyBorder="1" applyAlignment="1">
      <alignment horizontal="left" vertical="center"/>
    </xf>
    <xf numFmtId="0" fontId="3" fillId="0" borderId="28" xfId="0" applyFont="1" applyFill="1" applyBorder="1" applyAlignment="1">
      <alignment horizontal="left" vertical="center"/>
    </xf>
    <xf numFmtId="0" fontId="3" fillId="0" borderId="29" xfId="0" applyFont="1" applyFill="1" applyBorder="1" applyAlignment="1">
      <alignment vertical="center"/>
    </xf>
    <xf numFmtId="0" fontId="11" fillId="0" borderId="14" xfId="0" applyFont="1" applyFill="1" applyBorder="1" applyAlignment="1">
      <alignment horizontal="right" vertical="center" indent="1"/>
    </xf>
    <xf numFmtId="0" fontId="3" fillId="0" borderId="14" xfId="0" applyFont="1" applyFill="1" applyBorder="1" applyAlignment="1">
      <alignment horizontal="right" vertical="center" indent="1"/>
    </xf>
    <xf numFmtId="0" fontId="3" fillId="0" borderId="13" xfId="0" applyFont="1" applyFill="1" applyBorder="1" applyAlignment="1">
      <alignment horizontal="right" vertical="center" indent="1"/>
    </xf>
    <xf numFmtId="0" fontId="0" fillId="0" borderId="0" xfId="0" applyAlignment="1">
      <alignment vertical="center"/>
    </xf>
    <xf numFmtId="0" fontId="2" fillId="0" borderId="0" xfId="0" applyFont="1" applyBorder="1" applyAlignment="1">
      <alignment wrapText="1"/>
    </xf>
    <xf numFmtId="0" fontId="121" fillId="0" borderId="0" xfId="0" applyFont="1" applyAlignment="1">
      <alignment vertical="center"/>
    </xf>
    <xf numFmtId="169" fontId="121" fillId="0" borderId="0" xfId="1537" applyNumberFormat="1" applyFont="1" applyAlignment="1">
      <alignment horizontal="right" vertical="center" indent="1"/>
    </xf>
    <xf numFmtId="0" fontId="121" fillId="56" borderId="1" xfId="0" applyFont="1" applyFill="1" applyBorder="1" applyAlignment="1">
      <alignment horizontal="center" wrapText="1"/>
    </xf>
    <xf numFmtId="0" fontId="121" fillId="56" borderId="1" xfId="0" applyFont="1" applyFill="1" applyBorder="1" applyAlignment="1">
      <alignment horizontal="center" vertical="center"/>
    </xf>
    <xf numFmtId="0" fontId="121" fillId="56" borderId="1" xfId="0" applyFont="1" applyFill="1" applyBorder="1" applyAlignment="1">
      <alignment horizontal="center" vertical="center" wrapText="1"/>
    </xf>
    <xf numFmtId="0" fontId="121" fillId="56" borderId="18" xfId="0" applyFont="1" applyFill="1" applyBorder="1" applyAlignment="1">
      <alignment horizontal="center" vertical="center"/>
    </xf>
    <xf numFmtId="169" fontId="121" fillId="0" borderId="32" xfId="1537" applyNumberFormat="1" applyFont="1" applyBorder="1" applyAlignment="1">
      <alignment horizontal="right" vertical="center" indent="1"/>
    </xf>
    <xf numFmtId="169" fontId="121" fillId="0" borderId="12" xfId="1537" applyNumberFormat="1" applyFont="1" applyBorder="1" applyAlignment="1">
      <alignment horizontal="right" vertical="center" indent="1"/>
    </xf>
    <xf numFmtId="169" fontId="121" fillId="0" borderId="14" xfId="1537" applyNumberFormat="1" applyFont="1" applyBorder="1" applyAlignment="1">
      <alignment horizontal="right" vertical="center" indent="1"/>
    </xf>
    <xf numFmtId="169" fontId="121" fillId="0" borderId="35" xfId="1537" applyNumberFormat="1" applyFont="1" applyBorder="1" applyAlignment="1">
      <alignment horizontal="right" vertical="center" indent="1"/>
    </xf>
    <xf numFmtId="0" fontId="121" fillId="0" borderId="29" xfId="0" applyFont="1" applyBorder="1" applyAlignment="1">
      <alignment vertical="center"/>
    </xf>
    <xf numFmtId="0" fontId="121" fillId="56" borderId="0" xfId="0" applyFont="1" applyFill="1" applyAlignment="1">
      <alignment vertical="center"/>
    </xf>
    <xf numFmtId="169" fontId="121" fillId="56" borderId="12" xfId="1537" applyNumberFormat="1" applyFont="1" applyFill="1" applyBorder="1" applyAlignment="1">
      <alignment horizontal="right" vertical="center" indent="1"/>
    </xf>
    <xf numFmtId="169" fontId="121" fillId="56" borderId="0" xfId="1537" applyNumberFormat="1" applyFont="1" applyFill="1" applyAlignment="1">
      <alignment horizontal="right" vertical="center" indent="1"/>
    </xf>
    <xf numFmtId="174" fontId="121" fillId="0" borderId="32" xfId="1537" applyNumberFormat="1" applyFont="1" applyBorder="1" applyAlignment="1">
      <alignment horizontal="right" vertical="center" indent="1"/>
    </xf>
    <xf numFmtId="174" fontId="121" fillId="56" borderId="12" xfId="1537" applyNumberFormat="1" applyFont="1" applyFill="1" applyBorder="1" applyAlignment="1">
      <alignment horizontal="right" vertical="center" indent="1"/>
    </xf>
    <xf numFmtId="174" fontId="121" fillId="0" borderId="12" xfId="1537" applyNumberFormat="1" applyFont="1" applyBorder="1" applyAlignment="1">
      <alignment horizontal="right" vertical="center" indent="1"/>
    </xf>
    <xf numFmtId="174" fontId="121" fillId="0" borderId="14" xfId="1537" applyNumberFormat="1" applyFont="1" applyBorder="1" applyAlignment="1">
      <alignment horizontal="right" vertical="center" indent="1"/>
    </xf>
    <xf numFmtId="0" fontId="0" fillId="0" borderId="0" xfId="0" applyAlignment="1">
      <alignment horizontal="left"/>
    </xf>
    <xf numFmtId="167" fontId="0" fillId="0" borderId="0" xfId="0" applyNumberFormat="1"/>
    <xf numFmtId="3" fontId="0" fillId="0" borderId="0" xfId="0" applyNumberFormat="1"/>
    <xf numFmtId="0" fontId="0" fillId="0" borderId="0" xfId="0" applyFill="1" applyBorder="1"/>
    <xf numFmtId="0" fontId="2" fillId="0" borderId="0" xfId="0" applyFont="1" applyBorder="1"/>
    <xf numFmtId="0" fontId="3" fillId="58" borderId="0" xfId="0" applyFont="1" applyFill="1" applyBorder="1" applyAlignment="1">
      <alignment horizontal="center"/>
    </xf>
    <xf numFmtId="0" fontId="3" fillId="0" borderId="33" xfId="0" applyFont="1" applyFill="1" applyBorder="1" applyAlignment="1">
      <alignment horizontal="right" vertical="center" indent="1"/>
    </xf>
    <xf numFmtId="0" fontId="3" fillId="56" borderId="34" xfId="0" applyFont="1" applyFill="1" applyBorder="1" applyAlignment="1">
      <alignment horizontal="right" vertical="center" indent="1"/>
    </xf>
    <xf numFmtId="0" fontId="3" fillId="0" borderId="34" xfId="0" applyFont="1" applyFill="1" applyBorder="1" applyAlignment="1">
      <alignment horizontal="right" vertical="center" indent="1"/>
    </xf>
    <xf numFmtId="0" fontId="3" fillId="56" borderId="35" xfId="0" applyFont="1" applyFill="1" applyBorder="1" applyAlignment="1">
      <alignment horizontal="right" vertical="center" indent="1"/>
    </xf>
    <xf numFmtId="0" fontId="3" fillId="0" borderId="35" xfId="0" applyFont="1" applyFill="1" applyBorder="1" applyAlignment="1">
      <alignment horizontal="right" vertical="center" indent="1"/>
    </xf>
    <xf numFmtId="0" fontId="3" fillId="56" borderId="18" xfId="0" applyFont="1" applyFill="1" applyBorder="1" applyAlignment="1">
      <alignment horizontal="center" vertical="center"/>
    </xf>
    <xf numFmtId="0" fontId="121" fillId="56" borderId="1" xfId="0" applyFont="1" applyFill="1" applyBorder="1" applyAlignment="1">
      <alignment horizontal="center" vertical="center" wrapText="1"/>
    </xf>
    <xf numFmtId="166" fontId="3" fillId="0" borderId="13" xfId="2157" applyNumberFormat="1" applyFont="1" applyBorder="1" applyAlignment="1">
      <alignment horizontal="right" indent="1"/>
    </xf>
    <xf numFmtId="166" fontId="3" fillId="0" borderId="14" xfId="2157" applyNumberFormat="1" applyFont="1" applyBorder="1" applyAlignment="1">
      <alignment horizontal="right" indent="1"/>
    </xf>
    <xf numFmtId="166" fontId="3" fillId="0" borderId="35" xfId="2157" applyNumberFormat="1" applyFont="1" applyBorder="1" applyAlignment="1">
      <alignment horizontal="right" indent="1"/>
    </xf>
    <xf numFmtId="169" fontId="121" fillId="0" borderId="0" xfId="1537" quotePrefix="1" applyNumberFormat="1" applyFont="1" applyAlignment="1">
      <alignment horizontal="right" vertical="center" indent="1"/>
    </xf>
    <xf numFmtId="169" fontId="121" fillId="0" borderId="13" xfId="1537" applyNumberFormat="1" applyFont="1" applyBorder="1" applyAlignment="1">
      <alignment horizontal="right" vertical="center" indent="1"/>
    </xf>
    <xf numFmtId="0" fontId="121" fillId="0" borderId="13" xfId="0" applyFont="1" applyBorder="1"/>
    <xf numFmtId="0" fontId="121" fillId="56" borderId="0" xfId="0" applyFont="1" applyFill="1"/>
    <xf numFmtId="0" fontId="121" fillId="0" borderId="0" xfId="0" applyFont="1"/>
    <xf numFmtId="0" fontId="121" fillId="57" borderId="1" xfId="0" applyFont="1" applyFill="1" applyBorder="1" applyAlignment="1">
      <alignment horizontal="center"/>
    </xf>
    <xf numFmtId="0" fontId="121" fillId="57" borderId="1" xfId="0" applyFont="1" applyFill="1" applyBorder="1" applyAlignment="1">
      <alignment horizontal="center" vertical="center"/>
    </xf>
    <xf numFmtId="166" fontId="3" fillId="0" borderId="33" xfId="2157" applyNumberFormat="1" applyFont="1" applyBorder="1" applyAlignment="1">
      <alignment horizontal="right" indent="1"/>
    </xf>
    <xf numFmtId="166" fontId="3" fillId="0" borderId="32" xfId="2157" applyNumberFormat="1" applyFont="1" applyBorder="1" applyAlignment="1">
      <alignment horizontal="right" indent="1"/>
    </xf>
    <xf numFmtId="0" fontId="3" fillId="56" borderId="8" xfId="0" applyFont="1" applyFill="1" applyBorder="1" applyAlignment="1">
      <alignment horizontal="center" vertical="center" wrapText="1"/>
    </xf>
    <xf numFmtId="0" fontId="0" fillId="0" borderId="0" xfId="0" applyFont="1"/>
    <xf numFmtId="0" fontId="3" fillId="56" borderId="32" xfId="0" applyFont="1" applyFill="1" applyBorder="1" applyAlignment="1">
      <alignment horizontal="center" vertical="center" wrapText="1"/>
    </xf>
    <xf numFmtId="0" fontId="3" fillId="56" borderId="18" xfId="0" applyFont="1" applyFill="1" applyBorder="1" applyAlignment="1">
      <alignment horizontal="center" vertical="center" wrapText="1"/>
    </xf>
    <xf numFmtId="0" fontId="3" fillId="56" borderId="33" xfId="0" applyFont="1" applyFill="1" applyBorder="1" applyAlignment="1">
      <alignment horizontal="center" vertical="center" wrapText="1"/>
    </xf>
    <xf numFmtId="0" fontId="3" fillId="56" borderId="28" xfId="0" applyFont="1" applyFill="1" applyBorder="1" applyAlignment="1">
      <alignment horizontal="left" vertical="center" indent="1"/>
    </xf>
    <xf numFmtId="0" fontId="3" fillId="0" borderId="28" xfId="0" applyFont="1" applyBorder="1" applyAlignment="1">
      <alignment horizontal="left" vertical="center" indent="1"/>
    </xf>
    <xf numFmtId="178" fontId="91" fillId="0" borderId="0" xfId="1983" applyNumberFormat="1" applyFont="1" applyBorder="1"/>
    <xf numFmtId="178" fontId="102" fillId="0" borderId="0" xfId="1983" applyNumberFormat="1" applyBorder="1"/>
    <xf numFmtId="178" fontId="102" fillId="0" borderId="0" xfId="1983" applyNumberFormat="1" applyFill="1" applyBorder="1"/>
    <xf numFmtId="0" fontId="13" fillId="0" borderId="0" xfId="2701" applyBorder="1"/>
    <xf numFmtId="178" fontId="92" fillId="0" borderId="0" xfId="1983" applyNumberFormat="1" applyFont="1" applyBorder="1"/>
    <xf numFmtId="178" fontId="46" fillId="0" borderId="0" xfId="1983" applyNumberFormat="1" applyFont="1" applyBorder="1"/>
    <xf numFmtId="0" fontId="13" fillId="0" borderId="0" xfId="2701" applyFill="1" applyBorder="1"/>
    <xf numFmtId="178" fontId="102" fillId="0" borderId="0" xfId="1983" applyNumberFormat="1" applyBorder="1" applyAlignment="1">
      <alignment horizontal="left"/>
    </xf>
    <xf numFmtId="0" fontId="13" fillId="0" borderId="0" xfId="2701" applyBorder="1" applyAlignment="1">
      <alignment horizontal="left"/>
    </xf>
    <xf numFmtId="0" fontId="1" fillId="0" borderId="0" xfId="1507" applyAlignment="1" applyProtection="1"/>
    <xf numFmtId="178" fontId="1" fillId="0" borderId="0" xfId="1507" applyNumberFormat="1" applyBorder="1" applyAlignment="1" applyProtection="1">
      <alignment horizontal="left"/>
    </xf>
    <xf numFmtId="178" fontId="102" fillId="0" borderId="0" xfId="1983" applyNumberFormat="1" applyFill="1" applyBorder="1" applyAlignment="1">
      <alignment horizontal="left"/>
    </xf>
    <xf numFmtId="0" fontId="1" fillId="0" borderId="0" xfId="1507" applyFill="1" applyAlignment="1" applyProtection="1">
      <alignment horizontal="left"/>
    </xf>
    <xf numFmtId="178" fontId="46" fillId="0" borderId="0" xfId="1983" applyNumberFormat="1" applyFont="1" applyAlignment="1">
      <alignment horizontal="left"/>
    </xf>
    <xf numFmtId="178" fontId="102" fillId="0" borderId="0" xfId="1983" applyNumberFormat="1"/>
    <xf numFmtId="178" fontId="93" fillId="0" borderId="0" xfId="1983" applyNumberFormat="1" applyFont="1" applyAlignment="1">
      <alignment horizontal="right"/>
    </xf>
    <xf numFmtId="49" fontId="9" fillId="0" borderId="0" xfId="1983" applyNumberFormat="1" applyFont="1" applyAlignment="1">
      <alignment horizontal="left" indent="1"/>
    </xf>
    <xf numFmtId="1" fontId="9" fillId="0" borderId="0" xfId="1983" applyNumberFormat="1" applyFont="1" applyAlignment="1">
      <alignment horizontal="right"/>
    </xf>
    <xf numFmtId="178" fontId="9" fillId="0" borderId="0" xfId="1983" applyNumberFormat="1" applyFont="1" applyAlignment="1">
      <alignment horizontal="right"/>
    </xf>
    <xf numFmtId="178" fontId="94" fillId="0" borderId="0" xfId="1983" applyNumberFormat="1" applyFont="1" applyAlignment="1">
      <alignment horizontal="right"/>
    </xf>
    <xf numFmtId="178" fontId="9" fillId="0" borderId="0" xfId="1983" applyNumberFormat="1" applyFont="1" applyAlignment="1">
      <alignment horizontal="left"/>
    </xf>
    <xf numFmtId="178" fontId="9" fillId="0" borderId="0" xfId="1983" applyNumberFormat="1" applyFont="1"/>
    <xf numFmtId="3" fontId="11" fillId="0" borderId="12" xfId="0" applyNumberFormat="1" applyFont="1" applyFill="1" applyBorder="1" applyAlignment="1">
      <alignment horizontal="right" vertical="center" indent="1"/>
    </xf>
    <xf numFmtId="167" fontId="3" fillId="56" borderId="34" xfId="0" quotePrefix="1" applyNumberFormat="1" applyFont="1" applyFill="1" applyBorder="1" applyAlignment="1">
      <alignment horizontal="right" vertical="center" indent="1"/>
    </xf>
    <xf numFmtId="198" fontId="3" fillId="0" borderId="34" xfId="0" applyNumberFormat="1" applyFont="1" applyBorder="1" applyAlignment="1">
      <alignment horizontal="right" vertical="center" indent="1"/>
    </xf>
    <xf numFmtId="198" fontId="3" fillId="0" borderId="28" xfId="0" applyNumberFormat="1" applyFont="1" applyBorder="1" applyAlignment="1">
      <alignment horizontal="right" vertical="center" indent="1"/>
    </xf>
    <xf numFmtId="198" fontId="3" fillId="0" borderId="12" xfId="0" applyNumberFormat="1" applyFont="1" applyBorder="1" applyAlignment="1">
      <alignment horizontal="right" vertical="center" indent="1"/>
    </xf>
    <xf numFmtId="198" fontId="3" fillId="56" borderId="34" xfId="0" applyNumberFormat="1" applyFont="1" applyFill="1" applyBorder="1" applyAlignment="1">
      <alignment horizontal="right" vertical="center" indent="1"/>
    </xf>
    <xf numFmtId="198" fontId="3" fillId="56" borderId="28" xfId="0" applyNumberFormat="1" applyFont="1" applyFill="1" applyBorder="1" applyAlignment="1">
      <alignment horizontal="right" vertical="center" indent="1"/>
    </xf>
    <xf numFmtId="198" fontId="3" fillId="56" borderId="12" xfId="0" applyNumberFormat="1" applyFont="1" applyFill="1" applyBorder="1" applyAlignment="1">
      <alignment horizontal="right" vertical="center" indent="1"/>
    </xf>
    <xf numFmtId="198" fontId="3" fillId="0" borderId="0" xfId="0" applyNumberFormat="1" applyFont="1" applyBorder="1" applyAlignment="1">
      <alignment horizontal="right" vertical="center" indent="1"/>
    </xf>
    <xf numFmtId="198" fontId="3" fillId="56" borderId="0" xfId="0" applyNumberFormat="1" applyFont="1" applyFill="1" applyBorder="1" applyAlignment="1">
      <alignment horizontal="right" vertical="center" indent="1"/>
    </xf>
    <xf numFmtId="198" fontId="3" fillId="0" borderId="14" xfId="0" applyNumberFormat="1" applyFont="1" applyBorder="1" applyAlignment="1">
      <alignment horizontal="right" vertical="center" indent="1"/>
    </xf>
    <xf numFmtId="166" fontId="3" fillId="56" borderId="12" xfId="0" quotePrefix="1" applyNumberFormat="1" applyFont="1" applyFill="1" applyBorder="1" applyAlignment="1">
      <alignment horizontal="right" vertical="center" indent="1"/>
    </xf>
    <xf numFmtId="166" fontId="3" fillId="56" borderId="34" xfId="0" quotePrefix="1" applyNumberFormat="1" applyFont="1" applyFill="1" applyBorder="1" applyAlignment="1">
      <alignment horizontal="right" vertical="center" indent="1"/>
    </xf>
    <xf numFmtId="166" fontId="3" fillId="0" borderId="35" xfId="0" applyNumberFormat="1" applyFont="1" applyBorder="1" applyAlignment="1">
      <alignment horizontal="right" vertical="center" indent="1"/>
    </xf>
    <xf numFmtId="199" fontId="3" fillId="0" borderId="34" xfId="0" applyNumberFormat="1" applyFont="1" applyBorder="1" applyAlignment="1">
      <alignment horizontal="right" vertical="center" indent="1"/>
    </xf>
    <xf numFmtId="199" fontId="3" fillId="56" borderId="12" xfId="0" applyNumberFormat="1" applyFont="1" applyFill="1" applyBorder="1" applyAlignment="1">
      <alignment horizontal="right" vertical="center" indent="1"/>
    </xf>
    <xf numFmtId="199" fontId="3" fillId="56" borderId="34" xfId="0" applyNumberFormat="1" applyFont="1" applyFill="1" applyBorder="1" applyAlignment="1">
      <alignment horizontal="right" vertical="center" indent="1"/>
    </xf>
    <xf numFmtId="199" fontId="3" fillId="56" borderId="12" xfId="0" quotePrefix="1" applyNumberFormat="1" applyFont="1" applyFill="1" applyBorder="1" applyAlignment="1">
      <alignment horizontal="right" vertical="center" indent="1"/>
    </xf>
    <xf numFmtId="199" fontId="3" fillId="0" borderId="35" xfId="0" applyNumberFormat="1" applyFont="1" applyBorder="1" applyAlignment="1">
      <alignment horizontal="right" vertical="center" indent="1"/>
    </xf>
    <xf numFmtId="0" fontId="11" fillId="56" borderId="12" xfId="0" applyFont="1" applyFill="1" applyBorder="1" applyAlignment="1">
      <alignment horizontal="right" vertical="center" indent="1"/>
    </xf>
    <xf numFmtId="0" fontId="2" fillId="0" borderId="0" xfId="0" applyFont="1" applyBorder="1" applyAlignment="1">
      <alignment horizontal="left"/>
    </xf>
    <xf numFmtId="165" fontId="9" fillId="56" borderId="28" xfId="0" applyNumberFormat="1" applyFont="1" applyFill="1" applyBorder="1" applyAlignment="1">
      <alignment horizontal="left" vertical="center" indent="1"/>
    </xf>
    <xf numFmtId="165" fontId="9" fillId="0" borderId="28" xfId="0" applyNumberFormat="1" applyFont="1" applyFill="1" applyBorder="1" applyAlignment="1">
      <alignment horizontal="left" vertical="center" indent="1"/>
    </xf>
    <xf numFmtId="0" fontId="0" fillId="0" borderId="0" xfId="0" applyFill="1" applyAlignment="1">
      <alignment horizontal="center"/>
    </xf>
    <xf numFmtId="0" fontId="118" fillId="0" borderId="0" xfId="0" applyFont="1" applyFill="1" applyAlignment="1">
      <alignment horizontal="center"/>
    </xf>
    <xf numFmtId="0" fontId="1" fillId="0" borderId="0" xfId="1507" applyAlignment="1" applyProtection="1">
      <alignment horizontal="left"/>
    </xf>
    <xf numFmtId="0" fontId="1" fillId="0" borderId="0" xfId="1507" applyAlignment="1" applyProtection="1">
      <alignment wrapText="1"/>
    </xf>
    <xf numFmtId="0" fontId="0" fillId="59" borderId="36" xfId="0" applyFill="1" applyBorder="1"/>
    <xf numFmtId="0" fontId="3" fillId="59" borderId="36" xfId="0" applyFont="1" applyFill="1" applyBorder="1" applyAlignment="1">
      <alignment horizontal="center" vertical="center" wrapText="1"/>
    </xf>
    <xf numFmtId="0" fontId="1" fillId="0" borderId="0" xfId="1507" applyAlignment="1" applyProtection="1">
      <alignment horizontal="left" wrapText="1"/>
    </xf>
    <xf numFmtId="2" fontId="13" fillId="0" borderId="0" xfId="1983" applyNumberFormat="1" applyFont="1" applyAlignment="1">
      <alignment horizontal="left" wrapText="1"/>
    </xf>
    <xf numFmtId="0" fontId="3" fillId="56" borderId="1" xfId="0" applyNumberFormat="1" applyFont="1" applyFill="1" applyBorder="1" applyAlignment="1">
      <alignment horizontal="center" vertical="center" wrapText="1"/>
    </xf>
    <xf numFmtId="0" fontId="3" fillId="56" borderId="1" xfId="0" applyFont="1" applyFill="1" applyBorder="1" applyAlignment="1">
      <alignment horizontal="center" vertical="center" wrapText="1"/>
    </xf>
    <xf numFmtId="2" fontId="4" fillId="56" borderId="8" xfId="0" applyNumberFormat="1" applyFont="1" applyFill="1" applyBorder="1" applyAlignment="1">
      <alignment horizontal="center" wrapText="1"/>
    </xf>
    <xf numFmtId="0" fontId="3" fillId="56" borderId="30" xfId="0" applyNumberFormat="1" applyFont="1" applyFill="1" applyBorder="1" applyAlignment="1">
      <alignment horizontal="center" vertical="center" wrapText="1"/>
    </xf>
    <xf numFmtId="0" fontId="3" fillId="56" borderId="0" xfId="0" applyNumberFormat="1" applyFont="1" applyFill="1" applyBorder="1" applyAlignment="1">
      <alignment horizontal="center" vertical="center" wrapText="1"/>
    </xf>
    <xf numFmtId="0" fontId="3" fillId="56" borderId="13" xfId="0" applyNumberFormat="1" applyFont="1" applyFill="1" applyBorder="1" applyAlignment="1">
      <alignment horizontal="center" vertical="center" wrapText="1"/>
    </xf>
    <xf numFmtId="0" fontId="5" fillId="0" borderId="0" xfId="0" applyFont="1" applyBorder="1" applyAlignment="1">
      <alignment horizontal="left" vertical="center" wrapText="1"/>
    </xf>
    <xf numFmtId="0" fontId="5" fillId="0" borderId="0" xfId="0" applyFont="1" applyAlignment="1">
      <alignment horizontal="left" vertical="center" wrapText="1"/>
    </xf>
    <xf numFmtId="2" fontId="2" fillId="0" borderId="13" xfId="0" applyNumberFormat="1" applyFont="1" applyBorder="1" applyAlignment="1">
      <alignment horizontal="left" wrapText="1"/>
    </xf>
    <xf numFmtId="0" fontId="3" fillId="57" borderId="18" xfId="0" applyFont="1" applyFill="1" applyBorder="1" applyAlignment="1">
      <alignment horizontal="center" vertical="center"/>
    </xf>
    <xf numFmtId="0" fontId="3" fillId="57" borderId="8" xfId="0" applyFont="1" applyFill="1" applyBorder="1" applyAlignment="1">
      <alignment horizontal="center" vertical="center"/>
    </xf>
    <xf numFmtId="0" fontId="3" fillId="58" borderId="30" xfId="0" applyFont="1" applyFill="1" applyBorder="1" applyAlignment="1">
      <alignment horizontal="center" vertical="center"/>
    </xf>
    <xf numFmtId="0" fontId="2" fillId="0" borderId="13" xfId="0" applyFont="1" applyBorder="1" applyAlignment="1">
      <alignment horizontal="left" wrapText="1"/>
    </xf>
    <xf numFmtId="0" fontId="3" fillId="56" borderId="31" xfId="0" applyNumberFormat="1" applyFont="1" applyFill="1" applyBorder="1" applyAlignment="1">
      <alignment horizontal="center" vertical="center" wrapText="1"/>
    </xf>
    <xf numFmtId="0" fontId="3" fillId="56" borderId="28" xfId="0" applyNumberFormat="1" applyFont="1" applyFill="1" applyBorder="1" applyAlignment="1">
      <alignment horizontal="center" vertical="center" wrapText="1"/>
    </xf>
    <xf numFmtId="0" fontId="3" fillId="56" borderId="29" xfId="0" applyNumberFormat="1" applyFont="1" applyFill="1" applyBorder="1" applyAlignment="1">
      <alignment horizontal="center" vertical="center" wrapText="1"/>
    </xf>
    <xf numFmtId="0" fontId="3" fillId="56" borderId="18" xfId="0" applyFont="1" applyFill="1" applyBorder="1" applyAlignment="1">
      <alignment horizontal="center" vertical="center"/>
    </xf>
    <xf numFmtId="0" fontId="3" fillId="56" borderId="8" xfId="0" applyFont="1" applyFill="1" applyBorder="1" applyAlignment="1">
      <alignment horizontal="center" vertical="center"/>
    </xf>
    <xf numFmtId="0" fontId="3" fillId="56" borderId="17" xfId="0" applyFont="1" applyFill="1" applyBorder="1" applyAlignment="1">
      <alignment horizontal="center" vertical="center"/>
    </xf>
    <xf numFmtId="0" fontId="3" fillId="56" borderId="32" xfId="0" applyFont="1" applyFill="1" applyBorder="1" applyAlignment="1">
      <alignment horizontal="center" vertical="center" wrapText="1"/>
    </xf>
    <xf numFmtId="0" fontId="3" fillId="56" borderId="14" xfId="0" applyFont="1" applyFill="1" applyBorder="1" applyAlignment="1">
      <alignment horizontal="center" vertical="center" wrapText="1"/>
    </xf>
    <xf numFmtId="0" fontId="6" fillId="0" borderId="0" xfId="0" applyFont="1" applyAlignment="1">
      <alignment horizontal="left" vertical="center" wrapText="1"/>
    </xf>
    <xf numFmtId="0" fontId="3" fillId="57" borderId="18" xfId="0" applyFont="1" applyFill="1" applyBorder="1" applyAlignment="1">
      <alignment horizontal="center" vertical="center" wrapText="1"/>
    </xf>
    <xf numFmtId="0" fontId="3" fillId="57" borderId="8" xfId="0" applyFont="1" applyFill="1" applyBorder="1" applyAlignment="1">
      <alignment horizontal="center" vertical="center" wrapText="1"/>
    </xf>
    <xf numFmtId="0" fontId="3" fillId="58" borderId="0" xfId="0" applyFont="1" applyFill="1" applyBorder="1" applyAlignment="1">
      <alignment horizontal="center" vertical="center"/>
    </xf>
    <xf numFmtId="0" fontId="5" fillId="0" borderId="30" xfId="0" applyFont="1" applyBorder="1" applyAlignment="1">
      <alignment horizontal="left" vertical="center" wrapText="1"/>
    </xf>
    <xf numFmtId="0" fontId="2" fillId="0" borderId="13" xfId="0" applyFont="1" applyFill="1" applyBorder="1" applyAlignment="1">
      <alignment horizontal="left" wrapText="1"/>
    </xf>
    <xf numFmtId="0" fontId="3" fillId="56" borderId="31" xfId="0" applyFont="1" applyFill="1" applyBorder="1" applyAlignment="1">
      <alignment horizontal="center" vertical="center" wrapText="1"/>
    </xf>
    <xf numFmtId="0" fontId="3" fillId="56" borderId="28" xfId="0" applyFont="1" applyFill="1" applyBorder="1" applyAlignment="1">
      <alignment horizontal="center" vertical="center" wrapText="1"/>
    </xf>
    <xf numFmtId="0" fontId="3" fillId="56" borderId="29" xfId="0" applyFont="1" applyFill="1" applyBorder="1" applyAlignment="1">
      <alignment horizontal="center" vertical="center" wrapText="1"/>
    </xf>
    <xf numFmtId="2" fontId="3" fillId="56" borderId="18" xfId="0" applyNumberFormat="1" applyFont="1" applyFill="1" applyBorder="1" applyAlignment="1">
      <alignment horizontal="center" vertical="center" wrapText="1"/>
    </xf>
    <xf numFmtId="2" fontId="3" fillId="56" borderId="8" xfId="0" applyNumberFormat="1" applyFont="1" applyFill="1" applyBorder="1" applyAlignment="1">
      <alignment horizontal="center" vertical="center" wrapText="1"/>
    </xf>
    <xf numFmtId="2" fontId="3" fillId="56" borderId="17" xfId="0" applyNumberFormat="1" applyFont="1" applyFill="1" applyBorder="1" applyAlignment="1">
      <alignment horizontal="center" vertical="center" wrapText="1"/>
    </xf>
    <xf numFmtId="2" fontId="3" fillId="56" borderId="34" xfId="0" applyNumberFormat="1" applyFont="1" applyFill="1" applyBorder="1" applyAlignment="1">
      <alignment horizontal="center" wrapText="1"/>
    </xf>
    <xf numFmtId="2" fontId="3" fillId="56" borderId="0" xfId="0" applyNumberFormat="1" applyFont="1" applyFill="1" applyBorder="1" applyAlignment="1">
      <alignment horizontal="center" wrapText="1"/>
    </xf>
    <xf numFmtId="0" fontId="3" fillId="56" borderId="18" xfId="0" applyFont="1" applyFill="1" applyBorder="1" applyAlignment="1">
      <alignment horizontal="center" vertical="center" wrapText="1"/>
    </xf>
    <xf numFmtId="0" fontId="3" fillId="56" borderId="8" xfId="0" applyFont="1" applyFill="1" applyBorder="1" applyAlignment="1">
      <alignment horizontal="center" vertical="center" wrapText="1"/>
    </xf>
    <xf numFmtId="0" fontId="3" fillId="57" borderId="18" xfId="0" applyFont="1" applyFill="1" applyBorder="1" applyAlignment="1">
      <alignment horizontal="center"/>
    </xf>
    <xf numFmtId="0" fontId="3" fillId="57" borderId="8" xfId="0" applyFont="1" applyFill="1" applyBorder="1" applyAlignment="1">
      <alignment horizontal="center"/>
    </xf>
    <xf numFmtId="0" fontId="5" fillId="0" borderId="0" xfId="0" applyFont="1" applyFill="1" applyBorder="1" applyAlignment="1">
      <alignment horizontal="left" vertical="center" wrapText="1"/>
    </xf>
    <xf numFmtId="0" fontId="3" fillId="58" borderId="30" xfId="0" applyFont="1" applyFill="1" applyBorder="1" applyAlignment="1">
      <alignment horizontal="center"/>
    </xf>
    <xf numFmtId="0" fontId="0" fillId="57" borderId="18" xfId="0" applyFill="1" applyBorder="1" applyAlignment="1">
      <alignment horizontal="center"/>
    </xf>
    <xf numFmtId="0" fontId="0" fillId="57" borderId="8" xfId="0" applyFill="1" applyBorder="1" applyAlignment="1">
      <alignment horizontal="center"/>
    </xf>
    <xf numFmtId="0" fontId="5" fillId="0" borderId="0" xfId="0" applyFont="1" applyBorder="1" applyAlignment="1">
      <alignment vertical="center" wrapText="1"/>
    </xf>
    <xf numFmtId="0" fontId="5" fillId="0" borderId="0" xfId="0" applyFont="1" applyFill="1" applyBorder="1" applyAlignment="1">
      <alignment vertical="center" wrapText="1"/>
    </xf>
    <xf numFmtId="0" fontId="3" fillId="56" borderId="31" xfId="0" applyFont="1" applyFill="1" applyBorder="1" applyAlignment="1">
      <alignment horizontal="center" vertical="center"/>
    </xf>
    <xf numFmtId="0" fontId="3" fillId="56" borderId="29" xfId="0" applyFont="1" applyFill="1" applyBorder="1" applyAlignment="1">
      <alignment horizontal="center" vertical="center"/>
    </xf>
    <xf numFmtId="0" fontId="0" fillId="56" borderId="28" xfId="0" applyFill="1" applyBorder="1" applyAlignment="1">
      <alignment horizontal="center" vertical="center"/>
    </xf>
    <xf numFmtId="0" fontId="3" fillId="56" borderId="12" xfId="0" applyFont="1" applyFill="1" applyBorder="1" applyAlignment="1">
      <alignment horizontal="center" vertical="center" wrapText="1"/>
    </xf>
    <xf numFmtId="0" fontId="3" fillId="56" borderId="33" xfId="0" applyFont="1" applyFill="1" applyBorder="1" applyAlignment="1">
      <alignment horizontal="center" vertical="center" wrapText="1"/>
    </xf>
    <xf numFmtId="0" fontId="3" fillId="56" borderId="35" xfId="0" applyFont="1" applyFill="1" applyBorder="1" applyAlignment="1">
      <alignment horizontal="center" vertical="center" wrapText="1"/>
    </xf>
    <xf numFmtId="0" fontId="3" fillId="57" borderId="33" xfId="0" applyFont="1" applyFill="1" applyBorder="1" applyAlignment="1">
      <alignment horizontal="center" vertical="center"/>
    </xf>
    <xf numFmtId="0" fontId="3" fillId="57" borderId="30" xfId="0" applyFont="1" applyFill="1" applyBorder="1" applyAlignment="1">
      <alignment horizontal="center" vertical="center"/>
    </xf>
    <xf numFmtId="0" fontId="3" fillId="58" borderId="30" xfId="0" applyFont="1" applyFill="1" applyBorder="1" applyAlignment="1">
      <alignment horizontal="center" vertical="center" wrapText="1"/>
    </xf>
    <xf numFmtId="0" fontId="0" fillId="58" borderId="30" xfId="0" applyFill="1" applyBorder="1" applyAlignment="1">
      <alignment horizontal="center" vertical="center"/>
    </xf>
    <xf numFmtId="0" fontId="3" fillId="58" borderId="8" xfId="0" applyFont="1" applyFill="1" applyBorder="1" applyAlignment="1">
      <alignment horizontal="center" vertical="center" wrapText="1"/>
    </xf>
    <xf numFmtId="0" fontId="121" fillId="56" borderId="18" xfId="0" applyFont="1" applyFill="1" applyBorder="1" applyAlignment="1">
      <alignment horizontal="center" vertical="center" wrapText="1"/>
    </xf>
    <xf numFmtId="0" fontId="121" fillId="56" borderId="1" xfId="0" applyFont="1" applyFill="1" applyBorder="1" applyAlignment="1">
      <alignment horizontal="center" vertical="center"/>
    </xf>
    <xf numFmtId="0" fontId="121" fillId="56" borderId="1" xfId="0" applyFont="1" applyFill="1" applyBorder="1" applyAlignment="1">
      <alignment horizontal="center" wrapText="1"/>
    </xf>
    <xf numFmtId="0" fontId="121" fillId="56" borderId="33" xfId="0" applyFont="1" applyFill="1" applyBorder="1" applyAlignment="1">
      <alignment horizontal="center" vertical="center" wrapText="1"/>
    </xf>
    <xf numFmtId="0" fontId="121" fillId="56" borderId="31" xfId="0" applyFont="1" applyFill="1" applyBorder="1" applyAlignment="1">
      <alignment horizontal="center" vertical="center" wrapText="1"/>
    </xf>
    <xf numFmtId="0" fontId="121" fillId="56" borderId="35" xfId="0" applyFont="1" applyFill="1" applyBorder="1" applyAlignment="1">
      <alignment horizontal="center" vertical="center" wrapText="1"/>
    </xf>
    <xf numFmtId="0" fontId="121" fillId="56" borderId="29" xfId="0" applyFont="1" applyFill="1" applyBorder="1" applyAlignment="1">
      <alignment horizontal="center" vertical="center" wrapText="1"/>
    </xf>
    <xf numFmtId="0" fontId="121" fillId="56" borderId="18" xfId="0" applyFont="1" applyFill="1" applyBorder="1" applyAlignment="1">
      <alignment horizontal="center"/>
    </xf>
    <xf numFmtId="0" fontId="121" fillId="56" borderId="8" xfId="0" applyFont="1" applyFill="1" applyBorder="1" applyAlignment="1">
      <alignment horizontal="center"/>
    </xf>
    <xf numFmtId="0" fontId="122" fillId="0" borderId="30" xfId="0" applyFont="1" applyFill="1" applyBorder="1" applyAlignment="1">
      <alignment horizontal="left" vertical="center" wrapText="1"/>
    </xf>
    <xf numFmtId="0" fontId="122" fillId="0" borderId="0" xfId="0" applyFont="1" applyFill="1" applyBorder="1" applyAlignment="1">
      <alignment horizontal="left" vertical="center" wrapText="1"/>
    </xf>
    <xf numFmtId="0" fontId="121" fillId="56" borderId="1" xfId="0" applyFont="1" applyFill="1" applyBorder="1" applyAlignment="1">
      <alignment horizontal="center"/>
    </xf>
    <xf numFmtId="0" fontId="121" fillId="56" borderId="1" xfId="0" applyFont="1" applyFill="1" applyBorder="1" applyAlignment="1">
      <alignment horizontal="center" vertical="center" wrapText="1"/>
    </xf>
    <xf numFmtId="0" fontId="121" fillId="56" borderId="17" xfId="0" applyFont="1" applyFill="1" applyBorder="1" applyAlignment="1">
      <alignment horizontal="center" vertical="center"/>
    </xf>
    <xf numFmtId="0" fontId="121" fillId="57" borderId="18" xfId="0" applyFont="1" applyFill="1" applyBorder="1" applyAlignment="1">
      <alignment horizontal="center"/>
    </xf>
    <xf numFmtId="0" fontId="121" fillId="57" borderId="8" xfId="0" applyFont="1" applyFill="1" applyBorder="1" applyAlignment="1">
      <alignment horizontal="center"/>
    </xf>
    <xf numFmtId="0" fontId="6" fillId="0" borderId="0" xfId="0" applyFont="1" applyFill="1" applyAlignment="1">
      <alignment horizontal="left" vertical="center" wrapText="1"/>
    </xf>
    <xf numFmtId="0" fontId="5" fillId="0" borderId="0" xfId="0" applyFont="1" applyFill="1" applyAlignment="1">
      <alignment horizontal="left" vertical="center" wrapText="1"/>
    </xf>
    <xf numFmtId="0" fontId="3" fillId="56" borderId="28" xfId="0" applyFont="1" applyFill="1" applyBorder="1" applyAlignment="1">
      <alignment horizontal="center" vertical="center"/>
    </xf>
    <xf numFmtId="0" fontId="3" fillId="56" borderId="35" xfId="0" applyFont="1" applyFill="1" applyBorder="1" applyAlignment="1">
      <alignment horizontal="center" vertical="center"/>
    </xf>
    <xf numFmtId="0" fontId="3" fillId="56" borderId="13" xfId="0" applyFont="1" applyFill="1" applyBorder="1" applyAlignment="1">
      <alignment horizontal="center" vertical="center"/>
    </xf>
    <xf numFmtId="0" fontId="3" fillId="56" borderId="17" xfId="0" applyFont="1" applyFill="1" applyBorder="1" applyAlignment="1">
      <alignment horizontal="center" vertical="center" wrapText="1"/>
    </xf>
    <xf numFmtId="0" fontId="5" fillId="0" borderId="30" xfId="0" applyFont="1" applyFill="1" applyBorder="1" applyAlignment="1">
      <alignment horizontal="left" wrapText="1"/>
    </xf>
    <xf numFmtId="0" fontId="3" fillId="58" borderId="8" xfId="0" applyFont="1" applyFill="1" applyBorder="1" applyAlignment="1">
      <alignment horizontal="center" vertical="center"/>
    </xf>
    <xf numFmtId="0" fontId="5" fillId="0" borderId="0" xfId="0" applyFont="1" applyFill="1" applyBorder="1" applyAlignment="1">
      <alignment horizontal="left" vertical="center"/>
    </xf>
    <xf numFmtId="0" fontId="5" fillId="0" borderId="0" xfId="0" applyFont="1" applyAlignment="1">
      <alignment horizontal="left" vertical="center"/>
    </xf>
    <xf numFmtId="0" fontId="3" fillId="56" borderId="30" xfId="0" applyFont="1" applyFill="1" applyBorder="1" applyAlignment="1">
      <alignment horizontal="center" vertical="center"/>
    </xf>
    <xf numFmtId="0" fontId="3" fillId="56" borderId="0" xfId="0" applyFont="1" applyFill="1" applyBorder="1" applyAlignment="1">
      <alignment horizontal="center" vertical="center"/>
    </xf>
    <xf numFmtId="2" fontId="3" fillId="56" borderId="33" xfId="0" applyNumberFormat="1" applyFont="1" applyFill="1" applyBorder="1" applyAlignment="1">
      <alignment horizontal="center" vertical="center" wrapText="1"/>
    </xf>
    <xf numFmtId="2" fontId="3" fillId="56" borderId="30" xfId="0" applyNumberFormat="1" applyFont="1" applyFill="1" applyBorder="1" applyAlignment="1">
      <alignment horizontal="center" vertical="center" wrapText="1"/>
    </xf>
    <xf numFmtId="2" fontId="3" fillId="56" borderId="32" xfId="0" applyNumberFormat="1" applyFont="1" applyFill="1" applyBorder="1" applyAlignment="1">
      <alignment horizontal="center" vertical="center" wrapText="1"/>
    </xf>
    <xf numFmtId="2" fontId="3" fillId="56" borderId="14" xfId="0" applyNumberFormat="1" applyFont="1" applyFill="1" applyBorder="1" applyAlignment="1">
      <alignment horizontal="center" vertical="center" wrapText="1"/>
    </xf>
    <xf numFmtId="0" fontId="1" fillId="0" borderId="0" xfId="1507" applyBorder="1" applyAlignment="1" applyProtection="1">
      <alignment horizontal="left" vertical="center"/>
    </xf>
    <xf numFmtId="3" fontId="3" fillId="56" borderId="34" xfId="0" applyNumberFormat="1" applyFont="1" applyFill="1" applyBorder="1" applyAlignment="1">
      <alignment horizontal="center" vertical="center"/>
    </xf>
    <xf numFmtId="3" fontId="3" fillId="56" borderId="28" xfId="0" applyNumberFormat="1" applyFont="1" applyFill="1" applyBorder="1" applyAlignment="1">
      <alignment horizontal="center" vertical="center"/>
    </xf>
    <xf numFmtId="0" fontId="3" fillId="56" borderId="18" xfId="0" applyFont="1" applyFill="1" applyBorder="1" applyAlignment="1">
      <alignment horizontal="center"/>
    </xf>
    <xf numFmtId="0" fontId="3" fillId="56" borderId="8" xfId="0" applyFont="1" applyFill="1" applyBorder="1" applyAlignment="1">
      <alignment horizontal="center"/>
    </xf>
    <xf numFmtId="3" fontId="3" fillId="0" borderId="34" xfId="0" applyNumberFormat="1" applyFont="1" applyFill="1" applyBorder="1" applyAlignment="1">
      <alignment horizontal="center" vertical="center"/>
    </xf>
    <xf numFmtId="3" fontId="3" fillId="0" borderId="28" xfId="0" applyNumberFormat="1" applyFont="1" applyFill="1" applyBorder="1" applyAlignment="1">
      <alignment horizontal="center" vertical="center"/>
    </xf>
    <xf numFmtId="0" fontId="3" fillId="59" borderId="38" xfId="0" applyFont="1" applyFill="1" applyBorder="1" applyAlignment="1">
      <alignment horizontal="center" vertical="center"/>
    </xf>
    <xf numFmtId="0" fontId="3" fillId="59" borderId="37" xfId="0" applyFont="1" applyFill="1" applyBorder="1" applyAlignment="1">
      <alignment horizontal="center" vertical="center"/>
    </xf>
    <xf numFmtId="3" fontId="3" fillId="0" borderId="34"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3" fillId="57" borderId="38" xfId="0" applyFont="1" applyFill="1" applyBorder="1" applyAlignment="1">
      <alignment horizontal="center" vertical="center"/>
    </xf>
    <xf numFmtId="0" fontId="3" fillId="57" borderId="37" xfId="0" applyFont="1" applyFill="1" applyBorder="1" applyAlignment="1">
      <alignment horizontal="center" vertical="center"/>
    </xf>
    <xf numFmtId="198" fontId="3" fillId="56" borderId="34" xfId="0" applyNumberFormat="1" applyFont="1" applyFill="1" applyBorder="1" applyAlignment="1">
      <alignment horizontal="center" vertical="center"/>
    </xf>
    <xf numFmtId="198" fontId="3" fillId="56" borderId="28" xfId="0" applyNumberFormat="1" applyFont="1" applyFill="1" applyBorder="1" applyAlignment="1">
      <alignment horizontal="center" vertical="center"/>
    </xf>
    <xf numFmtId="198" fontId="3" fillId="0" borderId="34" xfId="0" applyNumberFormat="1" applyFont="1" applyFill="1" applyBorder="1" applyAlignment="1">
      <alignment horizontal="center" vertical="center"/>
    </xf>
    <xf numFmtId="198" fontId="3" fillId="0" borderId="28" xfId="0" applyNumberFormat="1" applyFont="1" applyFill="1" applyBorder="1" applyAlignment="1">
      <alignment horizontal="center" vertical="center"/>
    </xf>
    <xf numFmtId="198" fontId="3" fillId="0" borderId="35" xfId="0" applyNumberFormat="1" applyFont="1" applyBorder="1" applyAlignment="1">
      <alignment horizontal="center" vertical="center"/>
    </xf>
    <xf numFmtId="198" fontId="3" fillId="0" borderId="29" xfId="0" applyNumberFormat="1" applyFont="1" applyBorder="1" applyAlignment="1">
      <alignment horizontal="center" vertical="center"/>
    </xf>
    <xf numFmtId="0" fontId="121" fillId="59" borderId="38" xfId="0" applyFont="1" applyFill="1" applyBorder="1" applyAlignment="1">
      <alignment horizontal="center" vertical="center"/>
    </xf>
    <xf numFmtId="0" fontId="121" fillId="59" borderId="37" xfId="0" applyFont="1" applyFill="1" applyBorder="1" applyAlignment="1">
      <alignment horizontal="center" vertical="center"/>
    </xf>
    <xf numFmtId="0" fontId="121" fillId="59" borderId="36" xfId="0" applyFont="1" applyFill="1" applyBorder="1" applyAlignment="1">
      <alignment horizontal="center" vertical="center"/>
    </xf>
    <xf numFmtId="0" fontId="123" fillId="0" borderId="0" xfId="0" applyFont="1" applyBorder="1" applyAlignment="1">
      <alignment horizontal="left" vertical="center" wrapText="1"/>
    </xf>
    <xf numFmtId="0" fontId="121" fillId="56" borderId="18" xfId="0" applyFont="1" applyFill="1" applyBorder="1" applyAlignment="1">
      <alignment horizontal="center" vertical="center"/>
    </xf>
    <xf numFmtId="0" fontId="121" fillId="56" borderId="8" xfId="0" applyFont="1" applyFill="1" applyBorder="1" applyAlignment="1">
      <alignment horizontal="center" vertical="center"/>
    </xf>
    <xf numFmtId="0" fontId="121" fillId="56" borderId="31" xfId="0" applyFont="1" applyFill="1" applyBorder="1" applyAlignment="1">
      <alignment horizontal="center" vertical="center"/>
    </xf>
    <xf numFmtId="0" fontId="121" fillId="56" borderId="28" xfId="0" applyFont="1" applyFill="1" applyBorder="1" applyAlignment="1">
      <alignment horizontal="center" vertical="center"/>
    </xf>
    <xf numFmtId="0" fontId="121" fillId="56" borderId="29" xfId="0" applyFont="1" applyFill="1" applyBorder="1" applyAlignment="1">
      <alignment horizontal="center" vertical="center"/>
    </xf>
    <xf numFmtId="0" fontId="121" fillId="57" borderId="17" xfId="0" applyFont="1" applyFill="1" applyBorder="1" applyAlignment="1">
      <alignment horizontal="center"/>
    </xf>
    <xf numFmtId="0" fontId="122" fillId="0" borderId="0" xfId="0" applyFont="1" applyAlignment="1">
      <alignment horizontal="left" vertical="center"/>
    </xf>
    <xf numFmtId="0" fontId="122" fillId="0" borderId="30" xfId="0" applyFont="1" applyBorder="1" applyAlignment="1">
      <alignment horizontal="left" vertical="center"/>
    </xf>
    <xf numFmtId="0" fontId="122" fillId="0" borderId="0" xfId="0" applyFont="1" applyAlignment="1">
      <alignment horizontal="left"/>
    </xf>
    <xf numFmtId="0" fontId="122" fillId="0" borderId="0" xfId="0" applyFont="1" applyAlignment="1">
      <alignment horizontal="left" vertical="center" wrapText="1"/>
    </xf>
    <xf numFmtId="0" fontId="121" fillId="56" borderId="33" xfId="0" applyFont="1" applyFill="1" applyBorder="1" applyAlignment="1">
      <alignment horizontal="center" vertical="center"/>
    </xf>
    <xf numFmtId="0" fontId="121" fillId="56" borderId="30" xfId="0" applyFont="1" applyFill="1" applyBorder="1" applyAlignment="1">
      <alignment horizontal="center" vertical="center"/>
    </xf>
    <xf numFmtId="0" fontId="2" fillId="0" borderId="0" xfId="0" applyFont="1" applyBorder="1" applyAlignment="1">
      <alignment horizontal="left" wrapText="1"/>
    </xf>
    <xf numFmtId="0" fontId="2" fillId="0" borderId="13" xfId="0" applyFont="1" applyBorder="1"/>
  </cellXfs>
  <cellStyles count="3243">
    <cellStyle name="0mitP" xfId="1"/>
    <cellStyle name="0ohneP" xfId="2"/>
    <cellStyle name="10mitP" xfId="3"/>
    <cellStyle name="1mitP" xfId="4"/>
    <cellStyle name="20 % - Akzent1 2" xfId="5"/>
    <cellStyle name="20 % - Akzent1 2 2" xfId="6"/>
    <cellStyle name="20 % - Akzent1 3" xfId="7"/>
    <cellStyle name="20 % - Akzent1 3 2" xfId="8"/>
    <cellStyle name="20 % - Akzent1 3 3" xfId="9"/>
    <cellStyle name="20 % - Akzent1 4" xfId="10"/>
    <cellStyle name="20 % - Akzent1 4 2" xfId="11"/>
    <cellStyle name="20 % - Akzent1 5" xfId="12"/>
    <cellStyle name="20 % - Akzent2 2" xfId="13"/>
    <cellStyle name="20 % - Akzent2 2 2" xfId="14"/>
    <cellStyle name="20 % - Akzent2 3" xfId="15"/>
    <cellStyle name="20 % - Akzent2 3 2" xfId="16"/>
    <cellStyle name="20 % - Akzent2 3 3" xfId="17"/>
    <cellStyle name="20 % - Akzent2 4" xfId="18"/>
    <cellStyle name="20 % - Akzent2 4 2" xfId="19"/>
    <cellStyle name="20 % - Akzent2 5" xfId="20"/>
    <cellStyle name="20 % - Akzent3 2" xfId="21"/>
    <cellStyle name="20 % - Akzent3 2 2" xfId="22"/>
    <cellStyle name="20 % - Akzent3 3" xfId="23"/>
    <cellStyle name="20 % - Akzent3 3 2" xfId="24"/>
    <cellStyle name="20 % - Akzent3 3 3" xfId="25"/>
    <cellStyle name="20 % - Akzent3 4" xfId="26"/>
    <cellStyle name="20 % - Akzent3 4 2" xfId="27"/>
    <cellStyle name="20 % - Akzent3 5" xfId="28"/>
    <cellStyle name="20 % - Akzent4 2" xfId="29"/>
    <cellStyle name="20 % - Akzent4 2 2" xfId="30"/>
    <cellStyle name="20 % - Akzent4 3" xfId="31"/>
    <cellStyle name="20 % - Akzent4 3 2" xfId="32"/>
    <cellStyle name="20 % - Akzent4 3 3" xfId="33"/>
    <cellStyle name="20 % - Akzent4 4" xfId="34"/>
    <cellStyle name="20 % - Akzent4 4 2" xfId="35"/>
    <cellStyle name="20 % - Akzent4 5" xfId="36"/>
    <cellStyle name="20 % - Akzent5 2" xfId="37"/>
    <cellStyle name="20 % - Akzent5 2 2" xfId="38"/>
    <cellStyle name="20 % - Akzent5 3" xfId="39"/>
    <cellStyle name="20 % - Akzent5 3 2" xfId="40"/>
    <cellStyle name="20 % - Akzent5 3 3" xfId="41"/>
    <cellStyle name="20 % - Akzent5 4" xfId="42"/>
    <cellStyle name="20 % - Akzent5 4 2" xfId="43"/>
    <cellStyle name="20 % - Akzent5 5" xfId="44"/>
    <cellStyle name="20 % - Akzent6 2" xfId="45"/>
    <cellStyle name="20 % - Akzent6 2 2" xfId="46"/>
    <cellStyle name="20 % - Akzent6 3" xfId="47"/>
    <cellStyle name="20 % - Akzent6 3 2" xfId="48"/>
    <cellStyle name="20 % - Akzent6 3 3" xfId="49"/>
    <cellStyle name="20 % - Akzent6 4" xfId="50"/>
    <cellStyle name="20 % - Akzent6 4 2" xfId="51"/>
    <cellStyle name="20 % - Akzent6 5" xfId="52"/>
    <cellStyle name="20% - Akzent1" xfId="53"/>
    <cellStyle name="20% - Akzent1 2" xfId="54"/>
    <cellStyle name="20% - Akzent1 2 2" xfId="55"/>
    <cellStyle name="20% - Akzent1 3" xfId="56"/>
    <cellStyle name="20% - Akzent1_11.04.19 - Tabellen" xfId="57"/>
    <cellStyle name="20% - Akzent2" xfId="58"/>
    <cellStyle name="20% - Akzent2 2" xfId="59"/>
    <cellStyle name="20% - Akzent2 2 2" xfId="60"/>
    <cellStyle name="20% - Akzent2 3" xfId="61"/>
    <cellStyle name="20% - Akzent2_11.04.19 - Tabellen" xfId="62"/>
    <cellStyle name="20% - Akzent3" xfId="63"/>
    <cellStyle name="20% - Akzent3 2" xfId="64"/>
    <cellStyle name="20% - Akzent3 2 2" xfId="65"/>
    <cellStyle name="20% - Akzent3 3" xfId="66"/>
    <cellStyle name="20% - Akzent3_11.04.19 - Tabellen" xfId="67"/>
    <cellStyle name="20% - Akzent4" xfId="68"/>
    <cellStyle name="20% - Akzent4 2" xfId="69"/>
    <cellStyle name="20% - Akzent4 2 2" xfId="70"/>
    <cellStyle name="20% - Akzent4 3" xfId="71"/>
    <cellStyle name="20% - Akzent4_11.04.19 - Tabellen" xfId="72"/>
    <cellStyle name="20% - Akzent5" xfId="73"/>
    <cellStyle name="20% - Akzent5 2" xfId="74"/>
    <cellStyle name="20% - Akzent5 2 2" xfId="75"/>
    <cellStyle name="20% - Akzent5 3" xfId="76"/>
    <cellStyle name="20% - Akzent5_BBE14 Abb. G2 MZ 130802" xfId="77"/>
    <cellStyle name="20% - Akzent6" xfId="78"/>
    <cellStyle name="20% - Akzent6 2" xfId="79"/>
    <cellStyle name="20% - Akzent6 2 2" xfId="80"/>
    <cellStyle name="20% - Akzent6 3" xfId="81"/>
    <cellStyle name="20% - Akzent6_11.04.19 - Tabellen" xfId="82"/>
    <cellStyle name="3mitP" xfId="83"/>
    <cellStyle name="3ohneP" xfId="84"/>
    <cellStyle name="4" xfId="85"/>
    <cellStyle name="4 2" xfId="86"/>
    <cellStyle name="4 2 2" xfId="87"/>
    <cellStyle name="4 2 2 2" xfId="88"/>
    <cellStyle name="4 2 2 2 2" xfId="89"/>
    <cellStyle name="4 2 2 2 3" xfId="90"/>
    <cellStyle name="4 2 2 2 4" xfId="91"/>
    <cellStyle name="4 2 2 2 5" xfId="92"/>
    <cellStyle name="4 2 2 3" xfId="93"/>
    <cellStyle name="4 2 2 4" xfId="94"/>
    <cellStyle name="4 2 2 5" xfId="95"/>
    <cellStyle name="4 2 2 6" xfId="96"/>
    <cellStyle name="4 2 3" xfId="97"/>
    <cellStyle name="4 2 3 2" xfId="98"/>
    <cellStyle name="4 2 3 2 2" xfId="99"/>
    <cellStyle name="4 2 3 2 3" xfId="100"/>
    <cellStyle name="4 2 3 2 4" xfId="101"/>
    <cellStyle name="4 2 3 2 5" xfId="102"/>
    <cellStyle name="4 2 3 3" xfId="103"/>
    <cellStyle name="4 2 3 4" xfId="104"/>
    <cellStyle name="4 2 3 5" xfId="105"/>
    <cellStyle name="4 2 3 6" xfId="106"/>
    <cellStyle name="4 3" xfId="107"/>
    <cellStyle name="4 3 2" xfId="108"/>
    <cellStyle name="4 3 3" xfId="109"/>
    <cellStyle name="4 3 4" xfId="110"/>
    <cellStyle name="4 3 5" xfId="111"/>
    <cellStyle name="4_5225402107005(1)" xfId="112"/>
    <cellStyle name="4_5225402107005(1) 2" xfId="113"/>
    <cellStyle name="4_DeckblattNeu" xfId="114"/>
    <cellStyle name="4_DeckblattNeu 2" xfId="115"/>
    <cellStyle name="4_DeckblattNeu 2 2" xfId="116"/>
    <cellStyle name="4_DeckblattNeu 2 2 2" xfId="117"/>
    <cellStyle name="4_DeckblattNeu 2 2 3" xfId="118"/>
    <cellStyle name="4_DeckblattNeu 2 2 4" xfId="119"/>
    <cellStyle name="4_DeckblattNeu 2 2 5" xfId="120"/>
    <cellStyle name="4_DeckblattNeu 2 3" xfId="121"/>
    <cellStyle name="4_DeckblattNeu 2 4" xfId="122"/>
    <cellStyle name="4_DeckblattNeu 2 5" xfId="123"/>
    <cellStyle name="4_DeckblattNeu 2 6" xfId="124"/>
    <cellStyle name="4_DeckblattNeu 3" xfId="125"/>
    <cellStyle name="4_DeckblattNeu 3 2" xfId="126"/>
    <cellStyle name="4_DeckblattNeu 3 3" xfId="127"/>
    <cellStyle name="4_DeckblattNeu 3 4" xfId="128"/>
    <cellStyle name="4_DeckblattNeu 3 5" xfId="129"/>
    <cellStyle name="4_DeckblattNeu 4" xfId="130"/>
    <cellStyle name="4_DeckblattNeu 4 2" xfId="131"/>
    <cellStyle name="4_DeckblattNeu 4 3" xfId="132"/>
    <cellStyle name="4_DeckblattNeu 4 4" xfId="133"/>
    <cellStyle name="4_DeckblattNeu 4 5" xfId="134"/>
    <cellStyle name="4_DeckblattNeu 5" xfId="135"/>
    <cellStyle name="4_DeckblattNeu 6" xfId="136"/>
    <cellStyle name="4_DeckblattNeu 7" xfId="137"/>
    <cellStyle name="4_DeckblattNeu 8" xfId="138"/>
    <cellStyle name="4_III_Tagesbetreuung_2010_Rev1" xfId="139"/>
    <cellStyle name="4_III_Tagesbetreuung_2010_Rev1 2" xfId="140"/>
    <cellStyle name="4_III_Tagesbetreuung_2010_Rev1 2 2" xfId="141"/>
    <cellStyle name="4_III_Tagesbetreuung_2010_Rev1 2 2 2" xfId="142"/>
    <cellStyle name="4_III_Tagesbetreuung_2010_Rev1 2 2 3" xfId="143"/>
    <cellStyle name="4_III_Tagesbetreuung_2010_Rev1 2 2 4" xfId="144"/>
    <cellStyle name="4_III_Tagesbetreuung_2010_Rev1 2 2 5" xfId="145"/>
    <cellStyle name="4_III_Tagesbetreuung_2010_Rev1 2 3" xfId="146"/>
    <cellStyle name="4_III_Tagesbetreuung_2010_Rev1 2 4" xfId="147"/>
    <cellStyle name="4_III_Tagesbetreuung_2010_Rev1 2 5" xfId="148"/>
    <cellStyle name="4_III_Tagesbetreuung_2010_Rev1 2 6" xfId="149"/>
    <cellStyle name="4_III_Tagesbetreuung_2010_Rev1 3" xfId="150"/>
    <cellStyle name="4_III_Tagesbetreuung_2010_Rev1 3 2" xfId="151"/>
    <cellStyle name="4_III_Tagesbetreuung_2010_Rev1 3 2 2" xfId="152"/>
    <cellStyle name="4_III_Tagesbetreuung_2010_Rev1 3 2 3" xfId="153"/>
    <cellStyle name="4_III_Tagesbetreuung_2010_Rev1 3 2 4" xfId="154"/>
    <cellStyle name="4_III_Tagesbetreuung_2010_Rev1 3 2 5" xfId="155"/>
    <cellStyle name="4_III_Tagesbetreuung_2010_Rev1 3 3" xfId="156"/>
    <cellStyle name="4_III_Tagesbetreuung_2010_Rev1 3 4" xfId="157"/>
    <cellStyle name="4_III_Tagesbetreuung_2010_Rev1 3 5" xfId="158"/>
    <cellStyle name="4_III_Tagesbetreuung_2010_Rev1 3 6" xfId="159"/>
    <cellStyle name="4_III_Tagesbetreuung_2010_Rev1 4" xfId="160"/>
    <cellStyle name="4_III_Tagesbetreuung_2010_Rev1 4 2" xfId="161"/>
    <cellStyle name="4_III_Tagesbetreuung_2010_Rev1 4 3" xfId="162"/>
    <cellStyle name="4_III_Tagesbetreuung_2010_Rev1 4 4" xfId="163"/>
    <cellStyle name="4_III_Tagesbetreuung_2010_Rev1 4 5" xfId="164"/>
    <cellStyle name="4_III_Tagesbetreuung_2010_Rev1 5" xfId="165"/>
    <cellStyle name="4_III_Tagesbetreuung_2010_Rev1 6" xfId="166"/>
    <cellStyle name="4_III_Tagesbetreuung_2010_Rev1 7" xfId="167"/>
    <cellStyle name="4_III_Tagesbetreuung_2010_Rev1 8" xfId="168"/>
    <cellStyle name="4_leertabellen_teil_iii" xfId="169"/>
    <cellStyle name="4_leertabellen_teil_iii 2" xfId="170"/>
    <cellStyle name="4_leertabellen_teil_iii 2 2" xfId="171"/>
    <cellStyle name="4_leertabellen_teil_iii 2 2 2" xfId="172"/>
    <cellStyle name="4_leertabellen_teil_iii 2 2 3" xfId="173"/>
    <cellStyle name="4_leertabellen_teil_iii 2 2 4" xfId="174"/>
    <cellStyle name="4_leertabellen_teil_iii 2 2 5" xfId="175"/>
    <cellStyle name="4_leertabellen_teil_iii 2 3" xfId="176"/>
    <cellStyle name="4_leertabellen_teil_iii 2 4" xfId="177"/>
    <cellStyle name="4_leertabellen_teil_iii 2 5" xfId="178"/>
    <cellStyle name="4_leertabellen_teil_iii 2 6" xfId="179"/>
    <cellStyle name="4_leertabellen_teil_iii 3" xfId="180"/>
    <cellStyle name="4_leertabellen_teil_iii 3 2" xfId="181"/>
    <cellStyle name="4_leertabellen_teil_iii 3 2 2" xfId="182"/>
    <cellStyle name="4_leertabellen_teil_iii 3 2 3" xfId="183"/>
    <cellStyle name="4_leertabellen_teil_iii 3 2 4" xfId="184"/>
    <cellStyle name="4_leertabellen_teil_iii 3 2 5" xfId="185"/>
    <cellStyle name="4_leertabellen_teil_iii 3 3" xfId="186"/>
    <cellStyle name="4_leertabellen_teil_iii 3 4" xfId="187"/>
    <cellStyle name="4_leertabellen_teil_iii 3 5" xfId="188"/>
    <cellStyle name="4_leertabellen_teil_iii 3 6" xfId="189"/>
    <cellStyle name="4_leertabellen_teil_iii 4" xfId="190"/>
    <cellStyle name="4_leertabellen_teil_iii 4 2" xfId="191"/>
    <cellStyle name="4_leertabellen_teil_iii 4 3" xfId="192"/>
    <cellStyle name="4_leertabellen_teil_iii 4 4" xfId="193"/>
    <cellStyle name="4_leertabellen_teil_iii 4 5" xfId="194"/>
    <cellStyle name="4_leertabellen_teil_iii 5" xfId="195"/>
    <cellStyle name="4_leertabellen_teil_iii 6" xfId="196"/>
    <cellStyle name="4_leertabellen_teil_iii 7" xfId="197"/>
    <cellStyle name="4_leertabellen_teil_iii 8" xfId="198"/>
    <cellStyle name="4_Merkmalsuebersicht_neu" xfId="199"/>
    <cellStyle name="4_Merkmalsuebersicht_neu 2" xfId="200"/>
    <cellStyle name="4_Merkmalsuebersicht_neu 2 2" xfId="201"/>
    <cellStyle name="4_Merkmalsuebersicht_neu 2 2 2" xfId="202"/>
    <cellStyle name="4_Merkmalsuebersicht_neu 2 2 3" xfId="203"/>
    <cellStyle name="4_Merkmalsuebersicht_neu 2 2 4" xfId="204"/>
    <cellStyle name="4_Merkmalsuebersicht_neu 2 2 5" xfId="205"/>
    <cellStyle name="4_Merkmalsuebersicht_neu 2 3" xfId="206"/>
    <cellStyle name="4_Merkmalsuebersicht_neu 2 4" xfId="207"/>
    <cellStyle name="4_Merkmalsuebersicht_neu 2 5" xfId="208"/>
    <cellStyle name="4_Merkmalsuebersicht_neu 2 6" xfId="209"/>
    <cellStyle name="4_Merkmalsuebersicht_neu 3" xfId="210"/>
    <cellStyle name="4_Merkmalsuebersicht_neu 3 2" xfId="211"/>
    <cellStyle name="4_Merkmalsuebersicht_neu 3 3" xfId="212"/>
    <cellStyle name="4_Merkmalsuebersicht_neu 3 4" xfId="213"/>
    <cellStyle name="4_Merkmalsuebersicht_neu 3 5" xfId="214"/>
    <cellStyle name="4_Merkmalsuebersicht_neu 4" xfId="215"/>
    <cellStyle name="4_Merkmalsuebersicht_neu 4 2" xfId="216"/>
    <cellStyle name="4_Merkmalsuebersicht_neu 4 3" xfId="217"/>
    <cellStyle name="4_Merkmalsuebersicht_neu 4 4" xfId="218"/>
    <cellStyle name="4_Merkmalsuebersicht_neu 4 5" xfId="219"/>
    <cellStyle name="4_Merkmalsuebersicht_neu 5" xfId="220"/>
    <cellStyle name="4_Merkmalsuebersicht_neu 6" xfId="221"/>
    <cellStyle name="4_Merkmalsuebersicht_neu 7" xfId="222"/>
    <cellStyle name="4_Merkmalsuebersicht_neu 8" xfId="223"/>
    <cellStyle name="4_Tab. F1-3" xfId="224"/>
    <cellStyle name="4_Tab_III_1_1-10_neu_Endgueltig" xfId="225"/>
    <cellStyle name="4_Tab_III_1_1-10_neu_Endgueltig 2" xfId="226"/>
    <cellStyle name="4_tabellen_teil_iii_2011_l12" xfId="227"/>
    <cellStyle name="4_tabellen_teil_iii_2011_l12 2" xfId="228"/>
    <cellStyle name="4_tabellen_teil_iii_2011_l12 2 2" xfId="229"/>
    <cellStyle name="4_tabellen_teil_iii_2011_l12 2 2 2" xfId="230"/>
    <cellStyle name="4_tabellen_teil_iii_2011_l12 2 2 3" xfId="231"/>
    <cellStyle name="4_tabellen_teil_iii_2011_l12 2 2 4" xfId="232"/>
    <cellStyle name="4_tabellen_teil_iii_2011_l12 2 2 5" xfId="233"/>
    <cellStyle name="4_tabellen_teil_iii_2011_l12 2 3" xfId="234"/>
    <cellStyle name="4_tabellen_teil_iii_2011_l12 2 4" xfId="235"/>
    <cellStyle name="4_tabellen_teil_iii_2011_l12 2 5" xfId="236"/>
    <cellStyle name="4_tabellen_teil_iii_2011_l12 2 6" xfId="237"/>
    <cellStyle name="4_tabellen_teil_iii_2011_l12 3" xfId="238"/>
    <cellStyle name="4_tabellen_teil_iii_2011_l12 3 2" xfId="239"/>
    <cellStyle name="4_tabellen_teil_iii_2011_l12 3 3" xfId="240"/>
    <cellStyle name="4_tabellen_teil_iii_2011_l12 3 4" xfId="241"/>
    <cellStyle name="4_tabellen_teil_iii_2011_l12 3 5" xfId="242"/>
    <cellStyle name="4_tabellen_teil_iii_2011_l12 4" xfId="243"/>
    <cellStyle name="4_tabellen_teil_iii_2011_l12 4 2" xfId="244"/>
    <cellStyle name="4_tabellen_teil_iii_2011_l12 4 3" xfId="245"/>
    <cellStyle name="4_tabellen_teil_iii_2011_l12 4 4" xfId="246"/>
    <cellStyle name="4_tabellen_teil_iii_2011_l12 4 5" xfId="247"/>
    <cellStyle name="4_tabellen_teil_iii_2011_l12 5" xfId="248"/>
    <cellStyle name="4_tabellen_teil_iii_2011_l12 6" xfId="249"/>
    <cellStyle name="4_tabellen_teil_iii_2011_l12 7" xfId="250"/>
    <cellStyle name="4_tabellen_teil_iii_2011_l12 8" xfId="251"/>
    <cellStyle name="40 % - Akzent1 2" xfId="252"/>
    <cellStyle name="40 % - Akzent1 2 2" xfId="253"/>
    <cellStyle name="40 % - Akzent1 3" xfId="254"/>
    <cellStyle name="40 % - Akzent1 3 2" xfId="255"/>
    <cellStyle name="40 % - Akzent1 3 3" xfId="256"/>
    <cellStyle name="40 % - Akzent1 4" xfId="257"/>
    <cellStyle name="40 % - Akzent1 4 2" xfId="258"/>
    <cellStyle name="40 % - Akzent1 5" xfId="259"/>
    <cellStyle name="40 % - Akzent2 2" xfId="260"/>
    <cellStyle name="40 % - Akzent2 2 2" xfId="261"/>
    <cellStyle name="40 % - Akzent2 3" xfId="262"/>
    <cellStyle name="40 % - Akzent2 3 2" xfId="263"/>
    <cellStyle name="40 % - Akzent2 3 3" xfId="264"/>
    <cellStyle name="40 % - Akzent2 4" xfId="265"/>
    <cellStyle name="40 % - Akzent2 4 2" xfId="266"/>
    <cellStyle name="40 % - Akzent2 5" xfId="267"/>
    <cellStyle name="40 % - Akzent3 2" xfId="268"/>
    <cellStyle name="40 % - Akzent3 2 2" xfId="269"/>
    <cellStyle name="40 % - Akzent3 3" xfId="270"/>
    <cellStyle name="40 % - Akzent3 3 2" xfId="271"/>
    <cellStyle name="40 % - Akzent3 3 3" xfId="272"/>
    <cellStyle name="40 % - Akzent3 4" xfId="273"/>
    <cellStyle name="40 % - Akzent3 4 2" xfId="274"/>
    <cellStyle name="40 % - Akzent3 5" xfId="275"/>
    <cellStyle name="40 % - Akzent4 2" xfId="276"/>
    <cellStyle name="40 % - Akzent4 2 2" xfId="277"/>
    <cellStyle name="40 % - Akzent4 3" xfId="278"/>
    <cellStyle name="40 % - Akzent4 3 2" xfId="279"/>
    <cellStyle name="40 % - Akzent4 3 3" xfId="280"/>
    <cellStyle name="40 % - Akzent4 4" xfId="281"/>
    <cellStyle name="40 % - Akzent4 4 2" xfId="282"/>
    <cellStyle name="40 % - Akzent4 5" xfId="283"/>
    <cellStyle name="40 % - Akzent5 2" xfId="284"/>
    <cellStyle name="40 % - Akzent5 2 2" xfId="285"/>
    <cellStyle name="40 % - Akzent5 3" xfId="286"/>
    <cellStyle name="40 % - Akzent5 3 2" xfId="287"/>
    <cellStyle name="40 % - Akzent5 3 3" xfId="288"/>
    <cellStyle name="40 % - Akzent5 4" xfId="289"/>
    <cellStyle name="40 % - Akzent5 4 2" xfId="290"/>
    <cellStyle name="40 % - Akzent5 5" xfId="291"/>
    <cellStyle name="40 % - Akzent6 2" xfId="292"/>
    <cellStyle name="40 % - Akzent6 2 2" xfId="293"/>
    <cellStyle name="40 % - Akzent6 3" xfId="294"/>
    <cellStyle name="40 % - Akzent6 3 2" xfId="295"/>
    <cellStyle name="40 % - Akzent6 3 3" xfId="296"/>
    <cellStyle name="40 % - Akzent6 4" xfId="297"/>
    <cellStyle name="40 % - Akzent6 4 2" xfId="298"/>
    <cellStyle name="40 % - Akzent6 5" xfId="299"/>
    <cellStyle name="40% - Akzent1" xfId="300"/>
    <cellStyle name="40% - Akzent1 2" xfId="301"/>
    <cellStyle name="40% - Akzent1 2 2" xfId="302"/>
    <cellStyle name="40% - Akzent1 3" xfId="303"/>
    <cellStyle name="40% - Akzent1_11.04.19 - Tabellen" xfId="304"/>
    <cellStyle name="40% - Akzent2" xfId="305"/>
    <cellStyle name="40% - Akzent2 2" xfId="306"/>
    <cellStyle name="40% - Akzent2 2 2" xfId="307"/>
    <cellStyle name="40% - Akzent2 3" xfId="308"/>
    <cellStyle name="40% - Akzent2_BBE14 Abb. G2 MZ 130802" xfId="309"/>
    <cellStyle name="40% - Akzent3" xfId="310"/>
    <cellStyle name="40% - Akzent3 2" xfId="311"/>
    <cellStyle name="40% - Akzent3 2 2" xfId="312"/>
    <cellStyle name="40% - Akzent3 3" xfId="313"/>
    <cellStyle name="40% - Akzent3_11.04.19 - Tabellen" xfId="314"/>
    <cellStyle name="40% - Akzent4" xfId="315"/>
    <cellStyle name="40% - Akzent4 2" xfId="316"/>
    <cellStyle name="40% - Akzent4 2 2" xfId="317"/>
    <cellStyle name="40% - Akzent4 3" xfId="318"/>
    <cellStyle name="40% - Akzent4_11.04.19 - Tabellen" xfId="319"/>
    <cellStyle name="40% - Akzent5" xfId="320"/>
    <cellStyle name="40% - Akzent5 2" xfId="321"/>
    <cellStyle name="40% - Akzent5 2 2" xfId="322"/>
    <cellStyle name="40% - Akzent5 3" xfId="323"/>
    <cellStyle name="40% - Akzent5_BBE14 Abb. G2 MZ 130802" xfId="324"/>
    <cellStyle name="40% - Akzent6" xfId="325"/>
    <cellStyle name="40% - Akzent6 2" xfId="326"/>
    <cellStyle name="40% - Akzent6 2 2" xfId="327"/>
    <cellStyle name="40% - Akzent6 3" xfId="328"/>
    <cellStyle name="40% - Akzent6_11.04.19 - Tabellen" xfId="329"/>
    <cellStyle name="4mitP" xfId="330"/>
    <cellStyle name="5" xfId="331"/>
    <cellStyle name="5 2" xfId="332"/>
    <cellStyle name="5 2 2" xfId="333"/>
    <cellStyle name="5 2 2 2" xfId="334"/>
    <cellStyle name="5 2 2 2 2" xfId="335"/>
    <cellStyle name="5 2 2 2 3" xfId="336"/>
    <cellStyle name="5 2 2 2 4" xfId="337"/>
    <cellStyle name="5 2 2 2 5" xfId="338"/>
    <cellStyle name="5 2 2 3" xfId="339"/>
    <cellStyle name="5 2 2 4" xfId="340"/>
    <cellStyle name="5 2 2 5" xfId="341"/>
    <cellStyle name="5 2 2 6" xfId="342"/>
    <cellStyle name="5 2 3" xfId="343"/>
    <cellStyle name="5 2 3 2" xfId="344"/>
    <cellStyle name="5 2 3 2 2" xfId="345"/>
    <cellStyle name="5 2 3 2 3" xfId="346"/>
    <cellStyle name="5 2 3 2 4" xfId="347"/>
    <cellStyle name="5 2 3 2 5" xfId="348"/>
    <cellStyle name="5 2 3 3" xfId="349"/>
    <cellStyle name="5 2 3 4" xfId="350"/>
    <cellStyle name="5 2 3 5" xfId="351"/>
    <cellStyle name="5 2 3 6" xfId="352"/>
    <cellStyle name="5 3" xfId="353"/>
    <cellStyle name="5 3 2" xfId="354"/>
    <cellStyle name="5 3 3" xfId="355"/>
    <cellStyle name="5 3 4" xfId="356"/>
    <cellStyle name="5 3 5" xfId="357"/>
    <cellStyle name="5_5225402107005(1)" xfId="358"/>
    <cellStyle name="5_5225402107005(1) 2" xfId="359"/>
    <cellStyle name="5_DeckblattNeu" xfId="360"/>
    <cellStyle name="5_DeckblattNeu 2" xfId="361"/>
    <cellStyle name="5_DeckblattNeu 2 2" xfId="362"/>
    <cellStyle name="5_DeckblattNeu 2 2 2" xfId="363"/>
    <cellStyle name="5_DeckblattNeu 2 2 3" xfId="364"/>
    <cellStyle name="5_DeckblattNeu 2 2 4" xfId="365"/>
    <cellStyle name="5_DeckblattNeu 2 2 5" xfId="366"/>
    <cellStyle name="5_DeckblattNeu 2 3" xfId="367"/>
    <cellStyle name="5_DeckblattNeu 2 4" xfId="368"/>
    <cellStyle name="5_DeckblattNeu 2 5" xfId="369"/>
    <cellStyle name="5_DeckblattNeu 2 6" xfId="370"/>
    <cellStyle name="5_DeckblattNeu 3" xfId="371"/>
    <cellStyle name="5_DeckblattNeu 3 2" xfId="372"/>
    <cellStyle name="5_DeckblattNeu 3 3" xfId="373"/>
    <cellStyle name="5_DeckblattNeu 3 4" xfId="374"/>
    <cellStyle name="5_DeckblattNeu 3 5" xfId="375"/>
    <cellStyle name="5_DeckblattNeu 4" xfId="376"/>
    <cellStyle name="5_DeckblattNeu 4 2" xfId="377"/>
    <cellStyle name="5_DeckblattNeu 4 3" xfId="378"/>
    <cellStyle name="5_DeckblattNeu 4 4" xfId="379"/>
    <cellStyle name="5_DeckblattNeu 4 5" xfId="380"/>
    <cellStyle name="5_DeckblattNeu 5" xfId="381"/>
    <cellStyle name="5_DeckblattNeu 6" xfId="382"/>
    <cellStyle name="5_DeckblattNeu 7" xfId="383"/>
    <cellStyle name="5_DeckblattNeu 8" xfId="384"/>
    <cellStyle name="5_III_Tagesbetreuung_2010_Rev1" xfId="385"/>
    <cellStyle name="5_III_Tagesbetreuung_2010_Rev1 2" xfId="386"/>
    <cellStyle name="5_III_Tagesbetreuung_2010_Rev1 2 2" xfId="387"/>
    <cellStyle name="5_III_Tagesbetreuung_2010_Rev1 2 2 2" xfId="388"/>
    <cellStyle name="5_III_Tagesbetreuung_2010_Rev1 2 2 3" xfId="389"/>
    <cellStyle name="5_III_Tagesbetreuung_2010_Rev1 2 2 4" xfId="390"/>
    <cellStyle name="5_III_Tagesbetreuung_2010_Rev1 2 2 5" xfId="391"/>
    <cellStyle name="5_III_Tagesbetreuung_2010_Rev1 2 3" xfId="392"/>
    <cellStyle name="5_III_Tagesbetreuung_2010_Rev1 2 4" xfId="393"/>
    <cellStyle name="5_III_Tagesbetreuung_2010_Rev1 2 5" xfId="394"/>
    <cellStyle name="5_III_Tagesbetreuung_2010_Rev1 2 6" xfId="395"/>
    <cellStyle name="5_III_Tagesbetreuung_2010_Rev1 3" xfId="396"/>
    <cellStyle name="5_III_Tagesbetreuung_2010_Rev1 3 2" xfId="397"/>
    <cellStyle name="5_III_Tagesbetreuung_2010_Rev1 3 2 2" xfId="398"/>
    <cellStyle name="5_III_Tagesbetreuung_2010_Rev1 3 2 3" xfId="399"/>
    <cellStyle name="5_III_Tagesbetreuung_2010_Rev1 3 2 4" xfId="400"/>
    <cellStyle name="5_III_Tagesbetreuung_2010_Rev1 3 2 5" xfId="401"/>
    <cellStyle name="5_III_Tagesbetreuung_2010_Rev1 3 3" xfId="402"/>
    <cellStyle name="5_III_Tagesbetreuung_2010_Rev1 3 4" xfId="403"/>
    <cellStyle name="5_III_Tagesbetreuung_2010_Rev1 3 5" xfId="404"/>
    <cellStyle name="5_III_Tagesbetreuung_2010_Rev1 3 6" xfId="405"/>
    <cellStyle name="5_III_Tagesbetreuung_2010_Rev1 4" xfId="406"/>
    <cellStyle name="5_III_Tagesbetreuung_2010_Rev1 4 2" xfId="407"/>
    <cellStyle name="5_III_Tagesbetreuung_2010_Rev1 4 3" xfId="408"/>
    <cellStyle name="5_III_Tagesbetreuung_2010_Rev1 4 4" xfId="409"/>
    <cellStyle name="5_III_Tagesbetreuung_2010_Rev1 4 5" xfId="410"/>
    <cellStyle name="5_III_Tagesbetreuung_2010_Rev1 5" xfId="411"/>
    <cellStyle name="5_III_Tagesbetreuung_2010_Rev1 6" xfId="412"/>
    <cellStyle name="5_III_Tagesbetreuung_2010_Rev1 7" xfId="413"/>
    <cellStyle name="5_III_Tagesbetreuung_2010_Rev1 8" xfId="414"/>
    <cellStyle name="5_leertabellen_teil_iii" xfId="415"/>
    <cellStyle name="5_leertabellen_teil_iii 2" xfId="416"/>
    <cellStyle name="5_leertabellen_teil_iii 2 2" xfId="417"/>
    <cellStyle name="5_leertabellen_teil_iii 2 2 2" xfId="418"/>
    <cellStyle name="5_leertabellen_teil_iii 2 2 3" xfId="419"/>
    <cellStyle name="5_leertabellen_teil_iii 2 2 4" xfId="420"/>
    <cellStyle name="5_leertabellen_teil_iii 2 2 5" xfId="421"/>
    <cellStyle name="5_leertabellen_teil_iii 2 3" xfId="422"/>
    <cellStyle name="5_leertabellen_teil_iii 2 4" xfId="423"/>
    <cellStyle name="5_leertabellen_teil_iii 2 5" xfId="424"/>
    <cellStyle name="5_leertabellen_teil_iii 2 6" xfId="425"/>
    <cellStyle name="5_leertabellen_teil_iii 3" xfId="426"/>
    <cellStyle name="5_leertabellen_teil_iii 3 2" xfId="427"/>
    <cellStyle name="5_leertabellen_teil_iii 3 2 2" xfId="428"/>
    <cellStyle name="5_leertabellen_teil_iii 3 2 3" xfId="429"/>
    <cellStyle name="5_leertabellen_teil_iii 3 2 4" xfId="430"/>
    <cellStyle name="5_leertabellen_teil_iii 3 2 5" xfId="431"/>
    <cellStyle name="5_leertabellen_teil_iii 3 3" xfId="432"/>
    <cellStyle name="5_leertabellen_teil_iii 3 4" xfId="433"/>
    <cellStyle name="5_leertabellen_teil_iii 3 5" xfId="434"/>
    <cellStyle name="5_leertabellen_teil_iii 3 6" xfId="435"/>
    <cellStyle name="5_leertabellen_teil_iii 4" xfId="436"/>
    <cellStyle name="5_leertabellen_teil_iii 4 2" xfId="437"/>
    <cellStyle name="5_leertabellen_teil_iii 4 3" xfId="438"/>
    <cellStyle name="5_leertabellen_teil_iii 4 4" xfId="439"/>
    <cellStyle name="5_leertabellen_teil_iii 4 5" xfId="440"/>
    <cellStyle name="5_leertabellen_teil_iii 5" xfId="441"/>
    <cellStyle name="5_leertabellen_teil_iii 6" xfId="442"/>
    <cellStyle name="5_leertabellen_teil_iii 7" xfId="443"/>
    <cellStyle name="5_leertabellen_teil_iii 8" xfId="444"/>
    <cellStyle name="5_Merkmalsuebersicht_neu" xfId="445"/>
    <cellStyle name="5_Merkmalsuebersicht_neu 2" xfId="446"/>
    <cellStyle name="5_Merkmalsuebersicht_neu 2 2" xfId="447"/>
    <cellStyle name="5_Merkmalsuebersicht_neu 2 2 2" xfId="448"/>
    <cellStyle name="5_Merkmalsuebersicht_neu 2 2 3" xfId="449"/>
    <cellStyle name="5_Merkmalsuebersicht_neu 2 2 4" xfId="450"/>
    <cellStyle name="5_Merkmalsuebersicht_neu 2 2 5" xfId="451"/>
    <cellStyle name="5_Merkmalsuebersicht_neu 2 3" xfId="452"/>
    <cellStyle name="5_Merkmalsuebersicht_neu 2 4" xfId="453"/>
    <cellStyle name="5_Merkmalsuebersicht_neu 2 5" xfId="454"/>
    <cellStyle name="5_Merkmalsuebersicht_neu 2 6" xfId="455"/>
    <cellStyle name="5_Merkmalsuebersicht_neu 3" xfId="456"/>
    <cellStyle name="5_Merkmalsuebersicht_neu 3 2" xfId="457"/>
    <cellStyle name="5_Merkmalsuebersicht_neu 3 3" xfId="458"/>
    <cellStyle name="5_Merkmalsuebersicht_neu 3 4" xfId="459"/>
    <cellStyle name="5_Merkmalsuebersicht_neu 3 5" xfId="460"/>
    <cellStyle name="5_Merkmalsuebersicht_neu 4" xfId="461"/>
    <cellStyle name="5_Merkmalsuebersicht_neu 4 2" xfId="462"/>
    <cellStyle name="5_Merkmalsuebersicht_neu 4 3" xfId="463"/>
    <cellStyle name="5_Merkmalsuebersicht_neu 4 4" xfId="464"/>
    <cellStyle name="5_Merkmalsuebersicht_neu 4 5" xfId="465"/>
    <cellStyle name="5_Merkmalsuebersicht_neu 5" xfId="466"/>
    <cellStyle name="5_Merkmalsuebersicht_neu 6" xfId="467"/>
    <cellStyle name="5_Merkmalsuebersicht_neu 7" xfId="468"/>
    <cellStyle name="5_Merkmalsuebersicht_neu 8" xfId="469"/>
    <cellStyle name="5_Tab. F1-3" xfId="470"/>
    <cellStyle name="5_Tab_III_1_1-10_neu_Endgueltig" xfId="471"/>
    <cellStyle name="5_Tab_III_1_1-10_neu_Endgueltig 2" xfId="472"/>
    <cellStyle name="5_tabellen_teil_iii_2011_l12" xfId="473"/>
    <cellStyle name="5_tabellen_teil_iii_2011_l12 2" xfId="474"/>
    <cellStyle name="5_tabellen_teil_iii_2011_l12 2 2" xfId="475"/>
    <cellStyle name="5_tabellen_teil_iii_2011_l12 2 2 2" xfId="476"/>
    <cellStyle name="5_tabellen_teil_iii_2011_l12 2 2 3" xfId="477"/>
    <cellStyle name="5_tabellen_teil_iii_2011_l12 2 2 4" xfId="478"/>
    <cellStyle name="5_tabellen_teil_iii_2011_l12 2 2 5" xfId="479"/>
    <cellStyle name="5_tabellen_teil_iii_2011_l12 2 3" xfId="480"/>
    <cellStyle name="5_tabellen_teil_iii_2011_l12 2 4" xfId="481"/>
    <cellStyle name="5_tabellen_teil_iii_2011_l12 2 5" xfId="482"/>
    <cellStyle name="5_tabellen_teil_iii_2011_l12 2 6" xfId="483"/>
    <cellStyle name="5_tabellen_teil_iii_2011_l12 3" xfId="484"/>
    <cellStyle name="5_tabellen_teil_iii_2011_l12 3 2" xfId="485"/>
    <cellStyle name="5_tabellen_teil_iii_2011_l12 3 3" xfId="486"/>
    <cellStyle name="5_tabellen_teil_iii_2011_l12 3 4" xfId="487"/>
    <cellStyle name="5_tabellen_teil_iii_2011_l12 3 5" xfId="488"/>
    <cellStyle name="5_tabellen_teil_iii_2011_l12 4" xfId="489"/>
    <cellStyle name="5_tabellen_teil_iii_2011_l12 4 2" xfId="490"/>
    <cellStyle name="5_tabellen_teil_iii_2011_l12 4 3" xfId="491"/>
    <cellStyle name="5_tabellen_teil_iii_2011_l12 4 4" xfId="492"/>
    <cellStyle name="5_tabellen_teil_iii_2011_l12 4 5" xfId="493"/>
    <cellStyle name="5_tabellen_teil_iii_2011_l12 5" xfId="494"/>
    <cellStyle name="5_tabellen_teil_iii_2011_l12 6" xfId="495"/>
    <cellStyle name="5_tabellen_teil_iii_2011_l12 7" xfId="496"/>
    <cellStyle name="5_tabellen_teil_iii_2011_l12 8" xfId="497"/>
    <cellStyle name="6" xfId="498"/>
    <cellStyle name="6 2" xfId="499"/>
    <cellStyle name="6 2 2" xfId="500"/>
    <cellStyle name="6 2 2 2" xfId="501"/>
    <cellStyle name="6 2 2 2 2" xfId="502"/>
    <cellStyle name="6 2 2 2 3" xfId="503"/>
    <cellStyle name="6 2 2 2 4" xfId="504"/>
    <cellStyle name="6 2 2 2 5" xfId="505"/>
    <cellStyle name="6 2 2 3" xfId="506"/>
    <cellStyle name="6 2 2 4" xfId="507"/>
    <cellStyle name="6 2 2 5" xfId="508"/>
    <cellStyle name="6 2 2 6" xfId="509"/>
    <cellStyle name="6 2 3" xfId="510"/>
    <cellStyle name="6 2 3 2" xfId="511"/>
    <cellStyle name="6 2 3 2 2" xfId="512"/>
    <cellStyle name="6 2 3 2 3" xfId="513"/>
    <cellStyle name="6 2 3 2 4" xfId="514"/>
    <cellStyle name="6 2 3 2 5" xfId="515"/>
    <cellStyle name="6 2 3 3" xfId="516"/>
    <cellStyle name="6 2 3 4" xfId="517"/>
    <cellStyle name="6 2 3 5" xfId="518"/>
    <cellStyle name="6 2 3 6" xfId="519"/>
    <cellStyle name="6 3" xfId="520"/>
    <cellStyle name="6 3 2" xfId="521"/>
    <cellStyle name="6 3 3" xfId="522"/>
    <cellStyle name="6 3 4" xfId="523"/>
    <cellStyle name="6 3 5" xfId="524"/>
    <cellStyle name="6_5225402107005(1)" xfId="525"/>
    <cellStyle name="6_5225402107005(1) 2" xfId="526"/>
    <cellStyle name="6_DeckblattNeu" xfId="527"/>
    <cellStyle name="6_DeckblattNeu 2" xfId="528"/>
    <cellStyle name="6_DeckblattNeu 2 2" xfId="529"/>
    <cellStyle name="6_DeckblattNeu 2 2 2" xfId="530"/>
    <cellStyle name="6_DeckblattNeu 2 2 3" xfId="531"/>
    <cellStyle name="6_DeckblattNeu 2 2 4" xfId="532"/>
    <cellStyle name="6_DeckblattNeu 2 2 5" xfId="533"/>
    <cellStyle name="6_DeckblattNeu 2 3" xfId="534"/>
    <cellStyle name="6_DeckblattNeu 2 4" xfId="535"/>
    <cellStyle name="6_DeckblattNeu 2 5" xfId="536"/>
    <cellStyle name="6_DeckblattNeu 2 6" xfId="537"/>
    <cellStyle name="6_DeckblattNeu 3" xfId="538"/>
    <cellStyle name="6_DeckblattNeu 3 2" xfId="539"/>
    <cellStyle name="6_DeckblattNeu 3 3" xfId="540"/>
    <cellStyle name="6_DeckblattNeu 3 4" xfId="541"/>
    <cellStyle name="6_DeckblattNeu 3 5" xfId="542"/>
    <cellStyle name="6_DeckblattNeu 4" xfId="543"/>
    <cellStyle name="6_DeckblattNeu 4 2" xfId="544"/>
    <cellStyle name="6_DeckblattNeu 4 3" xfId="545"/>
    <cellStyle name="6_DeckblattNeu 4 4" xfId="546"/>
    <cellStyle name="6_DeckblattNeu 4 5" xfId="547"/>
    <cellStyle name="6_DeckblattNeu 5" xfId="548"/>
    <cellStyle name="6_DeckblattNeu 6" xfId="549"/>
    <cellStyle name="6_DeckblattNeu 7" xfId="550"/>
    <cellStyle name="6_DeckblattNeu 8" xfId="551"/>
    <cellStyle name="6_III_Tagesbetreuung_2010_Rev1" xfId="552"/>
    <cellStyle name="6_III_Tagesbetreuung_2010_Rev1 2" xfId="553"/>
    <cellStyle name="6_III_Tagesbetreuung_2010_Rev1 2 2" xfId="554"/>
    <cellStyle name="6_III_Tagesbetreuung_2010_Rev1 2 2 2" xfId="555"/>
    <cellStyle name="6_III_Tagesbetreuung_2010_Rev1 2 2 3" xfId="556"/>
    <cellStyle name="6_III_Tagesbetreuung_2010_Rev1 2 2 4" xfId="557"/>
    <cellStyle name="6_III_Tagesbetreuung_2010_Rev1 2 2 5" xfId="558"/>
    <cellStyle name="6_III_Tagesbetreuung_2010_Rev1 2 3" xfId="559"/>
    <cellStyle name="6_III_Tagesbetreuung_2010_Rev1 2 4" xfId="560"/>
    <cellStyle name="6_III_Tagesbetreuung_2010_Rev1 2 5" xfId="561"/>
    <cellStyle name="6_III_Tagesbetreuung_2010_Rev1 2 6" xfId="562"/>
    <cellStyle name="6_III_Tagesbetreuung_2010_Rev1 3" xfId="563"/>
    <cellStyle name="6_III_Tagesbetreuung_2010_Rev1 3 2" xfId="564"/>
    <cellStyle name="6_III_Tagesbetreuung_2010_Rev1 3 2 2" xfId="565"/>
    <cellStyle name="6_III_Tagesbetreuung_2010_Rev1 3 2 3" xfId="566"/>
    <cellStyle name="6_III_Tagesbetreuung_2010_Rev1 3 2 4" xfId="567"/>
    <cellStyle name="6_III_Tagesbetreuung_2010_Rev1 3 2 5" xfId="568"/>
    <cellStyle name="6_III_Tagesbetreuung_2010_Rev1 3 3" xfId="569"/>
    <cellStyle name="6_III_Tagesbetreuung_2010_Rev1 3 4" xfId="570"/>
    <cellStyle name="6_III_Tagesbetreuung_2010_Rev1 3 5" xfId="571"/>
    <cellStyle name="6_III_Tagesbetreuung_2010_Rev1 3 6" xfId="572"/>
    <cellStyle name="6_III_Tagesbetreuung_2010_Rev1 4" xfId="573"/>
    <cellStyle name="6_III_Tagesbetreuung_2010_Rev1 4 2" xfId="574"/>
    <cellStyle name="6_III_Tagesbetreuung_2010_Rev1 4 3" xfId="575"/>
    <cellStyle name="6_III_Tagesbetreuung_2010_Rev1 4 4" xfId="576"/>
    <cellStyle name="6_III_Tagesbetreuung_2010_Rev1 4 5" xfId="577"/>
    <cellStyle name="6_III_Tagesbetreuung_2010_Rev1 5" xfId="578"/>
    <cellStyle name="6_III_Tagesbetreuung_2010_Rev1 6" xfId="579"/>
    <cellStyle name="6_III_Tagesbetreuung_2010_Rev1 7" xfId="580"/>
    <cellStyle name="6_III_Tagesbetreuung_2010_Rev1 8" xfId="581"/>
    <cellStyle name="6_leertabellen_teil_iii" xfId="582"/>
    <cellStyle name="6_leertabellen_teil_iii 2" xfId="583"/>
    <cellStyle name="6_leertabellen_teil_iii 2 2" xfId="584"/>
    <cellStyle name="6_leertabellen_teil_iii 2 2 2" xfId="585"/>
    <cellStyle name="6_leertabellen_teil_iii 2 2 3" xfId="586"/>
    <cellStyle name="6_leertabellen_teil_iii 2 2 4" xfId="587"/>
    <cellStyle name="6_leertabellen_teil_iii 2 2 5" xfId="588"/>
    <cellStyle name="6_leertabellen_teil_iii 2 3" xfId="589"/>
    <cellStyle name="6_leertabellen_teil_iii 2 4" xfId="590"/>
    <cellStyle name="6_leertabellen_teil_iii 2 5" xfId="591"/>
    <cellStyle name="6_leertabellen_teil_iii 2 6" xfId="592"/>
    <cellStyle name="6_leertabellen_teil_iii 3" xfId="593"/>
    <cellStyle name="6_leertabellen_teil_iii 3 2" xfId="594"/>
    <cellStyle name="6_leertabellen_teil_iii 3 2 2" xfId="595"/>
    <cellStyle name="6_leertabellen_teil_iii 3 2 3" xfId="596"/>
    <cellStyle name="6_leertabellen_teil_iii 3 2 4" xfId="597"/>
    <cellStyle name="6_leertabellen_teil_iii 3 2 5" xfId="598"/>
    <cellStyle name="6_leertabellen_teil_iii 3 3" xfId="599"/>
    <cellStyle name="6_leertabellen_teil_iii 3 4" xfId="600"/>
    <cellStyle name="6_leertabellen_teil_iii 3 5" xfId="601"/>
    <cellStyle name="6_leertabellen_teil_iii 3 6" xfId="602"/>
    <cellStyle name="6_leertabellen_teil_iii 4" xfId="603"/>
    <cellStyle name="6_leertabellen_teil_iii 4 2" xfId="604"/>
    <cellStyle name="6_leertabellen_teil_iii 4 3" xfId="605"/>
    <cellStyle name="6_leertabellen_teil_iii 4 4" xfId="606"/>
    <cellStyle name="6_leertabellen_teil_iii 4 5" xfId="607"/>
    <cellStyle name="6_leertabellen_teil_iii 5" xfId="608"/>
    <cellStyle name="6_leertabellen_teil_iii 6" xfId="609"/>
    <cellStyle name="6_leertabellen_teil_iii 7" xfId="610"/>
    <cellStyle name="6_leertabellen_teil_iii 8" xfId="611"/>
    <cellStyle name="6_Merkmalsuebersicht_neu" xfId="612"/>
    <cellStyle name="6_Merkmalsuebersicht_neu 2" xfId="613"/>
    <cellStyle name="6_Merkmalsuebersicht_neu 2 2" xfId="614"/>
    <cellStyle name="6_Merkmalsuebersicht_neu 2 2 2" xfId="615"/>
    <cellStyle name="6_Merkmalsuebersicht_neu 2 2 3" xfId="616"/>
    <cellStyle name="6_Merkmalsuebersicht_neu 2 2 4" xfId="617"/>
    <cellStyle name="6_Merkmalsuebersicht_neu 2 2 5" xfId="618"/>
    <cellStyle name="6_Merkmalsuebersicht_neu 2 3" xfId="619"/>
    <cellStyle name="6_Merkmalsuebersicht_neu 2 4" xfId="620"/>
    <cellStyle name="6_Merkmalsuebersicht_neu 2 5" xfId="621"/>
    <cellStyle name="6_Merkmalsuebersicht_neu 2 6" xfId="622"/>
    <cellStyle name="6_Merkmalsuebersicht_neu 3" xfId="623"/>
    <cellStyle name="6_Merkmalsuebersicht_neu 3 2" xfId="624"/>
    <cellStyle name="6_Merkmalsuebersicht_neu 3 3" xfId="625"/>
    <cellStyle name="6_Merkmalsuebersicht_neu 3 4" xfId="626"/>
    <cellStyle name="6_Merkmalsuebersicht_neu 3 5" xfId="627"/>
    <cellStyle name="6_Merkmalsuebersicht_neu 4" xfId="628"/>
    <cellStyle name="6_Merkmalsuebersicht_neu 4 2" xfId="629"/>
    <cellStyle name="6_Merkmalsuebersicht_neu 4 3" xfId="630"/>
    <cellStyle name="6_Merkmalsuebersicht_neu 4 4" xfId="631"/>
    <cellStyle name="6_Merkmalsuebersicht_neu 4 5" xfId="632"/>
    <cellStyle name="6_Merkmalsuebersicht_neu 5" xfId="633"/>
    <cellStyle name="6_Merkmalsuebersicht_neu 6" xfId="634"/>
    <cellStyle name="6_Merkmalsuebersicht_neu 7" xfId="635"/>
    <cellStyle name="6_Merkmalsuebersicht_neu 8" xfId="636"/>
    <cellStyle name="6_Tab. F1-3" xfId="637"/>
    <cellStyle name="6_Tab_III_1_1-10_neu_Endgueltig" xfId="638"/>
    <cellStyle name="6_Tab_III_1_1-10_neu_Endgueltig 2" xfId="639"/>
    <cellStyle name="6_tabellen_teil_iii_2011_l12" xfId="640"/>
    <cellStyle name="6_tabellen_teil_iii_2011_l12 2" xfId="641"/>
    <cellStyle name="6_tabellen_teil_iii_2011_l12 2 2" xfId="642"/>
    <cellStyle name="6_tabellen_teil_iii_2011_l12 2 2 2" xfId="643"/>
    <cellStyle name="6_tabellen_teil_iii_2011_l12 2 2 3" xfId="644"/>
    <cellStyle name="6_tabellen_teil_iii_2011_l12 2 2 4" xfId="645"/>
    <cellStyle name="6_tabellen_teil_iii_2011_l12 2 2 5" xfId="646"/>
    <cellStyle name="6_tabellen_teil_iii_2011_l12 2 3" xfId="647"/>
    <cellStyle name="6_tabellen_teil_iii_2011_l12 2 4" xfId="648"/>
    <cellStyle name="6_tabellen_teil_iii_2011_l12 2 5" xfId="649"/>
    <cellStyle name="6_tabellen_teil_iii_2011_l12 2 6" xfId="650"/>
    <cellStyle name="6_tabellen_teil_iii_2011_l12 3" xfId="651"/>
    <cellStyle name="6_tabellen_teil_iii_2011_l12 3 2" xfId="652"/>
    <cellStyle name="6_tabellen_teil_iii_2011_l12 3 3" xfId="653"/>
    <cellStyle name="6_tabellen_teil_iii_2011_l12 3 4" xfId="654"/>
    <cellStyle name="6_tabellen_teil_iii_2011_l12 3 5" xfId="655"/>
    <cellStyle name="6_tabellen_teil_iii_2011_l12 4" xfId="656"/>
    <cellStyle name="6_tabellen_teil_iii_2011_l12 4 2" xfId="657"/>
    <cellStyle name="6_tabellen_teil_iii_2011_l12 4 3" xfId="658"/>
    <cellStyle name="6_tabellen_teil_iii_2011_l12 4 4" xfId="659"/>
    <cellStyle name="6_tabellen_teil_iii_2011_l12 4 5" xfId="660"/>
    <cellStyle name="6_tabellen_teil_iii_2011_l12 5" xfId="661"/>
    <cellStyle name="6_tabellen_teil_iii_2011_l12 6" xfId="662"/>
    <cellStyle name="6_tabellen_teil_iii_2011_l12 7" xfId="663"/>
    <cellStyle name="6_tabellen_teil_iii_2011_l12 8" xfId="664"/>
    <cellStyle name="60 % - Akzent1 2" xfId="665"/>
    <cellStyle name="60 % - Akzent1 2 2" xfId="666"/>
    <cellStyle name="60 % - Akzent1 3" xfId="667"/>
    <cellStyle name="60 % - Akzent1 3 2" xfId="668"/>
    <cellStyle name="60 % - Akzent1 4" xfId="669"/>
    <cellStyle name="60 % - Akzent1 5" xfId="670"/>
    <cellStyle name="60 % - Akzent2 2" xfId="671"/>
    <cellStyle name="60 % - Akzent2 2 2" xfId="672"/>
    <cellStyle name="60 % - Akzent2 3" xfId="673"/>
    <cellStyle name="60 % - Akzent2 3 2" xfId="674"/>
    <cellStyle name="60 % - Akzent2 4" xfId="675"/>
    <cellStyle name="60 % - Akzent2 5" xfId="676"/>
    <cellStyle name="60 % - Akzent3 2" xfId="677"/>
    <cellStyle name="60 % - Akzent3 2 2" xfId="678"/>
    <cellStyle name="60 % - Akzent3 3" xfId="679"/>
    <cellStyle name="60 % - Akzent3 3 2" xfId="680"/>
    <cellStyle name="60 % - Akzent3 4" xfId="681"/>
    <cellStyle name="60 % - Akzent3 5" xfId="682"/>
    <cellStyle name="60 % - Akzent4 2" xfId="683"/>
    <cellStyle name="60 % - Akzent4 2 2" xfId="684"/>
    <cellStyle name="60 % - Akzent4 3" xfId="685"/>
    <cellStyle name="60 % - Akzent4 3 2" xfId="686"/>
    <cellStyle name="60 % - Akzent4 4" xfId="687"/>
    <cellStyle name="60 % - Akzent4 5" xfId="688"/>
    <cellStyle name="60 % - Akzent5 2" xfId="689"/>
    <cellStyle name="60 % - Akzent5 2 2" xfId="690"/>
    <cellStyle name="60 % - Akzent5 3" xfId="691"/>
    <cellStyle name="60 % - Akzent5 3 2" xfId="692"/>
    <cellStyle name="60 % - Akzent5 4" xfId="693"/>
    <cellStyle name="60 % - Akzent5 5" xfId="694"/>
    <cellStyle name="60 % - Akzent6 2" xfId="695"/>
    <cellStyle name="60 % - Akzent6 2 2" xfId="696"/>
    <cellStyle name="60 % - Akzent6 3" xfId="697"/>
    <cellStyle name="60 % - Akzent6 3 2" xfId="698"/>
    <cellStyle name="60 % - Akzent6 4" xfId="699"/>
    <cellStyle name="60 % - Akzent6 5" xfId="700"/>
    <cellStyle name="60% - Akzent1" xfId="701"/>
    <cellStyle name="60% - Akzent1 2" xfId="702"/>
    <cellStyle name="60% - Akzent1_11.04.19 - Tabellen" xfId="703"/>
    <cellStyle name="60% - Akzent2" xfId="704"/>
    <cellStyle name="60% - Akzent2 2" xfId="705"/>
    <cellStyle name="60% - Akzent3" xfId="706"/>
    <cellStyle name="60% - Akzent3 2" xfId="707"/>
    <cellStyle name="60% - Akzent3_11.04.19 - Tabellen" xfId="708"/>
    <cellStyle name="60% - Akzent4" xfId="709"/>
    <cellStyle name="60% - Akzent4 2" xfId="710"/>
    <cellStyle name="60% - Akzent4_11.04.19 - Tabellen" xfId="711"/>
    <cellStyle name="60% - Akzent5" xfId="712"/>
    <cellStyle name="60% - Akzent5 2" xfId="713"/>
    <cellStyle name="60% - Akzent5_Xl0000112" xfId="714"/>
    <cellStyle name="60% - Akzent6" xfId="715"/>
    <cellStyle name="60% - Akzent6 2" xfId="716"/>
    <cellStyle name="60% - Akzent6_11.04.19 - Tabellen" xfId="717"/>
    <cellStyle name="6mitP" xfId="718"/>
    <cellStyle name="6ohneP" xfId="719"/>
    <cellStyle name="7mitP" xfId="720"/>
    <cellStyle name="9" xfId="721"/>
    <cellStyle name="9 2" xfId="722"/>
    <cellStyle name="9 2 2" xfId="723"/>
    <cellStyle name="9 2 2 2" xfId="724"/>
    <cellStyle name="9 2 2 2 2" xfId="725"/>
    <cellStyle name="9 2 2 2 3" xfId="726"/>
    <cellStyle name="9 2 2 2 4" xfId="727"/>
    <cellStyle name="9 2 2 2 5" xfId="728"/>
    <cellStyle name="9 2 2 3" xfId="729"/>
    <cellStyle name="9 2 2 4" xfId="730"/>
    <cellStyle name="9 2 2 5" xfId="731"/>
    <cellStyle name="9 2 2 6" xfId="732"/>
    <cellStyle name="9 2 3" xfId="733"/>
    <cellStyle name="9 2 3 2" xfId="734"/>
    <cellStyle name="9 2 3 2 2" xfId="735"/>
    <cellStyle name="9 2 3 2 3" xfId="736"/>
    <cellStyle name="9 2 3 2 4" xfId="737"/>
    <cellStyle name="9 2 3 2 5" xfId="738"/>
    <cellStyle name="9 2 3 3" xfId="739"/>
    <cellStyle name="9 2 3 4" xfId="740"/>
    <cellStyle name="9 2 3 5" xfId="741"/>
    <cellStyle name="9 2 3 6" xfId="742"/>
    <cellStyle name="9 3" xfId="743"/>
    <cellStyle name="9 3 2" xfId="744"/>
    <cellStyle name="9 3 3" xfId="745"/>
    <cellStyle name="9 3 4" xfId="746"/>
    <cellStyle name="9 3 5" xfId="747"/>
    <cellStyle name="9_5225402107005(1)" xfId="748"/>
    <cellStyle name="9_5225402107005(1) 2" xfId="749"/>
    <cellStyle name="9_DeckblattNeu" xfId="750"/>
    <cellStyle name="9_DeckblattNeu 2" xfId="751"/>
    <cellStyle name="9_DeckblattNeu 2 2" xfId="752"/>
    <cellStyle name="9_DeckblattNeu 2 2 2" xfId="753"/>
    <cellStyle name="9_DeckblattNeu 2 2 3" xfId="754"/>
    <cellStyle name="9_DeckblattNeu 2 2 4" xfId="755"/>
    <cellStyle name="9_DeckblattNeu 2 2 5" xfId="756"/>
    <cellStyle name="9_DeckblattNeu 2 3" xfId="757"/>
    <cellStyle name="9_DeckblattNeu 2 4" xfId="758"/>
    <cellStyle name="9_DeckblattNeu 2 5" xfId="759"/>
    <cellStyle name="9_DeckblattNeu 2 6" xfId="760"/>
    <cellStyle name="9_DeckblattNeu 3" xfId="761"/>
    <cellStyle name="9_DeckblattNeu 3 2" xfId="762"/>
    <cellStyle name="9_DeckblattNeu 3 3" xfId="763"/>
    <cellStyle name="9_DeckblattNeu 3 4" xfId="764"/>
    <cellStyle name="9_DeckblattNeu 3 5" xfId="765"/>
    <cellStyle name="9_DeckblattNeu 4" xfId="766"/>
    <cellStyle name="9_DeckblattNeu 4 2" xfId="767"/>
    <cellStyle name="9_DeckblattNeu 4 3" xfId="768"/>
    <cellStyle name="9_DeckblattNeu 4 4" xfId="769"/>
    <cellStyle name="9_DeckblattNeu 4 5" xfId="770"/>
    <cellStyle name="9_DeckblattNeu 5" xfId="771"/>
    <cellStyle name="9_DeckblattNeu 6" xfId="772"/>
    <cellStyle name="9_DeckblattNeu 7" xfId="773"/>
    <cellStyle name="9_DeckblattNeu 8" xfId="774"/>
    <cellStyle name="9_III_Tagesbetreuung_2010_Rev1" xfId="775"/>
    <cellStyle name="9_III_Tagesbetreuung_2010_Rev1 2" xfId="776"/>
    <cellStyle name="9_III_Tagesbetreuung_2010_Rev1 2 2" xfId="777"/>
    <cellStyle name="9_III_Tagesbetreuung_2010_Rev1 2 2 2" xfId="778"/>
    <cellStyle name="9_III_Tagesbetreuung_2010_Rev1 2 2 3" xfId="779"/>
    <cellStyle name="9_III_Tagesbetreuung_2010_Rev1 2 2 4" xfId="780"/>
    <cellStyle name="9_III_Tagesbetreuung_2010_Rev1 2 2 5" xfId="781"/>
    <cellStyle name="9_III_Tagesbetreuung_2010_Rev1 2 3" xfId="782"/>
    <cellStyle name="9_III_Tagesbetreuung_2010_Rev1 2 4" xfId="783"/>
    <cellStyle name="9_III_Tagesbetreuung_2010_Rev1 2 5" xfId="784"/>
    <cellStyle name="9_III_Tagesbetreuung_2010_Rev1 2 6" xfId="785"/>
    <cellStyle name="9_III_Tagesbetreuung_2010_Rev1 3" xfId="786"/>
    <cellStyle name="9_III_Tagesbetreuung_2010_Rev1 3 2" xfId="787"/>
    <cellStyle name="9_III_Tagesbetreuung_2010_Rev1 3 2 2" xfId="788"/>
    <cellStyle name="9_III_Tagesbetreuung_2010_Rev1 3 2 3" xfId="789"/>
    <cellStyle name="9_III_Tagesbetreuung_2010_Rev1 3 2 4" xfId="790"/>
    <cellStyle name="9_III_Tagesbetreuung_2010_Rev1 3 2 5" xfId="791"/>
    <cellStyle name="9_III_Tagesbetreuung_2010_Rev1 3 3" xfId="792"/>
    <cellStyle name="9_III_Tagesbetreuung_2010_Rev1 3 4" xfId="793"/>
    <cellStyle name="9_III_Tagesbetreuung_2010_Rev1 3 5" xfId="794"/>
    <cellStyle name="9_III_Tagesbetreuung_2010_Rev1 3 6" xfId="795"/>
    <cellStyle name="9_III_Tagesbetreuung_2010_Rev1 4" xfId="796"/>
    <cellStyle name="9_III_Tagesbetreuung_2010_Rev1 4 2" xfId="797"/>
    <cellStyle name="9_III_Tagesbetreuung_2010_Rev1 4 3" xfId="798"/>
    <cellStyle name="9_III_Tagesbetreuung_2010_Rev1 4 4" xfId="799"/>
    <cellStyle name="9_III_Tagesbetreuung_2010_Rev1 4 5" xfId="800"/>
    <cellStyle name="9_III_Tagesbetreuung_2010_Rev1 5" xfId="801"/>
    <cellStyle name="9_III_Tagesbetreuung_2010_Rev1 6" xfId="802"/>
    <cellStyle name="9_III_Tagesbetreuung_2010_Rev1 7" xfId="803"/>
    <cellStyle name="9_III_Tagesbetreuung_2010_Rev1 8" xfId="804"/>
    <cellStyle name="9_leertabellen_teil_iii" xfId="805"/>
    <cellStyle name="9_leertabellen_teil_iii 2" xfId="806"/>
    <cellStyle name="9_leertabellen_teil_iii 2 2" xfId="807"/>
    <cellStyle name="9_leertabellen_teil_iii 2 2 2" xfId="808"/>
    <cellStyle name="9_leertabellen_teil_iii 2 2 3" xfId="809"/>
    <cellStyle name="9_leertabellen_teil_iii 2 2 4" xfId="810"/>
    <cellStyle name="9_leertabellen_teil_iii 2 2 5" xfId="811"/>
    <cellStyle name="9_leertabellen_teil_iii 2 3" xfId="812"/>
    <cellStyle name="9_leertabellen_teil_iii 2 4" xfId="813"/>
    <cellStyle name="9_leertabellen_teil_iii 2 5" xfId="814"/>
    <cellStyle name="9_leertabellen_teil_iii 2 6" xfId="815"/>
    <cellStyle name="9_leertabellen_teil_iii 3" xfId="816"/>
    <cellStyle name="9_leertabellen_teil_iii 3 2" xfId="817"/>
    <cellStyle name="9_leertabellen_teil_iii 3 2 2" xfId="818"/>
    <cellStyle name="9_leertabellen_teil_iii 3 2 3" xfId="819"/>
    <cellStyle name="9_leertabellen_teil_iii 3 2 4" xfId="820"/>
    <cellStyle name="9_leertabellen_teil_iii 3 2 5" xfId="821"/>
    <cellStyle name="9_leertabellen_teil_iii 3 3" xfId="822"/>
    <cellStyle name="9_leertabellen_teil_iii 3 4" xfId="823"/>
    <cellStyle name="9_leertabellen_teil_iii 3 5" xfId="824"/>
    <cellStyle name="9_leertabellen_teil_iii 3 6" xfId="825"/>
    <cellStyle name="9_leertabellen_teil_iii 4" xfId="826"/>
    <cellStyle name="9_leertabellen_teil_iii 4 2" xfId="827"/>
    <cellStyle name="9_leertabellen_teil_iii 4 3" xfId="828"/>
    <cellStyle name="9_leertabellen_teil_iii 4 4" xfId="829"/>
    <cellStyle name="9_leertabellen_teil_iii 4 5" xfId="830"/>
    <cellStyle name="9_leertabellen_teil_iii 5" xfId="831"/>
    <cellStyle name="9_leertabellen_teil_iii 6" xfId="832"/>
    <cellStyle name="9_leertabellen_teil_iii 7" xfId="833"/>
    <cellStyle name="9_leertabellen_teil_iii 8" xfId="834"/>
    <cellStyle name="9_Merkmalsuebersicht_neu" xfId="835"/>
    <cellStyle name="9_Merkmalsuebersicht_neu 2" xfId="836"/>
    <cellStyle name="9_Merkmalsuebersicht_neu 2 2" xfId="837"/>
    <cellStyle name="9_Merkmalsuebersicht_neu 2 2 2" xfId="838"/>
    <cellStyle name="9_Merkmalsuebersicht_neu 2 2 3" xfId="839"/>
    <cellStyle name="9_Merkmalsuebersicht_neu 2 2 4" xfId="840"/>
    <cellStyle name="9_Merkmalsuebersicht_neu 2 2 5" xfId="841"/>
    <cellStyle name="9_Merkmalsuebersicht_neu 2 3" xfId="842"/>
    <cellStyle name="9_Merkmalsuebersicht_neu 2 4" xfId="843"/>
    <cellStyle name="9_Merkmalsuebersicht_neu 2 5" xfId="844"/>
    <cellStyle name="9_Merkmalsuebersicht_neu 2 6" xfId="845"/>
    <cellStyle name="9_Merkmalsuebersicht_neu 3" xfId="846"/>
    <cellStyle name="9_Merkmalsuebersicht_neu 3 2" xfId="847"/>
    <cellStyle name="9_Merkmalsuebersicht_neu 3 3" xfId="848"/>
    <cellStyle name="9_Merkmalsuebersicht_neu 3 4" xfId="849"/>
    <cellStyle name="9_Merkmalsuebersicht_neu 3 5" xfId="850"/>
    <cellStyle name="9_Merkmalsuebersicht_neu 4" xfId="851"/>
    <cellStyle name="9_Merkmalsuebersicht_neu 4 2" xfId="852"/>
    <cellStyle name="9_Merkmalsuebersicht_neu 4 3" xfId="853"/>
    <cellStyle name="9_Merkmalsuebersicht_neu 4 4" xfId="854"/>
    <cellStyle name="9_Merkmalsuebersicht_neu 4 5" xfId="855"/>
    <cellStyle name="9_Merkmalsuebersicht_neu 5" xfId="856"/>
    <cellStyle name="9_Merkmalsuebersicht_neu 6" xfId="857"/>
    <cellStyle name="9_Merkmalsuebersicht_neu 7" xfId="858"/>
    <cellStyle name="9_Merkmalsuebersicht_neu 8" xfId="859"/>
    <cellStyle name="9_Tab. F1-3" xfId="860"/>
    <cellStyle name="9_Tab_III_1_1-10_neu_Endgueltig" xfId="861"/>
    <cellStyle name="9_Tab_III_1_1-10_neu_Endgueltig 2" xfId="862"/>
    <cellStyle name="9_tabellen_teil_iii_2011_l12" xfId="863"/>
    <cellStyle name="9_tabellen_teil_iii_2011_l12 2" xfId="864"/>
    <cellStyle name="9_tabellen_teil_iii_2011_l12 2 2" xfId="865"/>
    <cellStyle name="9_tabellen_teil_iii_2011_l12 2 2 2" xfId="866"/>
    <cellStyle name="9_tabellen_teil_iii_2011_l12 2 2 3" xfId="867"/>
    <cellStyle name="9_tabellen_teil_iii_2011_l12 2 2 4" xfId="868"/>
    <cellStyle name="9_tabellen_teil_iii_2011_l12 2 2 5" xfId="869"/>
    <cellStyle name="9_tabellen_teil_iii_2011_l12 2 3" xfId="870"/>
    <cellStyle name="9_tabellen_teil_iii_2011_l12 2 4" xfId="871"/>
    <cellStyle name="9_tabellen_teil_iii_2011_l12 2 5" xfId="872"/>
    <cellStyle name="9_tabellen_teil_iii_2011_l12 2 6" xfId="873"/>
    <cellStyle name="9_tabellen_teil_iii_2011_l12 3" xfId="874"/>
    <cellStyle name="9_tabellen_teil_iii_2011_l12 3 2" xfId="875"/>
    <cellStyle name="9_tabellen_teil_iii_2011_l12 3 3" xfId="876"/>
    <cellStyle name="9_tabellen_teil_iii_2011_l12 3 4" xfId="877"/>
    <cellStyle name="9_tabellen_teil_iii_2011_l12 3 5" xfId="878"/>
    <cellStyle name="9_tabellen_teil_iii_2011_l12 4" xfId="879"/>
    <cellStyle name="9_tabellen_teil_iii_2011_l12 4 2" xfId="880"/>
    <cellStyle name="9_tabellen_teil_iii_2011_l12 4 3" xfId="881"/>
    <cellStyle name="9_tabellen_teil_iii_2011_l12 4 4" xfId="882"/>
    <cellStyle name="9_tabellen_teil_iii_2011_l12 4 5" xfId="883"/>
    <cellStyle name="9_tabellen_teil_iii_2011_l12 5" xfId="884"/>
    <cellStyle name="9_tabellen_teil_iii_2011_l12 6" xfId="885"/>
    <cellStyle name="9_tabellen_teil_iii_2011_l12 7" xfId="886"/>
    <cellStyle name="9_tabellen_teil_iii_2011_l12 8" xfId="887"/>
    <cellStyle name="9mitP" xfId="888"/>
    <cellStyle name="9ohneP" xfId="889"/>
    <cellStyle name="Akzent1 2" xfId="890"/>
    <cellStyle name="Akzent1 2 2" xfId="891"/>
    <cellStyle name="Akzent1 3" xfId="892"/>
    <cellStyle name="Akzent2 2" xfId="893"/>
    <cellStyle name="Akzent2 2 2" xfId="894"/>
    <cellStyle name="Akzent2 3" xfId="895"/>
    <cellStyle name="Akzent3 2" xfId="896"/>
    <cellStyle name="Akzent3 2 2" xfId="897"/>
    <cellStyle name="Akzent3 3" xfId="898"/>
    <cellStyle name="Akzent4 2" xfId="899"/>
    <cellStyle name="Akzent4 2 2" xfId="900"/>
    <cellStyle name="Akzent4 3" xfId="901"/>
    <cellStyle name="Akzent5 2" xfId="902"/>
    <cellStyle name="Akzent5 2 2" xfId="903"/>
    <cellStyle name="Akzent5 3" xfId="904"/>
    <cellStyle name="Akzent6 2" xfId="905"/>
    <cellStyle name="Akzent6 2 2" xfId="906"/>
    <cellStyle name="Akzent6 3" xfId="907"/>
    <cellStyle name="Ausgabe 2" xfId="908"/>
    <cellStyle name="Ausgabe 2 2" xfId="909"/>
    <cellStyle name="Ausgabe 2 2 2" xfId="910"/>
    <cellStyle name="Ausgabe 2 2 2 2" xfId="911"/>
    <cellStyle name="Ausgabe 2 2 2 3" xfId="912"/>
    <cellStyle name="Ausgabe 2 2 2 4" xfId="913"/>
    <cellStyle name="Ausgabe 2 2 2 5" xfId="914"/>
    <cellStyle name="Ausgabe 2 2 3" xfId="915"/>
    <cellStyle name="Ausgabe 2 2 4" xfId="916"/>
    <cellStyle name="Ausgabe 2 2 5" xfId="917"/>
    <cellStyle name="Ausgabe 2 2 6" xfId="918"/>
    <cellStyle name="Ausgabe 2 2 7" xfId="919"/>
    <cellStyle name="Ausgabe 2 3" xfId="920"/>
    <cellStyle name="Ausgabe 2 3 2" xfId="921"/>
    <cellStyle name="Ausgabe 2 3 2 2" xfId="922"/>
    <cellStyle name="Ausgabe 2 3 2 3" xfId="923"/>
    <cellStyle name="Ausgabe 2 3 2 4" xfId="924"/>
    <cellStyle name="Ausgabe 2 3 2 5" xfId="925"/>
    <cellStyle name="Ausgabe 2 3 3" xfId="926"/>
    <cellStyle name="Ausgabe 2 3 4" xfId="927"/>
    <cellStyle name="Ausgabe 2 3 5" xfId="928"/>
    <cellStyle name="Ausgabe 2 3 6" xfId="929"/>
    <cellStyle name="Ausgabe 2 4" xfId="930"/>
    <cellStyle name="Ausgabe 2 4 2" xfId="931"/>
    <cellStyle name="Ausgabe 2 4 3" xfId="932"/>
    <cellStyle name="Ausgabe 2 4 4" xfId="933"/>
    <cellStyle name="Ausgabe 2 4 5" xfId="934"/>
    <cellStyle name="Ausgabe 2 5" xfId="935"/>
    <cellStyle name="Ausgabe 2 6" xfId="936"/>
    <cellStyle name="Ausgabe 2 7" xfId="937"/>
    <cellStyle name="Ausgabe 2 8" xfId="938"/>
    <cellStyle name="Ausgabe 3" xfId="939"/>
    <cellStyle name="Ausgabe 3 2" xfId="940"/>
    <cellStyle name="Ausgabe 3 3" xfId="941"/>
    <cellStyle name="Ausgabe 3 4" xfId="942"/>
    <cellStyle name="Ausgabe 3 5" xfId="943"/>
    <cellStyle name="Bad 2" xfId="944"/>
    <cellStyle name="BasisOhneNK" xfId="945"/>
    <cellStyle name="Berechnung 2" xfId="946"/>
    <cellStyle name="Berechnung 2 2" xfId="947"/>
    <cellStyle name="Berechnung 2 2 2" xfId="948"/>
    <cellStyle name="Berechnung 2 2 2 2" xfId="949"/>
    <cellStyle name="Berechnung 2 2 2 3" xfId="950"/>
    <cellStyle name="Berechnung 2 2 2 4" xfId="951"/>
    <cellStyle name="Berechnung 2 2 2 5" xfId="952"/>
    <cellStyle name="Berechnung 2 2 3" xfId="953"/>
    <cellStyle name="Berechnung 2 2 4" xfId="954"/>
    <cellStyle name="Berechnung 2 2 5" xfId="955"/>
    <cellStyle name="Berechnung 2 2 6" xfId="956"/>
    <cellStyle name="Berechnung 2 2 7" xfId="957"/>
    <cellStyle name="Berechnung 2 3" xfId="958"/>
    <cellStyle name="Berechnung 2 3 2" xfId="959"/>
    <cellStyle name="Berechnung 2 3 2 2" xfId="960"/>
    <cellStyle name="Berechnung 2 3 2 3" xfId="961"/>
    <cellStyle name="Berechnung 2 3 2 4" xfId="962"/>
    <cellStyle name="Berechnung 2 3 2 5" xfId="963"/>
    <cellStyle name="Berechnung 2 3 3" xfId="964"/>
    <cellStyle name="Berechnung 2 3 4" xfId="965"/>
    <cellStyle name="Berechnung 2 3 5" xfId="966"/>
    <cellStyle name="Berechnung 2 3 6" xfId="967"/>
    <cellStyle name="Berechnung 2 4" xfId="968"/>
    <cellStyle name="Berechnung 2 4 2" xfId="969"/>
    <cellStyle name="Berechnung 2 4 3" xfId="970"/>
    <cellStyle name="Berechnung 2 4 4" xfId="971"/>
    <cellStyle name="Berechnung 2 4 5" xfId="972"/>
    <cellStyle name="Berechnung 2 5" xfId="973"/>
    <cellStyle name="Berechnung 2 6" xfId="974"/>
    <cellStyle name="Berechnung 2 7" xfId="975"/>
    <cellStyle name="Berechnung 2 8" xfId="976"/>
    <cellStyle name="Berechnung 3" xfId="977"/>
    <cellStyle name="Berechnung 3 2" xfId="978"/>
    <cellStyle name="Berechnung 3 3" xfId="979"/>
    <cellStyle name="Berechnung 3 4" xfId="980"/>
    <cellStyle name="Berechnung 3 5" xfId="981"/>
    <cellStyle name="bin" xfId="982"/>
    <cellStyle name="cell" xfId="983"/>
    <cellStyle name="Col&amp;RowHeadings" xfId="984"/>
    <cellStyle name="ColCodes" xfId="985"/>
    <cellStyle name="ColTitles" xfId="986"/>
    <cellStyle name="ColTitles 2" xfId="987"/>
    <cellStyle name="ColTitles 2 2" xfId="988"/>
    <cellStyle name="ColTitles 3" xfId="989"/>
    <cellStyle name="column" xfId="990"/>
    <cellStyle name="Comma [0]_B3.1a" xfId="991"/>
    <cellStyle name="Comma 2" xfId="992"/>
    <cellStyle name="Comma 2 2" xfId="993"/>
    <cellStyle name="Comma 2 2 2" xfId="994"/>
    <cellStyle name="Comma 2 2 3" xfId="995"/>
    <cellStyle name="Comma 2 3" xfId="996"/>
    <cellStyle name="Comma 2 4" xfId="997"/>
    <cellStyle name="Comma_B3.1a" xfId="998"/>
    <cellStyle name="Currency [0]_B3.1a" xfId="999"/>
    <cellStyle name="Currency_B3.1a" xfId="1000"/>
    <cellStyle name="DataEntryCells" xfId="1001"/>
    <cellStyle name="Deźimal [0]" xfId="1002"/>
    <cellStyle name="Deźimal [0] 2" xfId="1003"/>
    <cellStyle name="Dezimal 2" xfId="1004"/>
    <cellStyle name="Dezimal 2 2" xfId="1005"/>
    <cellStyle name="Dezimal 2 2 10" xfId="1006"/>
    <cellStyle name="Dezimal 2 2 2" xfId="1007"/>
    <cellStyle name="Dezimal 2 2 2 2" xfId="1008"/>
    <cellStyle name="Dezimal 2 2 2 2 2" xfId="1009"/>
    <cellStyle name="Dezimal 2 2 2 2 3" xfId="1010"/>
    <cellStyle name="Dezimal 2 2 2 3" xfId="1011"/>
    <cellStyle name="Dezimal 2 2 2 3 2" xfId="1012"/>
    <cellStyle name="Dezimal 2 2 2 3 3" xfId="1013"/>
    <cellStyle name="Dezimal 2 2 2 4" xfId="1014"/>
    <cellStyle name="Dezimal 2 2 2 4 2" xfId="1015"/>
    <cellStyle name="Dezimal 2 2 2 4 3" xfId="1016"/>
    <cellStyle name="Dezimal 2 2 2 5" xfId="1017"/>
    <cellStyle name="Dezimal 2 2 2 6" xfId="1018"/>
    <cellStyle name="Dezimal 2 2 3" xfId="1019"/>
    <cellStyle name="Dezimal 2 2 3 2" xfId="1020"/>
    <cellStyle name="Dezimal 2 2 3 2 2" xfId="1021"/>
    <cellStyle name="Dezimal 2 2 3 2 3" xfId="1022"/>
    <cellStyle name="Dezimal 2 2 3 3" xfId="1023"/>
    <cellStyle name="Dezimal 2 2 3 3 2" xfId="1024"/>
    <cellStyle name="Dezimal 2 2 3 3 3" xfId="1025"/>
    <cellStyle name="Dezimal 2 2 3 4" xfId="1026"/>
    <cellStyle name="Dezimal 2 2 3 4 2" xfId="1027"/>
    <cellStyle name="Dezimal 2 2 3 4 3" xfId="1028"/>
    <cellStyle name="Dezimal 2 2 3 5" xfId="1029"/>
    <cellStyle name="Dezimal 2 2 3 6" xfId="1030"/>
    <cellStyle name="Dezimal 2 2 4" xfId="1031"/>
    <cellStyle name="Dezimal 2 2 4 2" xfId="1032"/>
    <cellStyle name="Dezimal 2 2 4 3" xfId="1033"/>
    <cellStyle name="Dezimal 2 2 5" xfId="1034"/>
    <cellStyle name="Dezimal 2 2 5 2" xfId="1035"/>
    <cellStyle name="Dezimal 2 2 5 3" xfId="1036"/>
    <cellStyle name="Dezimal 2 2 6" xfId="1037"/>
    <cellStyle name="Dezimal 2 2 6 2" xfId="1038"/>
    <cellStyle name="Dezimal 2 2 6 3" xfId="1039"/>
    <cellStyle name="Dezimal 2 2 7" xfId="1040"/>
    <cellStyle name="Dezimal 2 2 8" xfId="1041"/>
    <cellStyle name="Dezimal 2 2 9" xfId="1042"/>
    <cellStyle name="Dezimal 2 3" xfId="1043"/>
    <cellStyle name="Dezimal 2 3 10" xfId="1044"/>
    <cellStyle name="Dezimal 2 3 2" xfId="1045"/>
    <cellStyle name="Dezimal 2 3 2 2" xfId="1046"/>
    <cellStyle name="Dezimal 2 3 2 2 2" xfId="1047"/>
    <cellStyle name="Dezimal 2 3 2 2 3" xfId="1048"/>
    <cellStyle name="Dezimal 2 3 2 3" xfId="1049"/>
    <cellStyle name="Dezimal 2 3 2 3 2" xfId="1050"/>
    <cellStyle name="Dezimal 2 3 2 3 3" xfId="1051"/>
    <cellStyle name="Dezimal 2 3 2 4" xfId="1052"/>
    <cellStyle name="Dezimal 2 3 3" xfId="1053"/>
    <cellStyle name="Dezimal 2 3 3 2" xfId="1054"/>
    <cellStyle name="Dezimal 2 3 3 2 2" xfId="1055"/>
    <cellStyle name="Dezimal 2 3 3 2 3" xfId="1056"/>
    <cellStyle name="Dezimal 2 3 3 3" xfId="1057"/>
    <cellStyle name="Dezimal 2 3 3 4" xfId="1058"/>
    <cellStyle name="Dezimal 2 3 4" xfId="1059"/>
    <cellStyle name="Dezimal 2 3 4 2" xfId="1060"/>
    <cellStyle name="Dezimal 2 3 4 3" xfId="1061"/>
    <cellStyle name="Dezimal 2 3 5" xfId="1062"/>
    <cellStyle name="Dezimal 2 3 5 2" xfId="1063"/>
    <cellStyle name="Dezimal 2 3 5 3" xfId="1064"/>
    <cellStyle name="Dezimal 2 3 6" xfId="1065"/>
    <cellStyle name="Dezimal 2 3 6 2" xfId="1066"/>
    <cellStyle name="Dezimal 2 3 6 3" xfId="1067"/>
    <cellStyle name="Dezimal 2 3 7" xfId="1068"/>
    <cellStyle name="Dezimal 2 3 8" xfId="1069"/>
    <cellStyle name="Dezimal 2 3 9" xfId="1070"/>
    <cellStyle name="Dezimal 2 4" xfId="1071"/>
    <cellStyle name="Dezimal 2 4 2" xfId="1072"/>
    <cellStyle name="Dezimal 2 4 2 2" xfId="1073"/>
    <cellStyle name="Dezimal 2 4 2 3" xfId="1074"/>
    <cellStyle name="Dezimal 2 4 3" xfId="1075"/>
    <cellStyle name="Dezimal 2 4 4" xfId="1076"/>
    <cellStyle name="Dezimal 3" xfId="1077"/>
    <cellStyle name="Dezimal 3 10" xfId="1078"/>
    <cellStyle name="Dezimal 3 2" xfId="1079"/>
    <cellStyle name="Dezimal 3 2 2" xfId="1080"/>
    <cellStyle name="Dezimal 3 2 2 2" xfId="1081"/>
    <cellStyle name="Dezimal 3 2 2 3" xfId="1082"/>
    <cellStyle name="Dezimal 3 2 3" xfId="1083"/>
    <cellStyle name="Dezimal 3 2 3 2" xfId="1084"/>
    <cellStyle name="Dezimal 3 2 3 3" xfId="1085"/>
    <cellStyle name="Dezimal 3 2 4" xfId="1086"/>
    <cellStyle name="Dezimal 3 2 4 2" xfId="1087"/>
    <cellStyle name="Dezimal 3 2 4 3" xfId="1088"/>
    <cellStyle name="Dezimal 3 2 5" xfId="1089"/>
    <cellStyle name="Dezimal 3 2 6" xfId="1090"/>
    <cellStyle name="Dezimal 3 3" xfId="1091"/>
    <cellStyle name="Dezimal 3 3 2" xfId="1092"/>
    <cellStyle name="Dezimal 3 3 2 2" xfId="1093"/>
    <cellStyle name="Dezimal 3 3 2 3" xfId="1094"/>
    <cellStyle name="Dezimal 3 3 3" xfId="1095"/>
    <cellStyle name="Dezimal 3 3 3 2" xfId="1096"/>
    <cellStyle name="Dezimal 3 3 3 3" xfId="1097"/>
    <cellStyle name="Dezimal 3 3 4" xfId="1098"/>
    <cellStyle name="Dezimal 3 3 4 2" xfId="1099"/>
    <cellStyle name="Dezimal 3 3 4 3" xfId="1100"/>
    <cellStyle name="Dezimal 3 3 5" xfId="1101"/>
    <cellStyle name="Dezimal 3 3 6" xfId="1102"/>
    <cellStyle name="Dezimal 3 4" xfId="1103"/>
    <cellStyle name="Dezimal 3 4 2" xfId="1104"/>
    <cellStyle name="Dezimal 3 4 3" xfId="1105"/>
    <cellStyle name="Dezimal 3 5" xfId="1106"/>
    <cellStyle name="Dezimal 3 5 2" xfId="1107"/>
    <cellStyle name="Dezimal 3 5 3" xfId="1108"/>
    <cellStyle name="Dezimal 3 6" xfId="1109"/>
    <cellStyle name="Dezimal 3 6 2" xfId="1110"/>
    <cellStyle name="Dezimal 3 6 3" xfId="1111"/>
    <cellStyle name="Dezimal 3 7" xfId="1112"/>
    <cellStyle name="Dezimal 3 8" xfId="1113"/>
    <cellStyle name="Dezimal 3 9" xfId="1114"/>
    <cellStyle name="Dezimal 4" xfId="1115"/>
    <cellStyle name="Dezimal 4 10" xfId="1116"/>
    <cellStyle name="Dezimal 4 2" xfId="1117"/>
    <cellStyle name="Dezimal 4 2 2" xfId="1118"/>
    <cellStyle name="Dezimal 4 2 2 2" xfId="1119"/>
    <cellStyle name="Dezimal 4 2 2 3" xfId="1120"/>
    <cellStyle name="Dezimal 4 2 3" xfId="1121"/>
    <cellStyle name="Dezimal 4 2 3 2" xfId="1122"/>
    <cellStyle name="Dezimal 4 2 3 3" xfId="1123"/>
    <cellStyle name="Dezimal 4 2 4" xfId="1124"/>
    <cellStyle name="Dezimal 4 2 4 2" xfId="1125"/>
    <cellStyle name="Dezimal 4 2 4 3" xfId="1126"/>
    <cellStyle name="Dezimal 4 2 5" xfId="1127"/>
    <cellStyle name="Dezimal 4 2 6" xfId="1128"/>
    <cellStyle name="Dezimal 4 3" xfId="1129"/>
    <cellStyle name="Dezimal 4 3 2" xfId="1130"/>
    <cellStyle name="Dezimal 4 3 2 2" xfId="1131"/>
    <cellStyle name="Dezimal 4 3 2 3" xfId="1132"/>
    <cellStyle name="Dezimal 4 3 3" xfId="1133"/>
    <cellStyle name="Dezimal 4 3 3 2" xfId="1134"/>
    <cellStyle name="Dezimal 4 3 3 3" xfId="1135"/>
    <cellStyle name="Dezimal 4 3 4" xfId="1136"/>
    <cellStyle name="Dezimal 4 3 4 2" xfId="1137"/>
    <cellStyle name="Dezimal 4 3 4 3" xfId="1138"/>
    <cellStyle name="Dezimal 4 3 5" xfId="1139"/>
    <cellStyle name="Dezimal 4 3 6" xfId="1140"/>
    <cellStyle name="Dezimal 4 4" xfId="1141"/>
    <cellStyle name="Dezimal 4 4 2" xfId="1142"/>
    <cellStyle name="Dezimal 4 4 3" xfId="1143"/>
    <cellStyle name="Dezimal 4 5" xfId="1144"/>
    <cellStyle name="Dezimal 4 5 2" xfId="1145"/>
    <cellStyle name="Dezimal 4 5 3" xfId="1146"/>
    <cellStyle name="Dezimal 4 6" xfId="1147"/>
    <cellStyle name="Dezimal 4 6 2" xfId="1148"/>
    <cellStyle name="Dezimal 4 6 3" xfId="1149"/>
    <cellStyle name="Dezimal 4 7" xfId="1150"/>
    <cellStyle name="Dezimal 4 8" xfId="1151"/>
    <cellStyle name="Dezimal 4 9" xfId="1152"/>
    <cellStyle name="Dezimal 5" xfId="1153"/>
    <cellStyle name="Dezimal 5 10" xfId="1154"/>
    <cellStyle name="Dezimal 5 2" xfId="1155"/>
    <cellStyle name="Dezimal 5 2 2" xfId="1156"/>
    <cellStyle name="Dezimal 5 2 2 2" xfId="1157"/>
    <cellStyle name="Dezimal 5 2 2 3" xfId="1158"/>
    <cellStyle name="Dezimal 5 2 3" xfId="1159"/>
    <cellStyle name="Dezimal 5 2 3 2" xfId="1160"/>
    <cellStyle name="Dezimal 5 2 3 3" xfId="1161"/>
    <cellStyle name="Dezimal 5 2 4" xfId="1162"/>
    <cellStyle name="Dezimal 5 2 4 2" xfId="1163"/>
    <cellStyle name="Dezimal 5 2 4 3" xfId="1164"/>
    <cellStyle name="Dezimal 5 2 5" xfId="1165"/>
    <cellStyle name="Dezimal 5 2 6" xfId="1166"/>
    <cellStyle name="Dezimal 5 3" xfId="1167"/>
    <cellStyle name="Dezimal 5 3 2" xfId="1168"/>
    <cellStyle name="Dezimal 5 3 2 2" xfId="1169"/>
    <cellStyle name="Dezimal 5 3 2 3" xfId="1170"/>
    <cellStyle name="Dezimal 5 3 3" xfId="1171"/>
    <cellStyle name="Dezimal 5 3 3 2" xfId="1172"/>
    <cellStyle name="Dezimal 5 3 3 3" xfId="1173"/>
    <cellStyle name="Dezimal 5 3 4" xfId="1174"/>
    <cellStyle name="Dezimal 5 3 4 2" xfId="1175"/>
    <cellStyle name="Dezimal 5 3 4 3" xfId="1176"/>
    <cellStyle name="Dezimal 5 3 5" xfId="1177"/>
    <cellStyle name="Dezimal 5 3 6" xfId="1178"/>
    <cellStyle name="Dezimal 5 4" xfId="1179"/>
    <cellStyle name="Dezimal 5 4 2" xfId="1180"/>
    <cellStyle name="Dezimal 5 4 3" xfId="1181"/>
    <cellStyle name="Dezimal 5 5" xfId="1182"/>
    <cellStyle name="Dezimal 5 5 2" xfId="1183"/>
    <cellStyle name="Dezimal 5 5 3" xfId="1184"/>
    <cellStyle name="Dezimal 5 6" xfId="1185"/>
    <cellStyle name="Dezimal 5 6 2" xfId="1186"/>
    <cellStyle name="Dezimal 5 6 3" xfId="1187"/>
    <cellStyle name="Dezimal 5 7" xfId="1188"/>
    <cellStyle name="Dezimal 5 8" xfId="1189"/>
    <cellStyle name="Dezimal 5 9" xfId="1190"/>
    <cellStyle name="Dezimal 6" xfId="1191"/>
    <cellStyle name="Dezimal 6 10" xfId="1192"/>
    <cellStyle name="Dezimal 6 2" xfId="1193"/>
    <cellStyle name="Dezimal 6 2 2" xfId="1194"/>
    <cellStyle name="Dezimal 6 2 2 2" xfId="1195"/>
    <cellStyle name="Dezimal 6 2 2 3" xfId="1196"/>
    <cellStyle name="Dezimal 6 2 3" xfId="1197"/>
    <cellStyle name="Dezimal 6 2 3 2" xfId="1198"/>
    <cellStyle name="Dezimal 6 2 3 3" xfId="1199"/>
    <cellStyle name="Dezimal 6 2 4" xfId="1200"/>
    <cellStyle name="Dezimal 6 2 4 2" xfId="1201"/>
    <cellStyle name="Dezimal 6 2 4 3" xfId="1202"/>
    <cellStyle name="Dezimal 6 2 5" xfId="1203"/>
    <cellStyle name="Dezimal 6 2 6" xfId="1204"/>
    <cellStyle name="Dezimal 6 3" xfId="1205"/>
    <cellStyle name="Dezimal 6 3 2" xfId="1206"/>
    <cellStyle name="Dezimal 6 3 2 2" xfId="1207"/>
    <cellStyle name="Dezimal 6 3 2 3" xfId="1208"/>
    <cellStyle name="Dezimal 6 3 3" xfId="1209"/>
    <cellStyle name="Dezimal 6 3 3 2" xfId="1210"/>
    <cellStyle name="Dezimal 6 3 3 3" xfId="1211"/>
    <cellStyle name="Dezimal 6 3 4" xfId="1212"/>
    <cellStyle name="Dezimal 6 3 4 2" xfId="1213"/>
    <cellStyle name="Dezimal 6 3 4 3" xfId="1214"/>
    <cellStyle name="Dezimal 6 3 5" xfId="1215"/>
    <cellStyle name="Dezimal 6 3 6" xfId="1216"/>
    <cellStyle name="Dezimal 6 4" xfId="1217"/>
    <cellStyle name="Dezimal 6 4 2" xfId="1218"/>
    <cellStyle name="Dezimal 6 4 3" xfId="1219"/>
    <cellStyle name="Dezimal 6 5" xfId="1220"/>
    <cellStyle name="Dezimal 6 5 2" xfId="1221"/>
    <cellStyle name="Dezimal 6 5 3" xfId="1222"/>
    <cellStyle name="Dezimal 6 6" xfId="1223"/>
    <cellStyle name="Dezimal 6 6 2" xfId="1224"/>
    <cellStyle name="Dezimal 6 6 3" xfId="1225"/>
    <cellStyle name="Dezimal 6 7" xfId="1226"/>
    <cellStyle name="Dezimal 6 8" xfId="1227"/>
    <cellStyle name="Dezimal 6 9" xfId="1228"/>
    <cellStyle name="DJI Überschriftszeile" xfId="1229"/>
    <cellStyle name="DJI-vorletzte-Zeile" xfId="1230"/>
    <cellStyle name="DJI-Zwischenzeile" xfId="1231"/>
    <cellStyle name="DJI-Zwischenzeile 2" xfId="1232"/>
    <cellStyle name="DJI-Zwischenzeile 2 2" xfId="1233"/>
    <cellStyle name="DJI-Zwischenzeile 2 3" xfId="1234"/>
    <cellStyle name="DJI-Zwischenzeile 2 4" xfId="1235"/>
    <cellStyle name="DJI-Zwischenzeile 2 5" xfId="1236"/>
    <cellStyle name="DJI-Zwischenzeile 3" xfId="1237"/>
    <cellStyle name="DJI-Zwischenzeile 4" xfId="1238"/>
    <cellStyle name="DJI-Zwischenzeile 5" xfId="1239"/>
    <cellStyle name="DJI-Zwischenzeile 6" xfId="1240"/>
    <cellStyle name="Eingabe 2" xfId="1241"/>
    <cellStyle name="Eingabe 2 2" xfId="1242"/>
    <cellStyle name="Eingabe 2 2 2" xfId="1243"/>
    <cellStyle name="Eingabe 2 2 2 2" xfId="1244"/>
    <cellStyle name="Eingabe 2 2 2 3" xfId="1245"/>
    <cellStyle name="Eingabe 2 2 2 4" xfId="1246"/>
    <cellStyle name="Eingabe 2 2 2 5" xfId="1247"/>
    <cellStyle name="Eingabe 2 2 3" xfId="1248"/>
    <cellStyle name="Eingabe 2 2 4" xfId="1249"/>
    <cellStyle name="Eingabe 2 2 5" xfId="1250"/>
    <cellStyle name="Eingabe 2 2 6" xfId="1251"/>
    <cellStyle name="Eingabe 2 2 7" xfId="1252"/>
    <cellStyle name="Eingabe 2 3" xfId="1253"/>
    <cellStyle name="Eingabe 2 3 2" xfId="1254"/>
    <cellStyle name="Eingabe 2 3 2 2" xfId="1255"/>
    <cellStyle name="Eingabe 2 3 2 3" xfId="1256"/>
    <cellStyle name="Eingabe 2 3 2 4" xfId="1257"/>
    <cellStyle name="Eingabe 2 3 2 5" xfId="1258"/>
    <cellStyle name="Eingabe 2 3 3" xfId="1259"/>
    <cellStyle name="Eingabe 2 3 4" xfId="1260"/>
    <cellStyle name="Eingabe 2 3 5" xfId="1261"/>
    <cellStyle name="Eingabe 2 3 6" xfId="1262"/>
    <cellStyle name="Eingabe 2 4" xfId="1263"/>
    <cellStyle name="Eingabe 2 4 2" xfId="1264"/>
    <cellStyle name="Eingabe 2 4 3" xfId="1265"/>
    <cellStyle name="Eingabe 2 4 4" xfId="1266"/>
    <cellStyle name="Eingabe 2 4 5" xfId="1267"/>
    <cellStyle name="Eingabe 2 5" xfId="1268"/>
    <cellStyle name="Eingabe 2 6" xfId="1269"/>
    <cellStyle name="Eingabe 2 7" xfId="1270"/>
    <cellStyle name="Eingabe 2 8" xfId="1271"/>
    <cellStyle name="Eingabe 2 9" xfId="1272"/>
    <cellStyle name="Eingabe 3" xfId="1273"/>
    <cellStyle name="Eingabe 3 2" xfId="1274"/>
    <cellStyle name="Eingabe 3 3" xfId="1275"/>
    <cellStyle name="Eingabe 3 4" xfId="1276"/>
    <cellStyle name="Eingabe 3 5" xfId="1277"/>
    <cellStyle name="Eingabe 4" xfId="1278"/>
    <cellStyle name="Ergebnis 10" xfId="1279"/>
    <cellStyle name="Ergebnis 2" xfId="1280"/>
    <cellStyle name="Ergebnis 2 2" xfId="1281"/>
    <cellStyle name="Ergebnis 2 2 2" xfId="1282"/>
    <cellStyle name="Ergebnis 2 2 2 2" xfId="1283"/>
    <cellStyle name="Ergebnis 2 2 2 3" xfId="1284"/>
    <cellStyle name="Ergebnis 2 2 2 4" xfId="1285"/>
    <cellStyle name="Ergebnis 2 2 2 5" xfId="1286"/>
    <cellStyle name="Ergebnis 2 2 3" xfId="1287"/>
    <cellStyle name="Ergebnis 2 2 4" xfId="1288"/>
    <cellStyle name="Ergebnis 2 2 5" xfId="1289"/>
    <cellStyle name="Ergebnis 2 2 6" xfId="1290"/>
    <cellStyle name="Ergebnis 2 2 7" xfId="1291"/>
    <cellStyle name="Ergebnis 2 3" xfId="1292"/>
    <cellStyle name="Ergebnis 2 3 2" xfId="1293"/>
    <cellStyle name="Ergebnis 2 3 2 2" xfId="1294"/>
    <cellStyle name="Ergebnis 2 3 2 3" xfId="1295"/>
    <cellStyle name="Ergebnis 2 3 2 4" xfId="1296"/>
    <cellStyle name="Ergebnis 2 3 2 5" xfId="1297"/>
    <cellStyle name="Ergebnis 2 3 3" xfId="1298"/>
    <cellStyle name="Ergebnis 2 3 4" xfId="1299"/>
    <cellStyle name="Ergebnis 2 3 5" xfId="1300"/>
    <cellStyle name="Ergebnis 2 3 6" xfId="1301"/>
    <cellStyle name="Ergebnis 2 4" xfId="1302"/>
    <cellStyle name="Ergebnis 2 4 2" xfId="1303"/>
    <cellStyle name="Ergebnis 2 4 3" xfId="1304"/>
    <cellStyle name="Ergebnis 2 4 4" xfId="1305"/>
    <cellStyle name="Ergebnis 2 4 5" xfId="1306"/>
    <cellStyle name="Ergebnis 2 5" xfId="1307"/>
    <cellStyle name="Ergebnis 2 6" xfId="1308"/>
    <cellStyle name="Ergebnis 2 7" xfId="1309"/>
    <cellStyle name="Ergebnis 2 8" xfId="1310"/>
    <cellStyle name="Ergebnis 2_SOFI Tab. H1.2-1A" xfId="1311"/>
    <cellStyle name="Ergebnis 3" xfId="1312"/>
    <cellStyle name="Ergebnis 3 2" xfId="1313"/>
    <cellStyle name="Ergebnis 3 3" xfId="1314"/>
    <cellStyle name="Ergebnis 3 4" xfId="1315"/>
    <cellStyle name="Ergebnis 3 5" xfId="1316"/>
    <cellStyle name="Ergebnis 4" xfId="1317"/>
    <cellStyle name="Ergebnis 5" xfId="1318"/>
    <cellStyle name="Ergebnis 6" xfId="1319"/>
    <cellStyle name="Ergebnis 7" xfId="1320"/>
    <cellStyle name="Ergebnis 8" xfId="1321"/>
    <cellStyle name="Ergebnis 9" xfId="1322"/>
    <cellStyle name="Erklärender Text 2" xfId="1323"/>
    <cellStyle name="Erklärender Text 2 2" xfId="1324"/>
    <cellStyle name="Erklärender Text 3" xfId="1325"/>
    <cellStyle name="Euro" xfId="1326"/>
    <cellStyle name="Euro 10" xfId="1327"/>
    <cellStyle name="Euro 10 2" xfId="1328"/>
    <cellStyle name="Euro 10 2 2" xfId="1329"/>
    <cellStyle name="Euro 10 2 3" xfId="1330"/>
    <cellStyle name="Euro 10 2 4" xfId="1331"/>
    <cellStyle name="Euro 10 3" xfId="1332"/>
    <cellStyle name="Euro 10 4" xfId="1333"/>
    <cellStyle name="Euro 10 5" xfId="1334"/>
    <cellStyle name="Euro 11" xfId="1335"/>
    <cellStyle name="Euro 11 2" xfId="1336"/>
    <cellStyle name="Euro 11 2 2" xfId="1337"/>
    <cellStyle name="Euro 11 2 3" xfId="1338"/>
    <cellStyle name="Euro 11 2 4" xfId="1339"/>
    <cellStyle name="Euro 11 3" xfId="1340"/>
    <cellStyle name="Euro 11 4" xfId="1341"/>
    <cellStyle name="Euro 11 5" xfId="1342"/>
    <cellStyle name="Euro 12" xfId="1343"/>
    <cellStyle name="Euro 12 2" xfId="1344"/>
    <cellStyle name="Euro 12 2 2" xfId="1345"/>
    <cellStyle name="Euro 12 2 3" xfId="1346"/>
    <cellStyle name="Euro 12 2 4" xfId="1347"/>
    <cellStyle name="Euro 12 3" xfId="1348"/>
    <cellStyle name="Euro 12 4" xfId="1349"/>
    <cellStyle name="Euro 12 5" xfId="1350"/>
    <cellStyle name="Euro 13" xfId="1351"/>
    <cellStyle name="Euro 13 2" xfId="1352"/>
    <cellStyle name="Euro 13 2 2" xfId="1353"/>
    <cellStyle name="Euro 13 2 3" xfId="1354"/>
    <cellStyle name="Euro 13 2 4" xfId="1355"/>
    <cellStyle name="Euro 13 3" xfId="1356"/>
    <cellStyle name="Euro 13 4" xfId="1357"/>
    <cellStyle name="Euro 13 5" xfId="1358"/>
    <cellStyle name="Euro 14" xfId="1359"/>
    <cellStyle name="Euro 14 2" xfId="1360"/>
    <cellStyle name="Euro 14 3" xfId="1361"/>
    <cellStyle name="Euro 14 4" xfId="1362"/>
    <cellStyle name="Euro 15" xfId="1363"/>
    <cellStyle name="Euro 15 2" xfId="1364"/>
    <cellStyle name="Euro 15 3" xfId="1365"/>
    <cellStyle name="Euro 15 4" xfId="1366"/>
    <cellStyle name="Euro 16" xfId="1367"/>
    <cellStyle name="Euro 16 2" xfId="1368"/>
    <cellStyle name="Euro 16 3" xfId="1369"/>
    <cellStyle name="Euro 16 4" xfId="1370"/>
    <cellStyle name="Euro 17" xfId="1371"/>
    <cellStyle name="Euro 17 2" xfId="1372"/>
    <cellStyle name="Euro 17 3" xfId="1373"/>
    <cellStyle name="Euro 17 4" xfId="1374"/>
    <cellStyle name="Euro 18" xfId="1375"/>
    <cellStyle name="Euro 18 2" xfId="1376"/>
    <cellStyle name="Euro 18 3" xfId="1377"/>
    <cellStyle name="Euro 18 4" xfId="1378"/>
    <cellStyle name="Euro 19" xfId="1379"/>
    <cellStyle name="Euro 19 2" xfId="1380"/>
    <cellStyle name="Euro 19 3" xfId="1381"/>
    <cellStyle name="Euro 19 4" xfId="1382"/>
    <cellStyle name="Euro 2" xfId="1383"/>
    <cellStyle name="Euro 2 2" xfId="1384"/>
    <cellStyle name="Euro 2 2 2" xfId="1385"/>
    <cellStyle name="Euro 2 3" xfId="1386"/>
    <cellStyle name="Euro 2 4" xfId="1387"/>
    <cellStyle name="Euro 20" xfId="1388"/>
    <cellStyle name="Euro 20 2" xfId="1389"/>
    <cellStyle name="Euro 20 2 2" xfId="1390"/>
    <cellStyle name="Euro 20 2 3" xfId="1391"/>
    <cellStyle name="Euro 20 2 4" xfId="1392"/>
    <cellStyle name="Euro 20 3" xfId="1393"/>
    <cellStyle name="Euro 20 4" xfId="1394"/>
    <cellStyle name="Euro 20 5" xfId="1395"/>
    <cellStyle name="Euro 21" xfId="1396"/>
    <cellStyle name="Euro 21 2" xfId="1397"/>
    <cellStyle name="Euro 21 2 2" xfId="1398"/>
    <cellStyle name="Euro 21 2 3" xfId="1399"/>
    <cellStyle name="Euro 21 2 4" xfId="1400"/>
    <cellStyle name="Euro 21 3" xfId="1401"/>
    <cellStyle name="Euro 21 4" xfId="1402"/>
    <cellStyle name="Euro 21 5" xfId="1403"/>
    <cellStyle name="Euro 22" xfId="1404"/>
    <cellStyle name="Euro 22 2" xfId="1405"/>
    <cellStyle name="Euro 22 2 2" xfId="1406"/>
    <cellStyle name="Euro 22 2 3" xfId="1407"/>
    <cellStyle name="Euro 22 2 4" xfId="1408"/>
    <cellStyle name="Euro 22 3" xfId="1409"/>
    <cellStyle name="Euro 22 4" xfId="1410"/>
    <cellStyle name="Euro 22 5" xfId="1411"/>
    <cellStyle name="Euro 23" xfId="1412"/>
    <cellStyle name="Euro 23 2" xfId="1413"/>
    <cellStyle name="Euro 23 2 2" xfId="1414"/>
    <cellStyle name="Euro 23 2 3" xfId="1415"/>
    <cellStyle name="Euro 23 2 4" xfId="1416"/>
    <cellStyle name="Euro 23 3" xfId="1417"/>
    <cellStyle name="Euro 23 4" xfId="1418"/>
    <cellStyle name="Euro 23 5" xfId="1419"/>
    <cellStyle name="Euro 24" xfId="1420"/>
    <cellStyle name="Euro 24 2" xfId="1421"/>
    <cellStyle name="Euro 24 2 2" xfId="1422"/>
    <cellStyle name="Euro 24 2 3" xfId="1423"/>
    <cellStyle name="Euro 24 2 4" xfId="1424"/>
    <cellStyle name="Euro 24 3" xfId="1425"/>
    <cellStyle name="Euro 24 4" xfId="1426"/>
    <cellStyle name="Euro 24 5" xfId="1427"/>
    <cellStyle name="Euro 25" xfId="1428"/>
    <cellStyle name="Euro 25 2" xfId="1429"/>
    <cellStyle name="Euro 25 2 2" xfId="1430"/>
    <cellStyle name="Euro 25 2 3" xfId="1431"/>
    <cellStyle name="Euro 25 2 4" xfId="1432"/>
    <cellStyle name="Euro 25 3" xfId="1433"/>
    <cellStyle name="Euro 25 4" xfId="1434"/>
    <cellStyle name="Euro 25 5" xfId="1435"/>
    <cellStyle name="Euro 26" xfId="1436"/>
    <cellStyle name="Euro 26 2" xfId="1437"/>
    <cellStyle name="Euro 26 2 2" xfId="1438"/>
    <cellStyle name="Euro 26 2 3" xfId="1439"/>
    <cellStyle name="Euro 26 2 4" xfId="1440"/>
    <cellStyle name="Euro 26 3" xfId="1441"/>
    <cellStyle name="Euro 26 4" xfId="1442"/>
    <cellStyle name="Euro 26 5" xfId="1443"/>
    <cellStyle name="Euro 27" xfId="1444"/>
    <cellStyle name="Euro 27 2" xfId="1445"/>
    <cellStyle name="Euro 27 2 2" xfId="1446"/>
    <cellStyle name="Euro 27 2 3" xfId="1447"/>
    <cellStyle name="Euro 28" xfId="1448"/>
    <cellStyle name="Euro 29" xfId="1449"/>
    <cellStyle name="Euro 29 2" xfId="1450"/>
    <cellStyle name="Euro 3" xfId="1451"/>
    <cellStyle name="Euro 3 2" xfId="1452"/>
    <cellStyle name="Euro 3 3" xfId="1453"/>
    <cellStyle name="Euro 3 4" xfId="1454"/>
    <cellStyle name="Euro 30" xfId="1455"/>
    <cellStyle name="Euro 4" xfId="1456"/>
    <cellStyle name="Euro 4 2" xfId="1457"/>
    <cellStyle name="Euro 4 3" xfId="1458"/>
    <cellStyle name="Euro 4 4" xfId="1459"/>
    <cellStyle name="Euro 5" xfId="1460"/>
    <cellStyle name="Euro 5 2" xfId="1461"/>
    <cellStyle name="Euro 5 2 2" xfId="1462"/>
    <cellStyle name="Euro 5 2 3" xfId="1463"/>
    <cellStyle name="Euro 5 2 4" xfId="1464"/>
    <cellStyle name="Euro 5 3" xfId="1465"/>
    <cellStyle name="Euro 5 4" xfId="1466"/>
    <cellStyle name="Euro 5 5" xfId="1467"/>
    <cellStyle name="Euro 6" xfId="1468"/>
    <cellStyle name="Euro 6 2" xfId="1469"/>
    <cellStyle name="Euro 6 2 2" xfId="1470"/>
    <cellStyle name="Euro 6 2 3" xfId="1471"/>
    <cellStyle name="Euro 6 2 4" xfId="1472"/>
    <cellStyle name="Euro 6 3" xfId="1473"/>
    <cellStyle name="Euro 6 4" xfId="1474"/>
    <cellStyle name="Euro 6 5" xfId="1475"/>
    <cellStyle name="Euro 7" xfId="1476"/>
    <cellStyle name="Euro 7 2" xfId="1477"/>
    <cellStyle name="Euro 7 3" xfId="1478"/>
    <cellStyle name="Euro 7 4" xfId="1479"/>
    <cellStyle name="Euro 8" xfId="1480"/>
    <cellStyle name="Euro 8 2" xfId="1481"/>
    <cellStyle name="Euro 8 2 2" xfId="1482"/>
    <cellStyle name="Euro 8 2 3" xfId="1483"/>
    <cellStyle name="Euro 8 2 4" xfId="1484"/>
    <cellStyle name="Euro 8 3" xfId="1485"/>
    <cellStyle name="Euro 8 4" xfId="1486"/>
    <cellStyle name="Euro 8 5" xfId="1487"/>
    <cellStyle name="Euro 9" xfId="1488"/>
    <cellStyle name="Euro 9 2" xfId="1489"/>
    <cellStyle name="Euro 9 2 2" xfId="1490"/>
    <cellStyle name="Euro 9 2 3" xfId="1491"/>
    <cellStyle name="Euro 9 2 4" xfId="1492"/>
    <cellStyle name="Euro 9 3" xfId="1493"/>
    <cellStyle name="Euro 9 4" xfId="1494"/>
    <cellStyle name="Euro 9 5" xfId="1495"/>
    <cellStyle name="Euro_BBE14 Tab. G2 VHS" xfId="1496"/>
    <cellStyle name="formula" xfId="1497"/>
    <cellStyle name="gap" xfId="1498"/>
    <cellStyle name="gap 2" xfId="1499"/>
    <cellStyle name="gap 2 2" xfId="1500"/>
    <cellStyle name="gap 3" xfId="1501"/>
    <cellStyle name="GreyBackground" xfId="1502"/>
    <cellStyle name="GreyBackground 2" xfId="1503"/>
    <cellStyle name="Gut 2" xfId="1504"/>
    <cellStyle name="Gut 2 2" xfId="1505"/>
    <cellStyle name="Gut 3" xfId="1506"/>
    <cellStyle name="Hyperlink" xfId="1507" builtinId="8"/>
    <cellStyle name="Hyperlink 2" xfId="1508"/>
    <cellStyle name="Hyperlink 2 2" xfId="1509"/>
    <cellStyle name="Hyperlink 2 2 2" xfId="1510"/>
    <cellStyle name="Hyperlink 2 2 3" xfId="1511"/>
    <cellStyle name="Hyperlink 2 2 4" xfId="1512"/>
    <cellStyle name="Hyperlink 2 3" xfId="1513"/>
    <cellStyle name="Hyperlink 2 3 2" xfId="1514"/>
    <cellStyle name="Hyperlink 2 4" xfId="1515"/>
    <cellStyle name="Hyperlink 2 4 2" xfId="1516"/>
    <cellStyle name="Hyperlink 2 5" xfId="1517"/>
    <cellStyle name="Hyperlink 2 6" xfId="1518"/>
    <cellStyle name="Hyperlink 2 7" xfId="1519"/>
    <cellStyle name="Hyperlink 3" xfId="1520"/>
    <cellStyle name="Hyperlink 3 2" xfId="1521"/>
    <cellStyle name="Hyperlink 3 3" xfId="1522"/>
    <cellStyle name="Hyperlink 3 4" xfId="1523"/>
    <cellStyle name="Hyperlink 4" xfId="1524"/>
    <cellStyle name="Hyperlink 4 2" xfId="1525"/>
    <cellStyle name="Hyperlink 5" xfId="1526"/>
    <cellStyle name="Hyperlink 5 2" xfId="1527"/>
    <cellStyle name="Hyperlink 6" xfId="1528"/>
    <cellStyle name="Hyperlink 7" xfId="1529"/>
    <cellStyle name="Hyperlink 8" xfId="1530"/>
    <cellStyle name="Hyperlũnk" xfId="1531"/>
    <cellStyle name="ISC" xfId="1532"/>
    <cellStyle name="ISC 2" xfId="1533"/>
    <cellStyle name="ISC 2 2" xfId="1534"/>
    <cellStyle name="ISC 3" xfId="1535"/>
    <cellStyle name="isced" xfId="1536"/>
    <cellStyle name="Komma" xfId="1537" builtinId="3"/>
    <cellStyle name="Komma 10" xfId="1538"/>
    <cellStyle name="Komma 11" xfId="1539"/>
    <cellStyle name="Komma 12" xfId="1540"/>
    <cellStyle name="Komma 2" xfId="1541"/>
    <cellStyle name="Komma 2 2" xfId="1542"/>
    <cellStyle name="Komma 2 2 2" xfId="1543"/>
    <cellStyle name="Komma 2 2 2 2" xfId="1544"/>
    <cellStyle name="Komma 2 2 2 3" xfId="1545"/>
    <cellStyle name="Komma 2 2 3" xfId="1546"/>
    <cellStyle name="Komma 2 2 4" xfId="1547"/>
    <cellStyle name="Komma 2 3" xfId="1548"/>
    <cellStyle name="Komma 2 3 2" xfId="1549"/>
    <cellStyle name="Komma 2 3 2 2" xfId="1550"/>
    <cellStyle name="Komma 2 3 2 3" xfId="1551"/>
    <cellStyle name="Komma 2 3 3" xfId="1552"/>
    <cellStyle name="Komma 2 3 4" xfId="1553"/>
    <cellStyle name="Komma 2 4" xfId="1554"/>
    <cellStyle name="Komma 2 4 2" xfId="1555"/>
    <cellStyle name="Komma 2 5" xfId="1556"/>
    <cellStyle name="Komma 2 6" xfId="1557"/>
    <cellStyle name="Komma 2 7" xfId="1558"/>
    <cellStyle name="Komma 2 7 2" xfId="1559"/>
    <cellStyle name="Komma 2 7 3" xfId="1560"/>
    <cellStyle name="Komma 2 8" xfId="1561"/>
    <cellStyle name="Komma 3" xfId="1562"/>
    <cellStyle name="Komma 3 2" xfId="1563"/>
    <cellStyle name="Komma 3 3" xfId="1564"/>
    <cellStyle name="Komma 3 3 2" xfId="1565"/>
    <cellStyle name="Komma 3 3 3" xfId="1566"/>
    <cellStyle name="Komma 3 4" xfId="1567"/>
    <cellStyle name="Komma 3 5" xfId="1568"/>
    <cellStyle name="Komma 4" xfId="1569"/>
    <cellStyle name="Komma 4 2" xfId="1570"/>
    <cellStyle name="Komma 4 2 2" xfId="1571"/>
    <cellStyle name="Komma 4 2 3" xfId="1572"/>
    <cellStyle name="Komma 4 3" xfId="1573"/>
    <cellStyle name="Komma 4 3 2" xfId="1574"/>
    <cellStyle name="Komma 4 3 3" xfId="1575"/>
    <cellStyle name="Komma 4 4" xfId="1576"/>
    <cellStyle name="Komma 4 5" xfId="1577"/>
    <cellStyle name="Komma 5" xfId="1578"/>
    <cellStyle name="Komma 5 2" xfId="1579"/>
    <cellStyle name="Komma 5 2 2" xfId="1580"/>
    <cellStyle name="Komma 5 2 3" xfId="1581"/>
    <cellStyle name="Komma 5 3" xfId="1582"/>
    <cellStyle name="Komma 5 3 2" xfId="1583"/>
    <cellStyle name="Komma 5 3 3" xfId="1584"/>
    <cellStyle name="Komma 5 4" xfId="1585"/>
    <cellStyle name="Komma 5 5" xfId="1586"/>
    <cellStyle name="Komma 6" xfId="1587"/>
    <cellStyle name="Komma 6 2" xfId="1588"/>
    <cellStyle name="Komma 7" xfId="1589"/>
    <cellStyle name="Komma 7 2" xfId="1590"/>
    <cellStyle name="Komma 8" xfId="1591"/>
    <cellStyle name="Komma 8 2" xfId="1592"/>
    <cellStyle name="Komma 8 3" xfId="1593"/>
    <cellStyle name="Komma 9" xfId="1594"/>
    <cellStyle name="Komma 9 2" xfId="1595"/>
    <cellStyle name="Komma 9 3" xfId="1596"/>
    <cellStyle name="Komma 9 3 2" xfId="1597"/>
    <cellStyle name="Komma 9 4" xfId="1598"/>
    <cellStyle name="Komma0" xfId="1599"/>
    <cellStyle name="level1a" xfId="1600"/>
    <cellStyle name="level1a 2" xfId="1601"/>
    <cellStyle name="level1a 3" xfId="1602"/>
    <cellStyle name="level1a 4" xfId="1603"/>
    <cellStyle name="level1a 5" xfId="1604"/>
    <cellStyle name="level2" xfId="1605"/>
    <cellStyle name="level2a" xfId="1606"/>
    <cellStyle name="level3" xfId="1607"/>
    <cellStyle name="Neutral 2" xfId="1608"/>
    <cellStyle name="Neutral 2 2" xfId="1609"/>
    <cellStyle name="Neutral 2 2 2" xfId="1610"/>
    <cellStyle name="Neutral 3" xfId="1611"/>
    <cellStyle name="Neutral 3 2" xfId="1612"/>
    <cellStyle name="nf2" xfId="1613"/>
    <cellStyle name="Normal 10" xfId="1614"/>
    <cellStyle name="Normal 11" xfId="1615"/>
    <cellStyle name="Normal 11 2" xfId="1616"/>
    <cellStyle name="Normal 11 2 2" xfId="1617"/>
    <cellStyle name="Normal 11 3" xfId="1618"/>
    <cellStyle name="Normal 12" xfId="1619"/>
    <cellStyle name="Normal 12 2" xfId="1620"/>
    <cellStyle name="Normal 12 3" xfId="1621"/>
    <cellStyle name="Normal 2" xfId="1622"/>
    <cellStyle name="Normal 2 10" xfId="1623"/>
    <cellStyle name="Normal 2 11" xfId="1624"/>
    <cellStyle name="Normal 2 2" xfId="1625"/>
    <cellStyle name="Normal 2 2 2" xfId="1626"/>
    <cellStyle name="Normal 2 2 2 2" xfId="1627"/>
    <cellStyle name="Normal 2 2 3" xfId="1628"/>
    <cellStyle name="Normal 2 2 4" xfId="1629"/>
    <cellStyle name="Normal 2 2 5" xfId="1630"/>
    <cellStyle name="Normal 2 3" xfId="1631"/>
    <cellStyle name="Normal 2 4" xfId="1632"/>
    <cellStyle name="Normal 2 5" xfId="1633"/>
    <cellStyle name="Normal 2 5 2" xfId="1634"/>
    <cellStyle name="Normal 2 6" xfId="1635"/>
    <cellStyle name="Normal 2 6 2" xfId="1636"/>
    <cellStyle name="Normal 2 7" xfId="1637"/>
    <cellStyle name="Normal 2 7 2" xfId="1638"/>
    <cellStyle name="Normal 2 8" xfId="1639"/>
    <cellStyle name="Normal 2 9" xfId="1640"/>
    <cellStyle name="Normal 3" xfId="1641"/>
    <cellStyle name="Normal 3 2" xfId="1642"/>
    <cellStyle name="Normal 3 2 2" xfId="1643"/>
    <cellStyle name="Normal 3 3" xfId="1644"/>
    <cellStyle name="Normal 3 4" xfId="1645"/>
    <cellStyle name="Normal 3 5" xfId="1646"/>
    <cellStyle name="Normal 3 6" xfId="1647"/>
    <cellStyle name="Normal 4" xfId="1648"/>
    <cellStyle name="Normal 4 2" xfId="1649"/>
    <cellStyle name="Normal 4 2 2" xfId="1650"/>
    <cellStyle name="Normal 4 2 2 2" xfId="1651"/>
    <cellStyle name="Normal 4 2 3" xfId="1652"/>
    <cellStyle name="Normal 4 2 4" xfId="1653"/>
    <cellStyle name="Normal 4 2 5" xfId="1654"/>
    <cellStyle name="Normal 4 3" xfId="1655"/>
    <cellStyle name="Normal 4 4" xfId="1656"/>
    <cellStyle name="Normal 5" xfId="1657"/>
    <cellStyle name="Normal 5 2" xfId="1658"/>
    <cellStyle name="Normal 5 3" xfId="1659"/>
    <cellStyle name="Normal 6" xfId="1660"/>
    <cellStyle name="Normal 6 2" xfId="1661"/>
    <cellStyle name="Normal 6 2 2" xfId="1662"/>
    <cellStyle name="Normal 6 3" xfId="1663"/>
    <cellStyle name="Normal 6 4" xfId="1664"/>
    <cellStyle name="Normal 6 5" xfId="1665"/>
    <cellStyle name="Normal 7" xfId="1666"/>
    <cellStyle name="Normal 7 2" xfId="1667"/>
    <cellStyle name="Normal 8" xfId="1668"/>
    <cellStyle name="Normal 8 2" xfId="1669"/>
    <cellStyle name="Normal 8 3" xfId="1670"/>
    <cellStyle name="Normal 9" xfId="1671"/>
    <cellStyle name="Normal 9 2" xfId="1672"/>
    <cellStyle name="Normal 9 3" xfId="1673"/>
    <cellStyle name="Normal 9 4" xfId="1674"/>
    <cellStyle name="Normal_040831_KapaBedarf-AA_Hochfahrlogik_A2LL_KT" xfId="1675"/>
    <cellStyle name="Notiz 2" xfId="1676"/>
    <cellStyle name="Notiz 2 10" xfId="1677"/>
    <cellStyle name="Notiz 2 11" xfId="1678"/>
    <cellStyle name="Notiz 2 12" xfId="1679"/>
    <cellStyle name="Notiz 2 2" xfId="1680"/>
    <cellStyle name="Notiz 2 2 2" xfId="1681"/>
    <cellStyle name="Notiz 2 2 2 2" xfId="1682"/>
    <cellStyle name="Notiz 2 2 2 3" xfId="1683"/>
    <cellStyle name="Notiz 2 2 2 4" xfId="1684"/>
    <cellStyle name="Notiz 2 2 2 5" xfId="1685"/>
    <cellStyle name="Notiz 2 2 3" xfId="1686"/>
    <cellStyle name="Notiz 2 2 4" xfId="1687"/>
    <cellStyle name="Notiz 2 2 5" xfId="1688"/>
    <cellStyle name="Notiz 2 2 6" xfId="1689"/>
    <cellStyle name="Notiz 2 2 7" xfId="1690"/>
    <cellStyle name="Notiz 2 2 8" xfId="1691"/>
    <cellStyle name="Notiz 2 2 9" xfId="1692"/>
    <cellStyle name="Notiz 2 3" xfId="1693"/>
    <cellStyle name="Notiz 2 3 2" xfId="1694"/>
    <cellStyle name="Notiz 2 3 2 2" xfId="1695"/>
    <cellStyle name="Notiz 2 3 2 3" xfId="1696"/>
    <cellStyle name="Notiz 2 3 2 4" xfId="1697"/>
    <cellStyle name="Notiz 2 3 2 5" xfId="1698"/>
    <cellStyle name="Notiz 2 3 3" xfId="1699"/>
    <cellStyle name="Notiz 2 3 4" xfId="1700"/>
    <cellStyle name="Notiz 2 3 5" xfId="1701"/>
    <cellStyle name="Notiz 2 3 6" xfId="1702"/>
    <cellStyle name="Notiz 2 4" xfId="1703"/>
    <cellStyle name="Notiz 2 4 2" xfId="1704"/>
    <cellStyle name="Notiz 2 4 2 2" xfId="1705"/>
    <cellStyle name="Notiz 2 4 2 3" xfId="1706"/>
    <cellStyle name="Notiz 2 4 2 4" xfId="1707"/>
    <cellStyle name="Notiz 2 4 2 5" xfId="1708"/>
    <cellStyle name="Notiz 2 4 3" xfId="1709"/>
    <cellStyle name="Notiz 2 4 4" xfId="1710"/>
    <cellStyle name="Notiz 2 4 5" xfId="1711"/>
    <cellStyle name="Notiz 2 4 6" xfId="1712"/>
    <cellStyle name="Notiz 2 5" xfId="1713"/>
    <cellStyle name="Notiz 2 5 2" xfId="1714"/>
    <cellStyle name="Notiz 2 5 2 2" xfId="1715"/>
    <cellStyle name="Notiz 2 5 2 3" xfId="1716"/>
    <cellStyle name="Notiz 2 5 2 4" xfId="1717"/>
    <cellStyle name="Notiz 2 5 2 5" xfId="1718"/>
    <cellStyle name="Notiz 2 5 3" xfId="1719"/>
    <cellStyle name="Notiz 2 5 4" xfId="1720"/>
    <cellStyle name="Notiz 2 5 5" xfId="1721"/>
    <cellStyle name="Notiz 2 5 6" xfId="1722"/>
    <cellStyle name="Notiz 2 6" xfId="1723"/>
    <cellStyle name="Notiz 2 6 2" xfId="1724"/>
    <cellStyle name="Notiz 2 6 2 2" xfId="1725"/>
    <cellStyle name="Notiz 2 6 2 3" xfId="1726"/>
    <cellStyle name="Notiz 2 6 2 4" xfId="1727"/>
    <cellStyle name="Notiz 2 6 2 5" xfId="1728"/>
    <cellStyle name="Notiz 2 6 3" xfId="1729"/>
    <cellStyle name="Notiz 2 6 4" xfId="1730"/>
    <cellStyle name="Notiz 2 6 5" xfId="1731"/>
    <cellStyle name="Notiz 2 6 6" xfId="1732"/>
    <cellStyle name="Notiz 2 7" xfId="1733"/>
    <cellStyle name="Notiz 2 7 2" xfId="1734"/>
    <cellStyle name="Notiz 2 7 2 2" xfId="1735"/>
    <cellStyle name="Notiz 2 7 2 3" xfId="1736"/>
    <cellStyle name="Notiz 2 7 2 4" xfId="1737"/>
    <cellStyle name="Notiz 2 7 2 5" xfId="1738"/>
    <cellStyle name="Notiz 2 7 3" xfId="1739"/>
    <cellStyle name="Notiz 2 7 4" xfId="1740"/>
    <cellStyle name="Notiz 2 7 5" xfId="1741"/>
    <cellStyle name="Notiz 2 7 6" xfId="1742"/>
    <cellStyle name="Notiz 2 8" xfId="1743"/>
    <cellStyle name="Notiz 2 8 2" xfId="1744"/>
    <cellStyle name="Notiz 2 8 3" xfId="1745"/>
    <cellStyle name="Notiz 2 8 4" xfId="1746"/>
    <cellStyle name="Notiz 2 8 5" xfId="1747"/>
    <cellStyle name="Notiz 2 9" xfId="1748"/>
    <cellStyle name="Notiz 3" xfId="1749"/>
    <cellStyle name="Notiz 3 2" xfId="1750"/>
    <cellStyle name="Notiz 3 2 2" xfId="1751"/>
    <cellStyle name="Notiz 3 2 2 2" xfId="1752"/>
    <cellStyle name="Notiz 3 2 2 3" xfId="1753"/>
    <cellStyle name="Notiz 3 2 2 4" xfId="1754"/>
    <cellStyle name="Notiz 3 2 2 5" xfId="1755"/>
    <cellStyle name="Notiz 3 2 3" xfId="1756"/>
    <cellStyle name="Notiz 3 2 4" xfId="1757"/>
    <cellStyle name="Notiz 3 2 5" xfId="1758"/>
    <cellStyle name="Notiz 3 2 6" xfId="1759"/>
    <cellStyle name="Notiz 3 2 7" xfId="1760"/>
    <cellStyle name="Notiz 3 2 8" xfId="1761"/>
    <cellStyle name="Notiz 3 3" xfId="1762"/>
    <cellStyle name="Notiz 3 3 2" xfId="1763"/>
    <cellStyle name="Notiz 3 3 3" xfId="1764"/>
    <cellStyle name="Notiz 3 3 4" xfId="1765"/>
    <cellStyle name="Notiz 3 3 5" xfId="1766"/>
    <cellStyle name="Notiz 3 4" xfId="1767"/>
    <cellStyle name="Notiz 3 5" xfId="1768"/>
    <cellStyle name="Notiz 3 6" xfId="1769"/>
    <cellStyle name="Notiz 3 7" xfId="1770"/>
    <cellStyle name="Notiz 3 8" xfId="1771"/>
    <cellStyle name="Notiz 3 9" xfId="1772"/>
    <cellStyle name="Notiz 4" xfId="1773"/>
    <cellStyle name="Notiz 4 2" xfId="1774"/>
    <cellStyle name="Notiz 4 3" xfId="1775"/>
    <cellStyle name="Notiz 4 4" xfId="1776"/>
    <cellStyle name="Notiz 4 5" xfId="1777"/>
    <cellStyle name="Notiz 4 6" xfId="1778"/>
    <cellStyle name="Notiz 4 7" xfId="1779"/>
    <cellStyle name="Notiz 5" xfId="1780"/>
    <cellStyle name="Notiz 5 2" xfId="1781"/>
    <cellStyle name="Notiz 6" xfId="1782"/>
    <cellStyle name="Percent 10" xfId="1783"/>
    <cellStyle name="Percent 10 2" xfId="1784"/>
    <cellStyle name="Percent 10 2 2" xfId="1785"/>
    <cellStyle name="Percent 10 2 3" xfId="1786"/>
    <cellStyle name="Percent 10 3" xfId="1787"/>
    <cellStyle name="Percent 10 4" xfId="1788"/>
    <cellStyle name="Percent 2" xfId="1789"/>
    <cellStyle name="Percent 2 2" xfId="1790"/>
    <cellStyle name="Percent 2 3" xfId="1791"/>
    <cellStyle name="Percent 2 4" xfId="1792"/>
    <cellStyle name="Percent 2 5" xfId="1793"/>
    <cellStyle name="Percent 2 5 2" xfId="1794"/>
    <cellStyle name="Percent 2 5 2 2" xfId="1795"/>
    <cellStyle name="Percent 2 5 2 2 2" xfId="1796"/>
    <cellStyle name="Percent 2 5 2 2 3" xfId="1797"/>
    <cellStyle name="Percent 2 5 2 3" xfId="1798"/>
    <cellStyle name="Percent 2 5 2 4" xfId="1799"/>
    <cellStyle name="Percent 2 5 3" xfId="1800"/>
    <cellStyle name="Percent 2 5 3 2" xfId="1801"/>
    <cellStyle name="Percent 2 5 3 3" xfId="1802"/>
    <cellStyle name="Percent 2 5 4" xfId="1803"/>
    <cellStyle name="Percent 2 5 5" xfId="1804"/>
    <cellStyle name="Percent 2 6" xfId="1805"/>
    <cellStyle name="Percent 3" xfId="1806"/>
    <cellStyle name="Percent 3 2" xfId="1807"/>
    <cellStyle name="Percent 3 3" xfId="1808"/>
    <cellStyle name="Percent 4" xfId="1809"/>
    <cellStyle name="Percent 5" xfId="1810"/>
    <cellStyle name="Percent 5 2" xfId="1811"/>
    <cellStyle name="Percent 5 2 2" xfId="1812"/>
    <cellStyle name="Percent 5 2 2 2" xfId="1813"/>
    <cellStyle name="Percent 5 2 2 2 2" xfId="1814"/>
    <cellStyle name="Percent 5 2 2 2 3" xfId="1815"/>
    <cellStyle name="Percent 5 2 2 3" xfId="1816"/>
    <cellStyle name="Percent 5 2 2 4" xfId="1817"/>
    <cellStyle name="Percent 5 2 3" xfId="1818"/>
    <cellStyle name="Percent 5 2 3 2" xfId="1819"/>
    <cellStyle name="Percent 5 2 3 3" xfId="1820"/>
    <cellStyle name="Percent 5 2 4" xfId="1821"/>
    <cellStyle name="Percent 5 2 4 2" xfId="1822"/>
    <cellStyle name="Percent 5 2 4 3" xfId="1823"/>
    <cellStyle name="Percent 5 2 5" xfId="1824"/>
    <cellStyle name="Percent 5 2 5 2" xfId="1825"/>
    <cellStyle name="Percent 5 2 5 3" xfId="1826"/>
    <cellStyle name="Percent 5 2 6" xfId="1827"/>
    <cellStyle name="Percent 5 2 7" xfId="1828"/>
    <cellStyle name="Percent 5 3" xfId="1829"/>
    <cellStyle name="Percent 5 3 2" xfId="1830"/>
    <cellStyle name="Percent 5 3 3" xfId="1831"/>
    <cellStyle name="Percent 5 4" xfId="1832"/>
    <cellStyle name="Percent 5 5" xfId="1833"/>
    <cellStyle name="Percent 6" xfId="1834"/>
    <cellStyle name="Percent 6 2" xfId="1835"/>
    <cellStyle name="Percent 6 3" xfId="1836"/>
    <cellStyle name="Percent 7" xfId="1837"/>
    <cellStyle name="Percent 7 2" xfId="1838"/>
    <cellStyle name="Percent 7 3" xfId="1839"/>
    <cellStyle name="Percent 8" xfId="1840"/>
    <cellStyle name="Percent 8 2" xfId="1841"/>
    <cellStyle name="Percent 8 3" xfId="1842"/>
    <cellStyle name="Percent 9" xfId="1843"/>
    <cellStyle name="Percent_1 SubOverv.USd" xfId="1844"/>
    <cellStyle name="Prozent 2" xfId="1845"/>
    <cellStyle name="Prozent 2 2" xfId="1846"/>
    <cellStyle name="Prozent 2 2 2" xfId="1847"/>
    <cellStyle name="Prozent 2 2 2 2" xfId="1848"/>
    <cellStyle name="Prozent 2 2 3" xfId="1849"/>
    <cellStyle name="Prozent 2 2 4" xfId="1850"/>
    <cellStyle name="Prozent 2 3" xfId="1851"/>
    <cellStyle name="Prozent 2 3 2" xfId="1852"/>
    <cellStyle name="Prozent 2 3 2 2" xfId="1853"/>
    <cellStyle name="Prozent 2 3 3" xfId="1854"/>
    <cellStyle name="Prozent 2 3 4" xfId="1855"/>
    <cellStyle name="Prozent 2 3 4 2" xfId="1856"/>
    <cellStyle name="Prozent 2 3 4 3" xfId="1857"/>
    <cellStyle name="Prozent 2 4" xfId="1858"/>
    <cellStyle name="Prozent 2 4 2" xfId="1859"/>
    <cellStyle name="Prozent 2 5" xfId="1860"/>
    <cellStyle name="Prozent 3" xfId="1861"/>
    <cellStyle name="Prozent 3 2" xfId="1862"/>
    <cellStyle name="Prozent 3 2 2" xfId="1863"/>
    <cellStyle name="Prozent 3 2 2 2" xfId="1864"/>
    <cellStyle name="Prozent 3 2 3" xfId="1865"/>
    <cellStyle name="Prozent 3 2 3 2" xfId="1866"/>
    <cellStyle name="Prozent 3 2 4" xfId="1867"/>
    <cellStyle name="Prozent 3 2 5" xfId="1868"/>
    <cellStyle name="Prozent 3 3" xfId="1869"/>
    <cellStyle name="Prozent 3 3 2" xfId="1870"/>
    <cellStyle name="Prozent 3 4" xfId="1871"/>
    <cellStyle name="Prozent 3 5" xfId="1872"/>
    <cellStyle name="Prozent 4" xfId="1873"/>
    <cellStyle name="Prozent 4 2" xfId="1874"/>
    <cellStyle name="Prozent 4 2 2" xfId="1875"/>
    <cellStyle name="Prozent 4 2 2 2" xfId="1876"/>
    <cellStyle name="Prozent 4 2 3" xfId="1877"/>
    <cellStyle name="Prozent 4 2 4" xfId="1878"/>
    <cellStyle name="Prozent 4 3" xfId="1879"/>
    <cellStyle name="Prozent 4 3 2" xfId="1880"/>
    <cellStyle name="Prozent 4 4" xfId="1881"/>
    <cellStyle name="Prozent 4 4 2" xfId="1882"/>
    <cellStyle name="Prozent 4 5" xfId="1883"/>
    <cellStyle name="Prozent 5" xfId="1884"/>
    <cellStyle name="Prozent 5 2" xfId="1885"/>
    <cellStyle name="Prozent 5 2 2" xfId="1886"/>
    <cellStyle name="Prozent 5 3" xfId="1887"/>
    <cellStyle name="Prozent 5 4" xfId="1888"/>
    <cellStyle name="Prozent 5 4 2" xfId="1889"/>
    <cellStyle name="Prozent 5 4 3" xfId="1890"/>
    <cellStyle name="Prozent 6" xfId="1891"/>
    <cellStyle name="Prozent 6 2" xfId="1892"/>
    <cellStyle name="Prozent 6 3" xfId="1893"/>
    <cellStyle name="Prozent 6 3 2" xfId="1894"/>
    <cellStyle name="Prozent 6 3 3" xfId="1895"/>
    <cellStyle name="Prozent 6 4" xfId="1896"/>
    <cellStyle name="Prozent 6 5" xfId="1897"/>
    <cellStyle name="Prozent 7" xfId="1898"/>
    <cellStyle name="Prozent 7 2" xfId="1899"/>
    <cellStyle name="Prozent 7 2 2" xfId="1900"/>
    <cellStyle name="Prozent 7 2 2 2" xfId="1901"/>
    <cellStyle name="Prozent 7 2 2 3" xfId="1902"/>
    <cellStyle name="Prozent 7 2 3" xfId="1903"/>
    <cellStyle name="Prozent 7 2 4" xfId="1904"/>
    <cellStyle name="Prozent 8" xfId="1905"/>
    <cellStyle name="Prozent 8 2" xfId="1906"/>
    <cellStyle name="Prozent 8 2 2" xfId="1907"/>
    <cellStyle name="Prozent 8 2 3" xfId="1908"/>
    <cellStyle name="Prozent 8 3" xfId="1909"/>
    <cellStyle name="Prozent 8 4" xfId="1910"/>
    <cellStyle name="Prozent 9" xfId="1911"/>
    <cellStyle name="Prozent 9 2" xfId="1912"/>
    <cellStyle name="Prozent 9 3" xfId="1913"/>
    <cellStyle name="row" xfId="1914"/>
    <cellStyle name="RowCodes" xfId="1915"/>
    <cellStyle name="Row-Col Headings" xfId="1916"/>
    <cellStyle name="RowTitles_CENTRAL_GOVT" xfId="1917"/>
    <cellStyle name="RowTitles-Col2" xfId="1918"/>
    <cellStyle name="RowTitles-Detail" xfId="1919"/>
    <cellStyle name="Schlecht 2" xfId="1920"/>
    <cellStyle name="Schlecht 2 2" xfId="1921"/>
    <cellStyle name="Schlecht 3" xfId="1922"/>
    <cellStyle name="Standard" xfId="0" builtinId="0"/>
    <cellStyle name="Standard 10" xfId="1923"/>
    <cellStyle name="Standard 10 2" xfId="1924"/>
    <cellStyle name="Standard 10 3" xfId="1925"/>
    <cellStyle name="Standard 10 3 2" xfId="1926"/>
    <cellStyle name="Standard 10_Kennzahlen 2011" xfId="1927"/>
    <cellStyle name="Standard 100" xfId="1928"/>
    <cellStyle name="Standard 100 2" xfId="1929"/>
    <cellStyle name="Standard 101" xfId="1930"/>
    <cellStyle name="Standard 101 2" xfId="1931"/>
    <cellStyle name="Standard 102" xfId="1932"/>
    <cellStyle name="Standard 103" xfId="1933"/>
    <cellStyle name="Standard 104" xfId="1934"/>
    <cellStyle name="Standard 105" xfId="1935"/>
    <cellStyle name="Standard 106" xfId="1936"/>
    <cellStyle name="Standard 107" xfId="1937"/>
    <cellStyle name="Standard 107 2" xfId="1938"/>
    <cellStyle name="Standard 108" xfId="1939"/>
    <cellStyle name="Standard 108 2" xfId="1940"/>
    <cellStyle name="Standard 108 3" xfId="1941"/>
    <cellStyle name="Standard 109" xfId="1942"/>
    <cellStyle name="Standard 109 2" xfId="1943"/>
    <cellStyle name="Standard 109 3" xfId="1944"/>
    <cellStyle name="Standard 11" xfId="1945"/>
    <cellStyle name="Standard 11 2" xfId="1946"/>
    <cellStyle name="Standard 11 2 2" xfId="1947"/>
    <cellStyle name="Standard 11 2 3" xfId="1948"/>
    <cellStyle name="Standard 11 2 3 2" xfId="1949"/>
    <cellStyle name="Standard 11 3" xfId="1950"/>
    <cellStyle name="Standard 11 4" xfId="1951"/>
    <cellStyle name="Standard 110" xfId="1952"/>
    <cellStyle name="Standard 110 2" xfId="1953"/>
    <cellStyle name="Standard 110 3" xfId="1954"/>
    <cellStyle name="Standard 111" xfId="1955"/>
    <cellStyle name="Standard 111 2" xfId="1956"/>
    <cellStyle name="Standard 111 3" xfId="1957"/>
    <cellStyle name="Standard 112" xfId="1958"/>
    <cellStyle name="Standard 112 2" xfId="1959"/>
    <cellStyle name="Standard 112 3" xfId="1960"/>
    <cellStyle name="Standard 113" xfId="1961"/>
    <cellStyle name="Standard 113 2" xfId="1962"/>
    <cellStyle name="Standard 113 3" xfId="1963"/>
    <cellStyle name="Standard 114" xfId="1964"/>
    <cellStyle name="Standard 114 2" xfId="1965"/>
    <cellStyle name="Standard 115" xfId="1966"/>
    <cellStyle name="Standard 115 2" xfId="1967"/>
    <cellStyle name="Standard 116" xfId="1968"/>
    <cellStyle name="Standard 116 2" xfId="1969"/>
    <cellStyle name="Standard 117" xfId="1970"/>
    <cellStyle name="Standard 117 2" xfId="1971"/>
    <cellStyle name="Standard 118" xfId="1972"/>
    <cellStyle name="Standard 118 2" xfId="1973"/>
    <cellStyle name="Standard 119" xfId="1974"/>
    <cellStyle name="Standard 119 2" xfId="1975"/>
    <cellStyle name="Standard 12" xfId="1976"/>
    <cellStyle name="Standard 12 2" xfId="1977"/>
    <cellStyle name="Standard 12 2 2" xfId="1978"/>
    <cellStyle name="Standard 12 2 2 2" xfId="1979"/>
    <cellStyle name="Standard 12 3" xfId="1980"/>
    <cellStyle name="Standard 12 3 2" xfId="1981"/>
    <cellStyle name="Standard 120" xfId="1982"/>
    <cellStyle name="Standard 121" xfId="1983"/>
    <cellStyle name="Standard 13" xfId="1984"/>
    <cellStyle name="Standard 13 2" xfId="1985"/>
    <cellStyle name="Standard 13 3" xfId="1986"/>
    <cellStyle name="Standard 13 3 2" xfId="1987"/>
    <cellStyle name="Standard 14" xfId="1988"/>
    <cellStyle name="Standard 14 2" xfId="1989"/>
    <cellStyle name="Standard 14 3" xfId="1990"/>
    <cellStyle name="Standard 15" xfId="1991"/>
    <cellStyle name="Standard 15 2" xfId="1992"/>
    <cellStyle name="Standard 16" xfId="1993"/>
    <cellStyle name="Standard 16 2" xfId="1994"/>
    <cellStyle name="Standard 17" xfId="1995"/>
    <cellStyle name="Standard 17 2" xfId="1996"/>
    <cellStyle name="Standard 18" xfId="1997"/>
    <cellStyle name="Standard 18 2" xfId="1998"/>
    <cellStyle name="Standard 19" xfId="1999"/>
    <cellStyle name="Standard 19 2" xfId="2000"/>
    <cellStyle name="Standard 19 2 2" xfId="2001"/>
    <cellStyle name="Standard 19 2 3" xfId="2002"/>
    <cellStyle name="Standard 19 3" xfId="2003"/>
    <cellStyle name="Standard 19 3 2" xfId="2004"/>
    <cellStyle name="Standard 19 3 3" xfId="2005"/>
    <cellStyle name="Standard 19 4" xfId="2006"/>
    <cellStyle name="Standard 19 5" xfId="2007"/>
    <cellStyle name="Standard 2" xfId="2008"/>
    <cellStyle name="Standard 2 10" xfId="2009"/>
    <cellStyle name="Standard 2 10 2" xfId="2010"/>
    <cellStyle name="Standard 2 11" xfId="2011"/>
    <cellStyle name="Standard 2 12" xfId="2012"/>
    <cellStyle name="Standard 2 12 2" xfId="2013"/>
    <cellStyle name="Standard 2 13" xfId="2014"/>
    <cellStyle name="Standard 2 14" xfId="2015"/>
    <cellStyle name="Standard 2 15" xfId="2016"/>
    <cellStyle name="Standard 2 16" xfId="2017"/>
    <cellStyle name="Standard 2 16 2" xfId="2018"/>
    <cellStyle name="Standard 2 16 3" xfId="2019"/>
    <cellStyle name="Standard 2 17" xfId="2020"/>
    <cellStyle name="Standard 2 2" xfId="2021"/>
    <cellStyle name="Standard 2 2 2" xfId="2022"/>
    <cellStyle name="Standard 2 2 2 2" xfId="2023"/>
    <cellStyle name="Standard 2 2 2 2 2" xfId="2024"/>
    <cellStyle name="Standard 2 2 2 2 2 2" xfId="2025"/>
    <cellStyle name="Standard 2 2 2 2 2 2 2" xfId="2026"/>
    <cellStyle name="Standard 2 2 2 2 2 3" xfId="2027"/>
    <cellStyle name="Standard 2 2 2 2 3" xfId="2028"/>
    <cellStyle name="Standard 2 2 2 2 3 2" xfId="2029"/>
    <cellStyle name="Standard 2 2 2 2 4" xfId="2030"/>
    <cellStyle name="Standard 2 2 2 3" xfId="2031"/>
    <cellStyle name="Standard 2 2 2 3 2" xfId="2032"/>
    <cellStyle name="Standard 2 2 2 3 2 2" xfId="2033"/>
    <cellStyle name="Standard 2 2 2 3 3" xfId="2034"/>
    <cellStyle name="Standard 2 2 2 4" xfId="2035"/>
    <cellStyle name="Standard 2 2 2 4 2" xfId="2036"/>
    <cellStyle name="Standard 2 2 2 5" xfId="2037"/>
    <cellStyle name="Standard 2 2 2 6" xfId="2038"/>
    <cellStyle name="Standard 2 2 2 6 2" xfId="2039"/>
    <cellStyle name="Standard 2 2 3" xfId="2040"/>
    <cellStyle name="Standard 2 2 3 2" xfId="2041"/>
    <cellStyle name="Standard 2 2 3 2 2" xfId="2042"/>
    <cellStyle name="Standard 2 2 3 2 2 2" xfId="2043"/>
    <cellStyle name="Standard 2 2 3 2 3" xfId="2044"/>
    <cellStyle name="Standard 2 2 3 3" xfId="2045"/>
    <cellStyle name="Standard 2 2 3 3 2" xfId="2046"/>
    <cellStyle name="Standard 2 2 3 4" xfId="2047"/>
    <cellStyle name="Standard 2 2 4" xfId="2048"/>
    <cellStyle name="Standard 2 2 4 2" xfId="2049"/>
    <cellStyle name="Standard 2 2 4 2 2" xfId="2050"/>
    <cellStyle name="Standard 2 2 4 3" xfId="2051"/>
    <cellStyle name="Standard 2 2 5" xfId="2052"/>
    <cellStyle name="Standard 2 2 5 2" xfId="2053"/>
    <cellStyle name="Standard 2 2 6" xfId="2054"/>
    <cellStyle name="Standard 2 2 6 2" xfId="2055"/>
    <cellStyle name="Standard 2 2 6 2 2" xfId="2056"/>
    <cellStyle name="Standard 2 2 7" xfId="2057"/>
    <cellStyle name="Standard 2 2 7 2" xfId="2058"/>
    <cellStyle name="Standard 2 2 7 3" xfId="2059"/>
    <cellStyle name="Standard 2 2 8" xfId="2060"/>
    <cellStyle name="Standard 2 2 8 2" xfId="2061"/>
    <cellStyle name="Standard 2 2 8 2 2" xfId="2062"/>
    <cellStyle name="Standard 2 2 9" xfId="2063"/>
    <cellStyle name="Standard 2 2 9 2" xfId="2064"/>
    <cellStyle name="Standard 2 2_BBE12 Tab. H2.3 120506" xfId="2065"/>
    <cellStyle name="Standard 2 3" xfId="2066"/>
    <cellStyle name="Standard 2 3 2" xfId="2067"/>
    <cellStyle name="Standard 2 3 2 2" xfId="2068"/>
    <cellStyle name="Standard 2 3 2 2 2" xfId="2069"/>
    <cellStyle name="Standard 2 3 2 3" xfId="2070"/>
    <cellStyle name="Standard 2 3 2 3 2" xfId="2071"/>
    <cellStyle name="Standard 2 3 3" xfId="2072"/>
    <cellStyle name="Standard 2 3 3 2" xfId="2073"/>
    <cellStyle name="Standard 2 3 4" xfId="2074"/>
    <cellStyle name="Standard 2 3 4 2" xfId="2075"/>
    <cellStyle name="Standard 2 3 5" xfId="2076"/>
    <cellStyle name="Standard 2 3 5 2" xfId="2077"/>
    <cellStyle name="Standard 2 3 5 3" xfId="2078"/>
    <cellStyle name="Standard 2 4" xfId="2079"/>
    <cellStyle name="Standard 2 4 2" xfId="2080"/>
    <cellStyle name="Standard 2 4 2 2" xfId="2081"/>
    <cellStyle name="Standard 2 4 2 2 2" xfId="2082"/>
    <cellStyle name="Standard 2 4 2 3" xfId="2083"/>
    <cellStyle name="Standard 2 4 2 4" xfId="2084"/>
    <cellStyle name="Standard 2 4 2 4 2" xfId="2085"/>
    <cellStyle name="Standard 2 4 2 5" xfId="2086"/>
    <cellStyle name="Standard 2 4 2 6" xfId="2087"/>
    <cellStyle name="Standard 2 4 2 7" xfId="2088"/>
    <cellStyle name="Standard 2 4 3" xfId="2089"/>
    <cellStyle name="Standard 2 4 3 2" xfId="2090"/>
    <cellStyle name="Standard 2 4 3 2 2" xfId="2091"/>
    <cellStyle name="Standard 2 4 3 3" xfId="2092"/>
    <cellStyle name="Standard 2 4 3 4" xfId="2093"/>
    <cellStyle name="Standard 2 4 3 5" xfId="2094"/>
    <cellStyle name="Standard 2 4 4" xfId="2095"/>
    <cellStyle name="Standard 2 4 5" xfId="2096"/>
    <cellStyle name="Standard 2 4 5 2" xfId="2097"/>
    <cellStyle name="Standard 2 4 6" xfId="2098"/>
    <cellStyle name="Standard 2 4 7" xfId="2099"/>
    <cellStyle name="Standard 2 4 8" xfId="2100"/>
    <cellStyle name="Standard 2 5" xfId="2101"/>
    <cellStyle name="Standard 2 5 2" xfId="2102"/>
    <cellStyle name="Standard 2 5 2 2" xfId="2103"/>
    <cellStyle name="Standard 2 5 2 3" xfId="2104"/>
    <cellStyle name="Standard 2 5 2 3 2" xfId="2105"/>
    <cellStyle name="Standard 2 5 2 4" xfId="2106"/>
    <cellStyle name="Standard 2 5 2 5" xfId="2107"/>
    <cellStyle name="Standard 2 5 2 6" xfId="2108"/>
    <cellStyle name="Standard 2 5 3" xfId="2109"/>
    <cellStyle name="Standard 2 5 3 2" xfId="2110"/>
    <cellStyle name="Standard 2 5 3 3" xfId="2111"/>
    <cellStyle name="Standard 2 5 3 4" xfId="2112"/>
    <cellStyle name="Standard 2 5 4" xfId="2113"/>
    <cellStyle name="Standard 2 5 4 2" xfId="2114"/>
    <cellStyle name="Standard 2 5 4 3" xfId="2115"/>
    <cellStyle name="Standard 2 5 5" xfId="2116"/>
    <cellStyle name="Standard 2 5 6" xfId="2117"/>
    <cellStyle name="Standard 2 6" xfId="2118"/>
    <cellStyle name="Standard 2 6 2" xfId="2119"/>
    <cellStyle name="Standard 2 6 2 2" xfId="2120"/>
    <cellStyle name="Standard 2 6 3" xfId="2121"/>
    <cellStyle name="Standard 2 7" xfId="2122"/>
    <cellStyle name="Standard 2 7 2" xfId="2123"/>
    <cellStyle name="Standard 2 7 3" xfId="2124"/>
    <cellStyle name="Standard 2 8" xfId="2125"/>
    <cellStyle name="Standard 2 8 2" xfId="2126"/>
    <cellStyle name="Standard 2 8 2 2" xfId="2127"/>
    <cellStyle name="Standard 2 8 2 3" xfId="2128"/>
    <cellStyle name="Standard 2 8 3" xfId="2129"/>
    <cellStyle name="Standard 2 8 3 2" xfId="2130"/>
    <cellStyle name="Standard 2 8 3 3" xfId="2131"/>
    <cellStyle name="Standard 2 8 4" xfId="2132"/>
    <cellStyle name="Standard 2 9" xfId="2133"/>
    <cellStyle name="Standard 2 9 2" xfId="2134"/>
    <cellStyle name="Standard 2 9 3" xfId="2135"/>
    <cellStyle name="Standard 2 9 3 2" xfId="2136"/>
    <cellStyle name="Standard 2 9 3 3" xfId="2137"/>
    <cellStyle name="Standard 2 9 4" xfId="2138"/>
    <cellStyle name="Standard 2 9 5" xfId="2139"/>
    <cellStyle name="Standard 2_BBE12 Tab. H2.3 120506" xfId="2140"/>
    <cellStyle name="Standard 20" xfId="2141"/>
    <cellStyle name="Standard 20 2" xfId="2142"/>
    <cellStyle name="Standard 21" xfId="2143"/>
    <cellStyle name="Standard 21 2" xfId="2144"/>
    <cellStyle name="Standard 22" xfId="2145"/>
    <cellStyle name="Standard 22 2" xfId="2146"/>
    <cellStyle name="Standard 22 2 2" xfId="2147"/>
    <cellStyle name="Standard 22 2 2 2" xfId="2148"/>
    <cellStyle name="Standard 22 2 3" xfId="2149"/>
    <cellStyle name="Standard 22 2 4" xfId="2150"/>
    <cellStyle name="Standard 22 2 5" xfId="2151"/>
    <cellStyle name="Standard 22 3" xfId="2152"/>
    <cellStyle name="Standard 22 3 2" xfId="2153"/>
    <cellStyle name="Standard 22 4" xfId="2154"/>
    <cellStyle name="Standard 22 5" xfId="2155"/>
    <cellStyle name="Standard 22 6" xfId="2156"/>
    <cellStyle name="Standard 23" xfId="2157"/>
    <cellStyle name="Standard 23 2" xfId="2158"/>
    <cellStyle name="Standard 23 2 2" xfId="2159"/>
    <cellStyle name="Standard 24" xfId="2160"/>
    <cellStyle name="Standard 24 2" xfId="2161"/>
    <cellStyle name="Standard 25" xfId="2162"/>
    <cellStyle name="Standard 25 2" xfId="2163"/>
    <cellStyle name="Standard 25 3" xfId="2164"/>
    <cellStyle name="Standard 25 3 2" xfId="2165"/>
    <cellStyle name="Standard 25 4" xfId="2166"/>
    <cellStyle name="Standard 26" xfId="2167"/>
    <cellStyle name="Standard 26 2" xfId="2168"/>
    <cellStyle name="Standard 27" xfId="2169"/>
    <cellStyle name="Standard 27 2" xfId="2170"/>
    <cellStyle name="Standard 28" xfId="2171"/>
    <cellStyle name="Standard 28 2" xfId="2172"/>
    <cellStyle name="Standard 28 2 2" xfId="2173"/>
    <cellStyle name="Standard 28 3" xfId="2174"/>
    <cellStyle name="Standard 28 4" xfId="2175"/>
    <cellStyle name="Standard 28 5" xfId="2176"/>
    <cellStyle name="Standard 29" xfId="2177"/>
    <cellStyle name="Standard 29 2" xfId="2178"/>
    <cellStyle name="Standard 29 2 2" xfId="2179"/>
    <cellStyle name="Standard 29 3" xfId="2180"/>
    <cellStyle name="Standard 29 4" xfId="2181"/>
    <cellStyle name="Standard 29 5" xfId="2182"/>
    <cellStyle name="Standard 3" xfId="2183"/>
    <cellStyle name="Standard 3 10" xfId="2184"/>
    <cellStyle name="Standard 3 10 2" xfId="2185"/>
    <cellStyle name="Standard 3 11" xfId="2186"/>
    <cellStyle name="Standard 3 11 2" xfId="2187"/>
    <cellStyle name="Standard 3 11 3" xfId="2188"/>
    <cellStyle name="Standard 3 12" xfId="2189"/>
    <cellStyle name="Standard 3 13" xfId="2190"/>
    <cellStyle name="Standard 3 13 2" xfId="2191"/>
    <cellStyle name="Standard 3 13 3" xfId="2192"/>
    <cellStyle name="Standard 3 14" xfId="2193"/>
    <cellStyle name="Standard 3 14 2" xfId="2194"/>
    <cellStyle name="Standard 3 14 3" xfId="2195"/>
    <cellStyle name="Standard 3 15" xfId="2196"/>
    <cellStyle name="Standard 3 2" xfId="2197"/>
    <cellStyle name="Standard 3 2 2" xfId="2198"/>
    <cellStyle name="Standard 3 2 2 2" xfId="2199"/>
    <cellStyle name="Standard 3 2 2 2 2" xfId="2200"/>
    <cellStyle name="Standard 3 2 2 2 2 2" xfId="2201"/>
    <cellStyle name="Standard 3 2 2 2 3" xfId="2202"/>
    <cellStyle name="Standard 3 2 2 3" xfId="2203"/>
    <cellStyle name="Standard 3 2 2 3 2" xfId="2204"/>
    <cellStyle name="Standard 3 2 2 3 3" xfId="2205"/>
    <cellStyle name="Standard 3 2 2 4" xfId="2206"/>
    <cellStyle name="Standard 3 2 3" xfId="2207"/>
    <cellStyle name="Standard 3 2 3 2" xfId="2208"/>
    <cellStyle name="Standard 3 2 3 2 2" xfId="2209"/>
    <cellStyle name="Standard 3 2 3 3" xfId="2210"/>
    <cellStyle name="Standard 3 2 4" xfId="2211"/>
    <cellStyle name="Standard 3 2 4 2" xfId="2212"/>
    <cellStyle name="Standard 3 2 4 3" xfId="2213"/>
    <cellStyle name="Standard 3 2 5" xfId="2214"/>
    <cellStyle name="Standard 3 2 5 2" xfId="2215"/>
    <cellStyle name="Standard 3 2 5 2 2" xfId="2216"/>
    <cellStyle name="Standard 3 2 6" xfId="2217"/>
    <cellStyle name="Standard 3 2 6 2" xfId="2218"/>
    <cellStyle name="Standard 3 2 6 3" xfId="2219"/>
    <cellStyle name="Standard 3 2 7" xfId="2220"/>
    <cellStyle name="Standard 3 2 7 2" xfId="2221"/>
    <cellStyle name="Standard 3 2 7 2 2" xfId="2222"/>
    <cellStyle name="Standard 3 2 8" xfId="2223"/>
    <cellStyle name="Standard 3 2 8 2" xfId="2224"/>
    <cellStyle name="Standard 3 2 9" xfId="2225"/>
    <cellStyle name="Standard 3 3" xfId="2226"/>
    <cellStyle name="Standard 3 3 2" xfId="2227"/>
    <cellStyle name="Standard 3 3 2 2" xfId="2228"/>
    <cellStyle name="Standard 3 3 2 2 2" xfId="2229"/>
    <cellStyle name="Standard 3 3 2 2 2 2" xfId="2230"/>
    <cellStyle name="Standard 3 3 2 2 3" xfId="2231"/>
    <cellStyle name="Standard 3 3 2 3" xfId="2232"/>
    <cellStyle name="Standard 3 3 2 3 2" xfId="2233"/>
    <cellStyle name="Standard 3 3 2 4" xfId="2234"/>
    <cellStyle name="Standard 3 3 2 5" xfId="2235"/>
    <cellStyle name="Standard 3 3 3" xfId="2236"/>
    <cellStyle name="Standard 3 3 3 2" xfId="2237"/>
    <cellStyle name="Standard 3 3 3 2 2" xfId="2238"/>
    <cellStyle name="Standard 3 3 3 3" xfId="2239"/>
    <cellStyle name="Standard 3 3 3 4" xfId="2240"/>
    <cellStyle name="Standard 3 3 4" xfId="2241"/>
    <cellStyle name="Standard 3 3 4 2" xfId="2242"/>
    <cellStyle name="Standard 3 3 5" xfId="2243"/>
    <cellStyle name="Standard 3 3 5 2" xfId="2244"/>
    <cellStyle name="Standard 3 3 5 3" xfId="2245"/>
    <cellStyle name="Standard 3 3 6" xfId="2246"/>
    <cellStyle name="Standard 3 3 7" xfId="2247"/>
    <cellStyle name="Standard 3 3 8" xfId="2248"/>
    <cellStyle name="Standard 3 4" xfId="2249"/>
    <cellStyle name="Standard 3 4 2" xfId="2250"/>
    <cellStyle name="Standard 3 4 2 2" xfId="2251"/>
    <cellStyle name="Standard 3 4 2 2 2" xfId="2252"/>
    <cellStyle name="Standard 3 4 2 3" xfId="2253"/>
    <cellStyle name="Standard 3 4 3" xfId="2254"/>
    <cellStyle name="Standard 3 4 3 2" xfId="2255"/>
    <cellStyle name="Standard 3 4 4" xfId="2256"/>
    <cellStyle name="Standard 3 4 5" xfId="2257"/>
    <cellStyle name="Standard 3 5" xfId="2258"/>
    <cellStyle name="Standard 3 5 2" xfId="2259"/>
    <cellStyle name="Standard 3 5 2 2" xfId="2260"/>
    <cellStyle name="Standard 3 5 3" xfId="2261"/>
    <cellStyle name="Standard 3 6" xfId="2262"/>
    <cellStyle name="Standard 3 6 2" xfId="2263"/>
    <cellStyle name="Standard 3 7" xfId="2264"/>
    <cellStyle name="Standard 3 7 2" xfId="2265"/>
    <cellStyle name="Standard 3 7 2 2" xfId="2266"/>
    <cellStyle name="Standard 3 8" xfId="2267"/>
    <cellStyle name="Standard 3 8 2" xfId="2268"/>
    <cellStyle name="Standard 3 8 3" xfId="2269"/>
    <cellStyle name="Standard 3 9" xfId="2270"/>
    <cellStyle name="Standard 3 9 2" xfId="2271"/>
    <cellStyle name="Standard 3 9 2 2" xfId="2272"/>
    <cellStyle name="Standard 3_BBE12 Tab. H2.3 120506" xfId="2273"/>
    <cellStyle name="Standard 30" xfId="2274"/>
    <cellStyle name="Standard 30 2" xfId="2275"/>
    <cellStyle name="Standard 30 3" xfId="2276"/>
    <cellStyle name="Standard 30 3 2" xfId="2277"/>
    <cellStyle name="Standard 30 4" xfId="2278"/>
    <cellStyle name="Standard 30 4 2" xfId="2279"/>
    <cellStyle name="Standard 30 4 3" xfId="2280"/>
    <cellStyle name="Standard 30 5" xfId="2281"/>
    <cellStyle name="Standard 31" xfId="2282"/>
    <cellStyle name="Standard 31 2" xfId="2283"/>
    <cellStyle name="Standard 31 3" xfId="2284"/>
    <cellStyle name="Standard 31 3 2" xfId="2285"/>
    <cellStyle name="Standard 31 4" xfId="2286"/>
    <cellStyle name="Standard 31 4 2" xfId="2287"/>
    <cellStyle name="Standard 31 4 3" xfId="2288"/>
    <cellStyle name="Standard 32" xfId="2289"/>
    <cellStyle name="Standard 32 2" xfId="2290"/>
    <cellStyle name="Standard 32 3" xfId="2291"/>
    <cellStyle name="Standard 32 3 2" xfId="2292"/>
    <cellStyle name="Standard 32 4" xfId="2293"/>
    <cellStyle name="Standard 32 4 2" xfId="2294"/>
    <cellStyle name="Standard 32 4 3" xfId="2295"/>
    <cellStyle name="Standard 33" xfId="2296"/>
    <cellStyle name="Standard 33 2" xfId="2297"/>
    <cellStyle name="Standard 33 2 2" xfId="2298"/>
    <cellStyle name="Standard 33 3" xfId="2299"/>
    <cellStyle name="Standard 33 3 2" xfId="2300"/>
    <cellStyle name="Standard 33 3 3" xfId="2301"/>
    <cellStyle name="Standard 34" xfId="2302"/>
    <cellStyle name="Standard 34 2" xfId="2303"/>
    <cellStyle name="Standard 34 2 2" xfId="2304"/>
    <cellStyle name="Standard 34 2 3" xfId="2305"/>
    <cellStyle name="Standard 34 3" xfId="2306"/>
    <cellStyle name="Standard 35" xfId="2307"/>
    <cellStyle name="Standard 35 2" xfId="2308"/>
    <cellStyle name="Standard 35 2 2" xfId="2309"/>
    <cellStyle name="Standard 35 2 3" xfId="2310"/>
    <cellStyle name="Standard 35 3" xfId="2311"/>
    <cellStyle name="Standard 36" xfId="2312"/>
    <cellStyle name="Standard 36 2" xfId="2313"/>
    <cellStyle name="Standard 36 2 2" xfId="2314"/>
    <cellStyle name="Standard 36 2 3" xfId="2315"/>
    <cellStyle name="Standard 36 3" xfId="2316"/>
    <cellStyle name="Standard 37" xfId="2317"/>
    <cellStyle name="Standard 37 2" xfId="2318"/>
    <cellStyle name="Standard 37 2 2" xfId="2319"/>
    <cellStyle name="Standard 37 2 3" xfId="2320"/>
    <cellStyle name="Standard 37 3" xfId="2321"/>
    <cellStyle name="Standard 38" xfId="2322"/>
    <cellStyle name="Standard 38 2" xfId="2323"/>
    <cellStyle name="Standard 38 2 2" xfId="2324"/>
    <cellStyle name="Standard 38 2 3" xfId="2325"/>
    <cellStyle name="Standard 38 3" xfId="2326"/>
    <cellStyle name="Standard 39" xfId="2327"/>
    <cellStyle name="Standard 39 2" xfId="2328"/>
    <cellStyle name="Standard 39 2 2" xfId="2329"/>
    <cellStyle name="Standard 39 2 3" xfId="2330"/>
    <cellStyle name="Standard 39 3" xfId="2331"/>
    <cellStyle name="Standard 4" xfId="2332"/>
    <cellStyle name="Standard 4 2" xfId="2333"/>
    <cellStyle name="Standard 4 2 2" xfId="2334"/>
    <cellStyle name="Standard 4 2 2 2" xfId="2335"/>
    <cellStyle name="Standard 4 2 2 2 2" xfId="2336"/>
    <cellStyle name="Standard 4 2 3" xfId="2337"/>
    <cellStyle name="Standard 4 2 3 2" xfId="2338"/>
    <cellStyle name="Standard 4 2 4" xfId="2339"/>
    <cellStyle name="Standard 4 2 4 2" xfId="2340"/>
    <cellStyle name="Standard 4 2 4 3" xfId="2341"/>
    <cellStyle name="Standard 4 2 4 4" xfId="2342"/>
    <cellStyle name="Standard 4 2 5" xfId="2343"/>
    <cellStyle name="Standard 4 2 5 2" xfId="2344"/>
    <cellStyle name="Standard 4 2 6" xfId="2345"/>
    <cellStyle name="Standard 4 2 7" xfId="2346"/>
    <cellStyle name="Standard 4 3" xfId="2347"/>
    <cellStyle name="Standard 4 3 2" xfId="2348"/>
    <cellStyle name="Standard 4 3 2 2" xfId="2349"/>
    <cellStyle name="Standard 4 3 3" xfId="2350"/>
    <cellStyle name="Standard 4 3 4" xfId="2351"/>
    <cellStyle name="Standard 4 3 5" xfId="2352"/>
    <cellStyle name="Standard 4 4" xfId="2353"/>
    <cellStyle name="Standard 4 4 2" xfId="2354"/>
    <cellStyle name="Standard 4 4 2 2" xfId="2355"/>
    <cellStyle name="Standard 4 4 2 3" xfId="2356"/>
    <cellStyle name="Standard 4 4 3" xfId="2357"/>
    <cellStyle name="Standard 4 4 3 2" xfId="2358"/>
    <cellStyle name="Standard 4 4 3 3" xfId="2359"/>
    <cellStyle name="Standard 4 5" xfId="2360"/>
    <cellStyle name="Standard 4 5 2" xfId="2361"/>
    <cellStyle name="Standard 4 5 2 2" xfId="2362"/>
    <cellStyle name="Standard 4 5 3" xfId="2363"/>
    <cellStyle name="Standard 4 5 4" xfId="2364"/>
    <cellStyle name="Standard 4 6" xfId="2365"/>
    <cellStyle name="Standard 4 6 2" xfId="2366"/>
    <cellStyle name="Standard 4 6 2 2" xfId="2367"/>
    <cellStyle name="Standard 4 6 3" xfId="2368"/>
    <cellStyle name="Standard 4 7" xfId="2369"/>
    <cellStyle name="Standard 4 7 2" xfId="2370"/>
    <cellStyle name="Standard 4 8" xfId="2371"/>
    <cellStyle name="Standard 4 8 2" xfId="2372"/>
    <cellStyle name="Standard 4_Tabelle1" xfId="2373"/>
    <cellStyle name="Standard 40" xfId="2374"/>
    <cellStyle name="Standard 40 2" xfId="2375"/>
    <cellStyle name="Standard 40 2 2" xfId="2376"/>
    <cellStyle name="Standard 40 2 3" xfId="2377"/>
    <cellStyle name="Standard 40 3" xfId="2378"/>
    <cellStyle name="Standard 41" xfId="2379"/>
    <cellStyle name="Standard 41 2" xfId="2380"/>
    <cellStyle name="Standard 41 2 2" xfId="2381"/>
    <cellStyle name="Standard 41 2 3" xfId="2382"/>
    <cellStyle name="Standard 41 3" xfId="2383"/>
    <cellStyle name="Standard 42" xfId="2384"/>
    <cellStyle name="Standard 42 2" xfId="2385"/>
    <cellStyle name="Standard 42 2 2" xfId="2386"/>
    <cellStyle name="Standard 42 2 3" xfId="2387"/>
    <cellStyle name="Standard 42 3" xfId="2388"/>
    <cellStyle name="Standard 43" xfId="2389"/>
    <cellStyle name="Standard 43 2" xfId="2390"/>
    <cellStyle name="Standard 43 2 2" xfId="2391"/>
    <cellStyle name="Standard 43 2 3" xfId="2392"/>
    <cellStyle name="Standard 43 3" xfId="2393"/>
    <cellStyle name="Standard 44" xfId="2394"/>
    <cellStyle name="Standard 44 2" xfId="2395"/>
    <cellStyle name="Standard 44 2 2" xfId="2396"/>
    <cellStyle name="Standard 44 2 3" xfId="2397"/>
    <cellStyle name="Standard 44 3" xfId="2398"/>
    <cellStyle name="Standard 45" xfId="2399"/>
    <cellStyle name="Standard 45 2" xfId="2400"/>
    <cellStyle name="Standard 45 2 2" xfId="2401"/>
    <cellStyle name="Standard 45 2 3" xfId="2402"/>
    <cellStyle name="Standard 45 3" xfId="2403"/>
    <cellStyle name="Standard 46" xfId="2404"/>
    <cellStyle name="Standard 46 2" xfId="2405"/>
    <cellStyle name="Standard 46 2 2" xfId="2406"/>
    <cellStyle name="Standard 46 2 3" xfId="2407"/>
    <cellStyle name="Standard 46 3" xfId="2408"/>
    <cellStyle name="Standard 47" xfId="2409"/>
    <cellStyle name="Standard 47 2" xfId="2410"/>
    <cellStyle name="Standard 47 2 2" xfId="2411"/>
    <cellStyle name="Standard 47 2 3" xfId="2412"/>
    <cellStyle name="Standard 47 3" xfId="2413"/>
    <cellStyle name="Standard 48" xfId="2414"/>
    <cellStyle name="Standard 48 2" xfId="2415"/>
    <cellStyle name="Standard 48 2 2" xfId="2416"/>
    <cellStyle name="Standard 48 2 3" xfId="2417"/>
    <cellStyle name="Standard 48 3" xfId="2418"/>
    <cellStyle name="Standard 49" xfId="2419"/>
    <cellStyle name="Standard 49 2" xfId="2420"/>
    <cellStyle name="Standard 49 2 2" xfId="2421"/>
    <cellStyle name="Standard 49 2 3" xfId="2422"/>
    <cellStyle name="Standard 49 3" xfId="2423"/>
    <cellStyle name="Standard 5" xfId="2424"/>
    <cellStyle name="Standard 5 2" xfId="2425"/>
    <cellStyle name="Standard 5 2 2" xfId="2426"/>
    <cellStyle name="Standard 5 2 2 2" xfId="2427"/>
    <cellStyle name="Standard 5 2 2 2 2" xfId="2428"/>
    <cellStyle name="Standard 5 2 2 2 3" xfId="2429"/>
    <cellStyle name="Standard 5 2 3" xfId="2430"/>
    <cellStyle name="Standard 5 2 3 2" xfId="2431"/>
    <cellStyle name="Standard 5 2 3 2 2" xfId="2432"/>
    <cellStyle name="Standard 5 2 4" xfId="2433"/>
    <cellStyle name="Standard 5 2 4 2" xfId="2434"/>
    <cellStyle name="Standard 5 2 4 3" xfId="2435"/>
    <cellStyle name="Standard 5 2 5" xfId="2436"/>
    <cellStyle name="Standard 5 2 5 2" xfId="2437"/>
    <cellStyle name="Standard 5 2 5 2 2" xfId="2438"/>
    <cellStyle name="Standard 5 2 6" xfId="2439"/>
    <cellStyle name="Standard 5 2 6 2" xfId="2440"/>
    <cellStyle name="Standard 5 3" xfId="2441"/>
    <cellStyle name="Standard 5 3 2" xfId="2442"/>
    <cellStyle name="Standard 5 3 2 2" xfId="2443"/>
    <cellStyle name="Standard 5 3 2 3" xfId="2444"/>
    <cellStyle name="Standard 5 3 3" xfId="2445"/>
    <cellStyle name="Standard 5 3 4" xfId="2446"/>
    <cellStyle name="Standard 5 4" xfId="2447"/>
    <cellStyle name="Standard 5 4 2" xfId="2448"/>
    <cellStyle name="Standard 5 4 2 2" xfId="2449"/>
    <cellStyle name="Standard 5 5" xfId="2450"/>
    <cellStyle name="Standard 5 5 2" xfId="2451"/>
    <cellStyle name="Standard 5 5 3" xfId="2452"/>
    <cellStyle name="Standard 5 6" xfId="2453"/>
    <cellStyle name="Standard 5 6 2" xfId="2454"/>
    <cellStyle name="Standard 5 6 2 2" xfId="2455"/>
    <cellStyle name="Standard 5 6 3" xfId="2456"/>
    <cellStyle name="Standard 5 7" xfId="2457"/>
    <cellStyle name="Standard 5 7 2" xfId="2458"/>
    <cellStyle name="Standard 5 8" xfId="2459"/>
    <cellStyle name="Standard 5 9" xfId="2460"/>
    <cellStyle name="Standard 5 9 2" xfId="2461"/>
    <cellStyle name="Standard 5 9 3" xfId="2462"/>
    <cellStyle name="Standard 50" xfId="2463"/>
    <cellStyle name="Standard 50 2" xfId="2464"/>
    <cellStyle name="Standard 50 2 2" xfId="2465"/>
    <cellStyle name="Standard 50 2 3" xfId="2466"/>
    <cellStyle name="Standard 50 3" xfId="2467"/>
    <cellStyle name="Standard 51" xfId="2468"/>
    <cellStyle name="Standard 51 2" xfId="2469"/>
    <cellStyle name="Standard 51 3" xfId="2470"/>
    <cellStyle name="Standard 52" xfId="2471"/>
    <cellStyle name="Standard 52 2" xfId="2472"/>
    <cellStyle name="Standard 52 3" xfId="2473"/>
    <cellStyle name="Standard 53" xfId="2474"/>
    <cellStyle name="Standard 53 2" xfId="2475"/>
    <cellStyle name="Standard 53 3" xfId="2476"/>
    <cellStyle name="Standard 54" xfId="2477"/>
    <cellStyle name="Standard 54 2" xfId="2478"/>
    <cellStyle name="Standard 54 3" xfId="2479"/>
    <cellStyle name="Standard 55" xfId="2480"/>
    <cellStyle name="Standard 55 2" xfId="2481"/>
    <cellStyle name="Standard 55 3" xfId="2482"/>
    <cellStyle name="Standard 56" xfId="2483"/>
    <cellStyle name="Standard 56 2" xfId="2484"/>
    <cellStyle name="Standard 56 3" xfId="2485"/>
    <cellStyle name="Standard 57" xfId="2486"/>
    <cellStyle name="Standard 57 2" xfId="2487"/>
    <cellStyle name="Standard 57 3" xfId="2488"/>
    <cellStyle name="Standard 58" xfId="2489"/>
    <cellStyle name="Standard 58 2" xfId="2490"/>
    <cellStyle name="Standard 58 3" xfId="2491"/>
    <cellStyle name="Standard 59" xfId="2492"/>
    <cellStyle name="Standard 59 2" xfId="2493"/>
    <cellStyle name="Standard 59 3" xfId="2494"/>
    <cellStyle name="Standard 6" xfId="2495"/>
    <cellStyle name="Standard 6 2" xfId="2496"/>
    <cellStyle name="Standard 6 2 2" xfId="2497"/>
    <cellStyle name="Standard 6 2 2 2" xfId="2498"/>
    <cellStyle name="Standard 6 2 2 2 2" xfId="2499"/>
    <cellStyle name="Standard 6 2 3" xfId="2500"/>
    <cellStyle name="Standard 6 2 3 2" xfId="2501"/>
    <cellStyle name="Standard 6 2 3 3" xfId="2502"/>
    <cellStyle name="Standard 6 2 4" xfId="2503"/>
    <cellStyle name="Standard 6 2 4 2" xfId="2504"/>
    <cellStyle name="Standard 6 2 4 2 2" xfId="2505"/>
    <cellStyle name="Standard 6 2 5" xfId="2506"/>
    <cellStyle name="Standard 6 2 5 2" xfId="2507"/>
    <cellStyle name="Standard 6 3" xfId="2508"/>
    <cellStyle name="Standard 6 3 2" xfId="2509"/>
    <cellStyle name="Standard 6 3 2 2" xfId="2510"/>
    <cellStyle name="Standard 6 3 2 3" xfId="2511"/>
    <cellStyle name="Standard 6 3 3" xfId="2512"/>
    <cellStyle name="Standard 6 4" xfId="2513"/>
    <cellStyle name="Standard 6 4 2" xfId="2514"/>
    <cellStyle name="Standard 6 4 2 2" xfId="2515"/>
    <cellStyle name="Standard 6 4 3" xfId="2516"/>
    <cellStyle name="Standard 6 5" xfId="2517"/>
    <cellStyle name="Standard 6 5 2" xfId="2518"/>
    <cellStyle name="Standard 6 5 3" xfId="2519"/>
    <cellStyle name="Standard 6 5 4" xfId="2520"/>
    <cellStyle name="Standard 6 6" xfId="2521"/>
    <cellStyle name="Standard 6 6 2" xfId="2522"/>
    <cellStyle name="Standard 6 6 2 2" xfId="2523"/>
    <cellStyle name="Standard 6 7" xfId="2524"/>
    <cellStyle name="Standard 6 7 2" xfId="2525"/>
    <cellStyle name="Standard 6 8" xfId="2526"/>
    <cellStyle name="Standard 6 8 2" xfId="2527"/>
    <cellStyle name="Standard 6 8 3" xfId="2528"/>
    <cellStyle name="Standard 6 9" xfId="2529"/>
    <cellStyle name="Standard 6_SOFI Tab. H1.2-1A" xfId="2530"/>
    <cellStyle name="Standard 60" xfId="2531"/>
    <cellStyle name="Standard 60 2" xfId="2532"/>
    <cellStyle name="Standard 60 3" xfId="2533"/>
    <cellStyle name="Standard 61" xfId="2534"/>
    <cellStyle name="Standard 61 2" xfId="2535"/>
    <cellStyle name="Standard 61 3" xfId="2536"/>
    <cellStyle name="Standard 62" xfId="2537"/>
    <cellStyle name="Standard 62 2" xfId="2538"/>
    <cellStyle name="Standard 62 3" xfId="2539"/>
    <cellStyle name="Standard 63" xfId="2540"/>
    <cellStyle name="Standard 63 2" xfId="2541"/>
    <cellStyle name="Standard 63 3" xfId="2542"/>
    <cellStyle name="Standard 64" xfId="2543"/>
    <cellStyle name="Standard 64 2" xfId="2544"/>
    <cellStyle name="Standard 64 3" xfId="2545"/>
    <cellStyle name="Standard 65" xfId="2546"/>
    <cellStyle name="Standard 65 2" xfId="2547"/>
    <cellStyle name="Standard 65 3" xfId="2548"/>
    <cellStyle name="Standard 66" xfId="2549"/>
    <cellStyle name="Standard 66 2" xfId="2550"/>
    <cellStyle name="Standard 66 3" xfId="2551"/>
    <cellStyle name="Standard 67" xfId="2552"/>
    <cellStyle name="Standard 67 2" xfId="2553"/>
    <cellStyle name="Standard 67 3" xfId="2554"/>
    <cellStyle name="Standard 68" xfId="2555"/>
    <cellStyle name="Standard 68 2" xfId="2556"/>
    <cellStyle name="Standard 68 3" xfId="2557"/>
    <cellStyle name="Standard 69" xfId="2558"/>
    <cellStyle name="Standard 69 2" xfId="2559"/>
    <cellStyle name="Standard 69 3" xfId="2560"/>
    <cellStyle name="Standard 7" xfId="2561"/>
    <cellStyle name="Standard 7 10" xfId="2562"/>
    <cellStyle name="Standard 7 2" xfId="2563"/>
    <cellStyle name="Standard 7 2 2" xfId="2564"/>
    <cellStyle name="Standard 7 2 2 2" xfId="2565"/>
    <cellStyle name="Standard 7 2 2 3" xfId="2566"/>
    <cellStyle name="Standard 7 3" xfId="2567"/>
    <cellStyle name="Standard 7 3 2" xfId="2568"/>
    <cellStyle name="Standard 7 3 2 2" xfId="2569"/>
    <cellStyle name="Standard 7 3 3" xfId="2570"/>
    <cellStyle name="Standard 7 3 4" xfId="2571"/>
    <cellStyle name="Standard 7 4" xfId="2572"/>
    <cellStyle name="Standard 7 4 2" xfId="2573"/>
    <cellStyle name="Standard 7 4 3" xfId="2574"/>
    <cellStyle name="Standard 7 5" xfId="2575"/>
    <cellStyle name="Standard 7 5 2" xfId="2576"/>
    <cellStyle name="Standard 7 6" xfId="2577"/>
    <cellStyle name="Standard 7 6 2" xfId="2578"/>
    <cellStyle name="Standard 7 7" xfId="2579"/>
    <cellStyle name="Standard 7 7 2" xfId="2580"/>
    <cellStyle name="Standard 7 8" xfId="2581"/>
    <cellStyle name="Standard 7 9" xfId="2582"/>
    <cellStyle name="Standard 70" xfId="2583"/>
    <cellStyle name="Standard 70 2" xfId="2584"/>
    <cellStyle name="Standard 70 3" xfId="2585"/>
    <cellStyle name="Standard 71" xfId="2586"/>
    <cellStyle name="Standard 71 2" xfId="2587"/>
    <cellStyle name="Standard 71 3" xfId="2588"/>
    <cellStyle name="Standard 72" xfId="2589"/>
    <cellStyle name="Standard 72 2" xfId="2590"/>
    <cellStyle name="Standard 72 3" xfId="2591"/>
    <cellStyle name="Standard 73" xfId="2592"/>
    <cellStyle name="Standard 73 2" xfId="2593"/>
    <cellStyle name="Standard 73 3" xfId="2594"/>
    <cellStyle name="Standard 74" xfId="2595"/>
    <cellStyle name="Standard 74 2" xfId="2596"/>
    <cellStyle name="Standard 74 3" xfId="2597"/>
    <cellStyle name="Standard 75" xfId="2598"/>
    <cellStyle name="Standard 75 2" xfId="2599"/>
    <cellStyle name="Standard 75 3" xfId="2600"/>
    <cellStyle name="Standard 76" xfId="2601"/>
    <cellStyle name="Standard 76 2" xfId="2602"/>
    <cellStyle name="Standard 76 3" xfId="2603"/>
    <cellStyle name="Standard 77" xfId="2604"/>
    <cellStyle name="Standard 77 2" xfId="2605"/>
    <cellStyle name="Standard 77 3" xfId="2606"/>
    <cellStyle name="Standard 78" xfId="2607"/>
    <cellStyle name="Standard 78 2" xfId="2608"/>
    <cellStyle name="Standard 78 3" xfId="2609"/>
    <cellStyle name="Standard 79" xfId="2610"/>
    <cellStyle name="Standard 79 2" xfId="2611"/>
    <cellStyle name="Standard 79 3" xfId="2612"/>
    <cellStyle name="Standard 8" xfId="2613"/>
    <cellStyle name="Standard 8 2" xfId="2614"/>
    <cellStyle name="Standard 8 2 2" xfId="2615"/>
    <cellStyle name="Standard 8 2 2 2" xfId="2616"/>
    <cellStyle name="Standard 8 3" xfId="2617"/>
    <cellStyle name="Standard 8 3 2" xfId="2618"/>
    <cellStyle name="Standard 8 3 3" xfId="2619"/>
    <cellStyle name="Standard 8 4" xfId="2620"/>
    <cellStyle name="Standard 8 4 2" xfId="2621"/>
    <cellStyle name="Standard 8 4 3" xfId="2622"/>
    <cellStyle name="Standard 8 5" xfId="2623"/>
    <cellStyle name="Standard 8 5 2" xfId="2624"/>
    <cellStyle name="Standard 8 6" xfId="2625"/>
    <cellStyle name="Standard 8 7" xfId="2626"/>
    <cellStyle name="Standard 8 7 2" xfId="2627"/>
    <cellStyle name="Standard 8 7 3" xfId="2628"/>
    <cellStyle name="Standard 8_SOFI Tab. H1.2-1A" xfId="2629"/>
    <cellStyle name="Standard 80" xfId="2630"/>
    <cellStyle name="Standard 80 2" xfId="2631"/>
    <cellStyle name="Standard 80 3" xfId="2632"/>
    <cellStyle name="Standard 81" xfId="2633"/>
    <cellStyle name="Standard 81 2" xfId="2634"/>
    <cellStyle name="Standard 81 3" xfId="2635"/>
    <cellStyle name="Standard 82" xfId="2636"/>
    <cellStyle name="Standard 82 2" xfId="2637"/>
    <cellStyle name="Standard 82 3" xfId="2638"/>
    <cellStyle name="Standard 83" xfId="2639"/>
    <cellStyle name="Standard 83 2" xfId="2640"/>
    <cellStyle name="Standard 83 3" xfId="2641"/>
    <cellStyle name="Standard 84" xfId="2642"/>
    <cellStyle name="Standard 84 2" xfId="2643"/>
    <cellStyle name="Standard 84 3" xfId="2644"/>
    <cellStyle name="Standard 85" xfId="2645"/>
    <cellStyle name="Standard 85 2" xfId="2646"/>
    <cellStyle name="Standard 85 3" xfId="2647"/>
    <cellStyle name="Standard 86" xfId="2648"/>
    <cellStyle name="Standard 86 2" xfId="2649"/>
    <cellStyle name="Standard 86 3" xfId="2650"/>
    <cellStyle name="Standard 87" xfId="2651"/>
    <cellStyle name="Standard 87 2" xfId="2652"/>
    <cellStyle name="Standard 87 3" xfId="2653"/>
    <cellStyle name="Standard 88" xfId="2654"/>
    <cellStyle name="Standard 88 2" xfId="2655"/>
    <cellStyle name="Standard 88 3" xfId="2656"/>
    <cellStyle name="Standard 89" xfId="2657"/>
    <cellStyle name="Standard 89 2" xfId="2658"/>
    <cellStyle name="Standard 89 3" xfId="2659"/>
    <cellStyle name="Standard 9" xfId="2660"/>
    <cellStyle name="Standard 9 2" xfId="2661"/>
    <cellStyle name="Standard 9 2 2" xfId="2662"/>
    <cellStyle name="Standard 9 2 2 2" xfId="2663"/>
    <cellStyle name="Standard 9 2 2 3" xfId="2664"/>
    <cellStyle name="Standard 9 2 3" xfId="2665"/>
    <cellStyle name="Standard 9 2 3 2" xfId="2666"/>
    <cellStyle name="Standard 9 2_SOFI Tab. H1.2-1A" xfId="2667"/>
    <cellStyle name="Standard 9 3" xfId="2668"/>
    <cellStyle name="Standard 9 3 2" xfId="2669"/>
    <cellStyle name="Standard 9 3 2 2" xfId="2670"/>
    <cellStyle name="Standard 9 3 2 2 2" xfId="2671"/>
    <cellStyle name="Standard 9 3 2 3" xfId="2672"/>
    <cellStyle name="Standard 9 3 3" xfId="2673"/>
    <cellStyle name="Standard 9 3 3 2" xfId="2674"/>
    <cellStyle name="Standard 9 3 4" xfId="2675"/>
    <cellStyle name="Standard 9 4" xfId="2676"/>
    <cellStyle name="Standard 9 4 2" xfId="2677"/>
    <cellStyle name="Standard 9 4 2 2" xfId="2678"/>
    <cellStyle name="Standard 9 4 3" xfId="2679"/>
    <cellStyle name="Standard 9_SOFI Tab. H1.2-1A" xfId="2680"/>
    <cellStyle name="Standard 90" xfId="2681"/>
    <cellStyle name="Standard 90 2" xfId="2682"/>
    <cellStyle name="Standard 91" xfId="2683"/>
    <cellStyle name="Standard 91 2" xfId="2684"/>
    <cellStyle name="Standard 92" xfId="2685"/>
    <cellStyle name="Standard 92 2" xfId="2686"/>
    <cellStyle name="Standard 93" xfId="2687"/>
    <cellStyle name="Standard 93 2" xfId="2688"/>
    <cellStyle name="Standard 94" xfId="2689"/>
    <cellStyle name="Standard 94 2" xfId="2690"/>
    <cellStyle name="Standard 95" xfId="2691"/>
    <cellStyle name="Standard 95 2" xfId="2692"/>
    <cellStyle name="Standard 96" xfId="2693"/>
    <cellStyle name="Standard 96 2" xfId="2694"/>
    <cellStyle name="Standard 97" xfId="2695"/>
    <cellStyle name="Standard 97 2" xfId="2696"/>
    <cellStyle name="Standard 98" xfId="2697"/>
    <cellStyle name="Standard 98 2" xfId="2698"/>
    <cellStyle name="Standard 99" xfId="2699"/>
    <cellStyle name="Standard 99 2" xfId="2700"/>
    <cellStyle name="Standard_d1_2008" xfId="2701"/>
    <cellStyle name="Standard_Tabelle2" xfId="2702"/>
    <cellStyle name="style1385638635423" xfId="2703"/>
    <cellStyle name="style1385638635423 2" xfId="2704"/>
    <cellStyle name="style1385638635438" xfId="2705"/>
    <cellStyle name="style1385638635438 2" xfId="2706"/>
    <cellStyle name="style1385638635470" xfId="2707"/>
    <cellStyle name="style1385638635470 2" xfId="2708"/>
    <cellStyle name="style1409137545777" xfId="2709"/>
    <cellStyle name="style1409137545777 2" xfId="2710"/>
    <cellStyle name="style1409137546292" xfId="2711"/>
    <cellStyle name="style1409137546292 2" xfId="2712"/>
    <cellStyle name="style1410424099488" xfId="2713"/>
    <cellStyle name="style1410424099488 2" xfId="2714"/>
    <cellStyle name="style1432115046898" xfId="2715"/>
    <cellStyle name="style1432115046929" xfId="2716"/>
    <cellStyle name="style1432115046960" xfId="2717"/>
    <cellStyle name="style1432115047007" xfId="2718"/>
    <cellStyle name="style1432115047038" xfId="2719"/>
    <cellStyle name="style1432115047569" xfId="2720"/>
    <cellStyle name="style1432115047662" xfId="2721"/>
    <cellStyle name="style1432115047771" xfId="2722"/>
    <cellStyle name="style1432115047959" xfId="2723"/>
    <cellStyle name="style1432115047990" xfId="2724"/>
    <cellStyle name="style1432115048037" xfId="2725"/>
    <cellStyle name="style1432115048177" xfId="2726"/>
    <cellStyle name="style1432115048224" xfId="2727"/>
    <cellStyle name="style1432115048333" xfId="2728"/>
    <cellStyle name="style1432115048551" xfId="2729"/>
    <cellStyle name="style1432115048583" xfId="2730"/>
    <cellStyle name="style1432115048614" xfId="2731"/>
    <cellStyle name="style1432115048645" xfId="2732"/>
    <cellStyle name="style1432115048676" xfId="2733"/>
    <cellStyle name="style1432115048707" xfId="2734"/>
    <cellStyle name="style1432115048739" xfId="2735"/>
    <cellStyle name="style1432115048770" xfId="2736"/>
    <cellStyle name="style1432115048801" xfId="2737"/>
    <cellStyle name="style1432115048832" xfId="2738"/>
    <cellStyle name="style1432115048957" xfId="2739"/>
    <cellStyle name="style1432115049066" xfId="2740"/>
    <cellStyle name="style1432115049113" xfId="2741"/>
    <cellStyle name="style1432115049144" xfId="2742"/>
    <cellStyle name="style1432115049222" xfId="2743"/>
    <cellStyle name="style1432115049238" xfId="2744"/>
    <cellStyle name="style1432115049269" xfId="2745"/>
    <cellStyle name="style1432115049300" xfId="2746"/>
    <cellStyle name="style1432115049347" xfId="2747"/>
    <cellStyle name="style1432115049363" xfId="2748"/>
    <cellStyle name="style1432115049409" xfId="2749"/>
    <cellStyle name="style1432115049441" xfId="2750"/>
    <cellStyle name="style1434371616151" xfId="2751"/>
    <cellStyle name="style1434371616306" xfId="2752"/>
    <cellStyle name="style1434371616423" xfId="2753"/>
    <cellStyle name="style1434371634456" xfId="2754"/>
    <cellStyle name="style1434371634492" xfId="2755"/>
    <cellStyle name="style1434371634528" xfId="2756"/>
    <cellStyle name="style1434371634623" xfId="2757"/>
    <cellStyle name="style1434371634660" xfId="2758"/>
    <cellStyle name="style1434371634695" xfId="2759"/>
    <cellStyle name="style1434371635017" xfId="2760"/>
    <cellStyle name="style1434371635047" xfId="2761"/>
    <cellStyle name="style1434371635087" xfId="2762"/>
    <cellStyle name="style1434371635288" xfId="2763"/>
    <cellStyle name="style1434371635394" xfId="2764"/>
    <cellStyle name="style1434371635501" xfId="2765"/>
    <cellStyle name="style1436190653413" xfId="2766"/>
    <cellStyle name="style1436190653413 2" xfId="2767"/>
    <cellStyle name="style1436190653538" xfId="2768"/>
    <cellStyle name="style1436190653538 2" xfId="2769"/>
    <cellStyle name="style1436190653663" xfId="2770"/>
    <cellStyle name="style1436190653663 2" xfId="2771"/>
    <cellStyle name="style1436190653756" xfId="2772"/>
    <cellStyle name="style1436190653756 2" xfId="2773"/>
    <cellStyle name="style1436190653897" xfId="2774"/>
    <cellStyle name="style1436190653897 2" xfId="2775"/>
    <cellStyle name="style1436190654053" xfId="2776"/>
    <cellStyle name="style1436190654053 2" xfId="2777"/>
    <cellStyle name="style1436190654163" xfId="2778"/>
    <cellStyle name="style1436190654163 2" xfId="2779"/>
    <cellStyle name="style1436190654303" xfId="2780"/>
    <cellStyle name="style1436190654303 2" xfId="2781"/>
    <cellStyle name="style1436190654444" xfId="2782"/>
    <cellStyle name="style1436190654444 2" xfId="2783"/>
    <cellStyle name="style1436190654600" xfId="2784"/>
    <cellStyle name="style1436190654600 2" xfId="2785"/>
    <cellStyle name="style1436190654694" xfId="2786"/>
    <cellStyle name="style1436190654694 2" xfId="2787"/>
    <cellStyle name="style1436190654803" xfId="2788"/>
    <cellStyle name="style1436190654803 2" xfId="2789"/>
    <cellStyle name="style1436190654913" xfId="2790"/>
    <cellStyle name="style1436190654913 2" xfId="2791"/>
    <cellStyle name="style1436190655022" xfId="2792"/>
    <cellStyle name="style1436190655022 2" xfId="2793"/>
    <cellStyle name="style1436190655178" xfId="2794"/>
    <cellStyle name="style1436190655178 2" xfId="2795"/>
    <cellStyle name="style1436190655303" xfId="2796"/>
    <cellStyle name="style1436190655303 2" xfId="2797"/>
    <cellStyle name="style1436190655397" xfId="2798"/>
    <cellStyle name="style1436190655397 2" xfId="2799"/>
    <cellStyle name="style1436190655460" xfId="2800"/>
    <cellStyle name="style1436190655460 2" xfId="2801"/>
    <cellStyle name="style1436190655538" xfId="2802"/>
    <cellStyle name="style1436190655538 2" xfId="2803"/>
    <cellStyle name="style1436190655616" xfId="2804"/>
    <cellStyle name="style1436190655616 2" xfId="2805"/>
    <cellStyle name="style1436190655694" xfId="2806"/>
    <cellStyle name="style1436190655694 2" xfId="2807"/>
    <cellStyle name="style1436190655788" xfId="2808"/>
    <cellStyle name="style1436190655788 2" xfId="2809"/>
    <cellStyle name="style1436190655897" xfId="2810"/>
    <cellStyle name="style1436190655897 2" xfId="2811"/>
    <cellStyle name="style1436190655991" xfId="2812"/>
    <cellStyle name="style1436190655991 2" xfId="2813"/>
    <cellStyle name="style1436190656069" xfId="2814"/>
    <cellStyle name="style1436190656069 2" xfId="2815"/>
    <cellStyle name="style1436190656131" xfId="2816"/>
    <cellStyle name="style1436190656131 2" xfId="2817"/>
    <cellStyle name="style1436190656210" xfId="2818"/>
    <cellStyle name="style1436190656210 2" xfId="2819"/>
    <cellStyle name="style1436190656272" xfId="2820"/>
    <cellStyle name="style1436190656272 2" xfId="2821"/>
    <cellStyle name="style1436190656335" xfId="2822"/>
    <cellStyle name="style1436190656335 2" xfId="2823"/>
    <cellStyle name="style1436190656413" xfId="2824"/>
    <cellStyle name="style1436190656413 2" xfId="2825"/>
    <cellStyle name="style1436190656475" xfId="2826"/>
    <cellStyle name="style1436190656475 2" xfId="2827"/>
    <cellStyle name="style1436190656553" xfId="2828"/>
    <cellStyle name="style1436190656553 2" xfId="2829"/>
    <cellStyle name="style1436190656756" xfId="2830"/>
    <cellStyle name="style1436190656756 2" xfId="2831"/>
    <cellStyle name="style1436190656819" xfId="2832"/>
    <cellStyle name="style1436190656819 2" xfId="2833"/>
    <cellStyle name="style1436190656866" xfId="2834"/>
    <cellStyle name="style1436190656866 2" xfId="2835"/>
    <cellStyle name="style1436190656913" xfId="2836"/>
    <cellStyle name="style1436190656913 2" xfId="2837"/>
    <cellStyle name="style1436190656975" xfId="2838"/>
    <cellStyle name="style1436190656975 2" xfId="2839"/>
    <cellStyle name="style1436190657131" xfId="2840"/>
    <cellStyle name="style1436190657131 2" xfId="2841"/>
    <cellStyle name="style1436190657241" xfId="2842"/>
    <cellStyle name="style1436190657241 2" xfId="2843"/>
    <cellStyle name="style1436190657288" xfId="2844"/>
    <cellStyle name="style1436190657288 2" xfId="2845"/>
    <cellStyle name="style1436190657350" xfId="2846"/>
    <cellStyle name="style1436190657350 2" xfId="2847"/>
    <cellStyle name="style1436190657397" xfId="2848"/>
    <cellStyle name="style1436190657397 2" xfId="2849"/>
    <cellStyle name="style1436190657460" xfId="2850"/>
    <cellStyle name="style1436190657460 2" xfId="2851"/>
    <cellStyle name="style1436190657538" xfId="2852"/>
    <cellStyle name="style1436190657538 2" xfId="2853"/>
    <cellStyle name="style1436190657600" xfId="2854"/>
    <cellStyle name="style1436190657600 2" xfId="2855"/>
    <cellStyle name="style1436190657678" xfId="2856"/>
    <cellStyle name="style1436190657678 2" xfId="2857"/>
    <cellStyle name="style1436190657741" xfId="2858"/>
    <cellStyle name="style1436190657741 2" xfId="2859"/>
    <cellStyle name="style1436190657819" xfId="2860"/>
    <cellStyle name="style1436190657819 2" xfId="2861"/>
    <cellStyle name="style1436190657881" xfId="2862"/>
    <cellStyle name="style1436190657881 2" xfId="2863"/>
    <cellStyle name="style1436190657944" xfId="2864"/>
    <cellStyle name="style1436190657944 2" xfId="2865"/>
    <cellStyle name="style1436190658022" xfId="2866"/>
    <cellStyle name="style1436190658022 2" xfId="2867"/>
    <cellStyle name="style1436190658085" xfId="2868"/>
    <cellStyle name="style1436190658085 2" xfId="2869"/>
    <cellStyle name="style1436190658131" xfId="2870"/>
    <cellStyle name="style1436190658131 2" xfId="2871"/>
    <cellStyle name="style1436190658194" xfId="2872"/>
    <cellStyle name="style1436190658194 2" xfId="2873"/>
    <cellStyle name="style1436190658256" xfId="2874"/>
    <cellStyle name="style1436190658256 2" xfId="2875"/>
    <cellStyle name="style1436190658303" xfId="2876"/>
    <cellStyle name="style1436190658303 2" xfId="2877"/>
    <cellStyle name="style1436190658366" xfId="2878"/>
    <cellStyle name="style1436190658366 2" xfId="2879"/>
    <cellStyle name="style1436190658413" xfId="2880"/>
    <cellStyle name="style1436190658413 2" xfId="2881"/>
    <cellStyle name="style1436190658459" xfId="2882"/>
    <cellStyle name="style1436190658459 2" xfId="2883"/>
    <cellStyle name="style1436190658538" xfId="2884"/>
    <cellStyle name="style1436190658538 2" xfId="2885"/>
    <cellStyle name="style1436190658600" xfId="2886"/>
    <cellStyle name="style1436190658600 2" xfId="2887"/>
    <cellStyle name="style1436190658694" xfId="2888"/>
    <cellStyle name="style1436190658694 2" xfId="2889"/>
    <cellStyle name="style1436190658772" xfId="2890"/>
    <cellStyle name="style1436190658772 2" xfId="2891"/>
    <cellStyle name="style1436190658866" xfId="2892"/>
    <cellStyle name="style1436190658866 2" xfId="2893"/>
    <cellStyle name="style1436190658991" xfId="2894"/>
    <cellStyle name="style1436190658991 2" xfId="2895"/>
    <cellStyle name="style1436190659100" xfId="2896"/>
    <cellStyle name="style1436190659100 2" xfId="2897"/>
    <cellStyle name="style1436190659616" xfId="2898"/>
    <cellStyle name="style1436190659616 2" xfId="2899"/>
    <cellStyle name="style1436190659741" xfId="2900"/>
    <cellStyle name="style1436190659741 2" xfId="2901"/>
    <cellStyle name="style1436190659866" xfId="2902"/>
    <cellStyle name="style1436190659866 2" xfId="2903"/>
    <cellStyle name="style1436190660100" xfId="2904"/>
    <cellStyle name="style1436190660100 2" xfId="2905"/>
    <cellStyle name="style1436190660209" xfId="2906"/>
    <cellStyle name="style1436190660209 2" xfId="2907"/>
    <cellStyle name="style1436190732209" xfId="2908"/>
    <cellStyle name="style1436190732365" xfId="2909"/>
    <cellStyle name="style1436190732490" xfId="2910"/>
    <cellStyle name="style1436190732615" xfId="2911"/>
    <cellStyle name="style1436190732772" xfId="2912"/>
    <cellStyle name="style1436190732928" xfId="2913"/>
    <cellStyle name="style1436190733084" xfId="2914"/>
    <cellStyle name="style1436190733256" xfId="2915"/>
    <cellStyle name="style1436190733459" xfId="2916"/>
    <cellStyle name="style1436190733553" xfId="2917"/>
    <cellStyle name="style1436190733631" xfId="2918"/>
    <cellStyle name="style1436190733725" xfId="2919"/>
    <cellStyle name="style1436190733818" xfId="2920"/>
    <cellStyle name="style1436190733912" xfId="2921"/>
    <cellStyle name="style1436190734068" xfId="2922"/>
    <cellStyle name="style1436190734178" xfId="2923"/>
    <cellStyle name="style1436190734303" xfId="2924"/>
    <cellStyle name="style1436190734428" xfId="2925"/>
    <cellStyle name="style1436190734537" xfId="2926"/>
    <cellStyle name="style1436190734678" xfId="2927"/>
    <cellStyle name="style1436190734834" xfId="2928"/>
    <cellStyle name="style1436190734990" xfId="2929"/>
    <cellStyle name="style1436190735147" xfId="2930"/>
    <cellStyle name="style1436190735350" xfId="2931"/>
    <cellStyle name="style1436190735428" xfId="2932"/>
    <cellStyle name="style1436190735522" xfId="2933"/>
    <cellStyle name="style1436190735647" xfId="2934"/>
    <cellStyle name="style1436190735803" xfId="2935"/>
    <cellStyle name="style1436190735975" xfId="2936"/>
    <cellStyle name="style1436190736053" xfId="2937"/>
    <cellStyle name="style1436190736147" xfId="2938"/>
    <cellStyle name="style1436190736209" xfId="2939"/>
    <cellStyle name="style1436190736350" xfId="2940"/>
    <cellStyle name="style1436190736459" xfId="2941"/>
    <cellStyle name="style1436190736568" xfId="2942"/>
    <cellStyle name="style1436190736693" xfId="2943"/>
    <cellStyle name="style1436190736803" xfId="2944"/>
    <cellStyle name="style1436190736975" xfId="2945"/>
    <cellStyle name="style1436190737131" xfId="2946"/>
    <cellStyle name="style1436190737287" xfId="2947"/>
    <cellStyle name="style1436190737396" xfId="2948"/>
    <cellStyle name="style1436190737490" xfId="2949"/>
    <cellStyle name="style1436190737568" xfId="2950"/>
    <cellStyle name="style1436190737693" xfId="2951"/>
    <cellStyle name="style1436190737834" xfId="2952"/>
    <cellStyle name="style1436190737990" xfId="2953"/>
    <cellStyle name="style1436190738162" xfId="2954"/>
    <cellStyle name="style1436190738287" xfId="2955"/>
    <cellStyle name="style1436190738412" xfId="2956"/>
    <cellStyle name="style1436190738568" xfId="2957"/>
    <cellStyle name="style1436190738725" xfId="2958"/>
    <cellStyle name="style1436190738850" xfId="2959"/>
    <cellStyle name="style1436190738959" xfId="2960"/>
    <cellStyle name="style1436190739100" xfId="2961"/>
    <cellStyle name="style1436190739225" xfId="2962"/>
    <cellStyle name="style1436190739334" xfId="2963"/>
    <cellStyle name="style1436190739459" xfId="2964"/>
    <cellStyle name="style1436190739584" xfId="2965"/>
    <cellStyle name="style1436190739693" xfId="2966"/>
    <cellStyle name="style1436190740021" xfId="2967"/>
    <cellStyle name="style1436190740100" xfId="2968"/>
    <cellStyle name="style1436190740162" xfId="2969"/>
    <cellStyle name="style1436190740240" xfId="2970"/>
    <cellStyle name="style1436190740553" xfId="2971"/>
    <cellStyle name="style1436190740818" xfId="2972"/>
    <cellStyle name="style1436190740896" xfId="2973"/>
    <cellStyle name="style1436190741100" xfId="2974"/>
    <cellStyle name="style1436190741287" xfId="2975"/>
    <cellStyle name="style1436190741350" xfId="2976"/>
    <cellStyle name="style1450441815830" xfId="2977"/>
    <cellStyle name="style1450441820002" xfId="2978"/>
    <cellStyle name="style1450441822049" xfId="2979"/>
    <cellStyle name="style1450441824674" xfId="2980"/>
    <cellStyle name="style1450441824737" xfId="2981"/>
    <cellStyle name="style1450441824799" xfId="2982"/>
    <cellStyle name="style1450441824924" xfId="2983"/>
    <cellStyle name="style1450441825002" xfId="2984"/>
    <cellStyle name="style1450441825081" xfId="2985"/>
    <cellStyle name="style1454062517534" xfId="2986"/>
    <cellStyle name="style1454062517534 2" xfId="2987"/>
    <cellStyle name="style1454062517753" xfId="2988"/>
    <cellStyle name="style1454062517753 2" xfId="2989"/>
    <cellStyle name="style1454062517878" xfId="2990"/>
    <cellStyle name="style1454062517878 2" xfId="2991"/>
    <cellStyle name="style1454062518003" xfId="2992"/>
    <cellStyle name="style1454062518003 2" xfId="2993"/>
    <cellStyle name="style1454062518097" xfId="2994"/>
    <cellStyle name="style1454062518097 2" xfId="2995"/>
    <cellStyle name="style1454062518206" xfId="2996"/>
    <cellStyle name="style1454062518206 2" xfId="2997"/>
    <cellStyle name="style1454062518331" xfId="2998"/>
    <cellStyle name="style1454062518331 2" xfId="2999"/>
    <cellStyle name="style1454062518456" xfId="3000"/>
    <cellStyle name="style1454062518456 2" xfId="3001"/>
    <cellStyle name="style1454062518566" xfId="3002"/>
    <cellStyle name="style1454062518566 2" xfId="3003"/>
    <cellStyle name="style1454062518675" xfId="3004"/>
    <cellStyle name="style1454062518675 2" xfId="3005"/>
    <cellStyle name="style1454062518769" xfId="3006"/>
    <cellStyle name="style1454062518769 2" xfId="3007"/>
    <cellStyle name="style1454062518894" xfId="3008"/>
    <cellStyle name="style1454062518894 2" xfId="3009"/>
    <cellStyle name="style1454062519034" xfId="3010"/>
    <cellStyle name="style1454062519034 2" xfId="3011"/>
    <cellStyle name="style1454062519144" xfId="3012"/>
    <cellStyle name="style1454062519144 2" xfId="3013"/>
    <cellStyle name="style1454062519300" xfId="3014"/>
    <cellStyle name="style1454062519300 2" xfId="3015"/>
    <cellStyle name="style1454062519425" xfId="3016"/>
    <cellStyle name="style1454062519425 2" xfId="3017"/>
    <cellStyle name="style1454062519550" xfId="3018"/>
    <cellStyle name="style1454062519550 2" xfId="3019"/>
    <cellStyle name="style1454062519675" xfId="3020"/>
    <cellStyle name="style1454062519675 2" xfId="3021"/>
    <cellStyle name="style1454062519784" xfId="3022"/>
    <cellStyle name="style1454062519784 2" xfId="3023"/>
    <cellStyle name="style1454062519941" xfId="3024"/>
    <cellStyle name="style1454062519941 2" xfId="3025"/>
    <cellStyle name="style1454062520112" xfId="3026"/>
    <cellStyle name="style1454062520112 2" xfId="3027"/>
    <cellStyle name="style1454062520269" xfId="3028"/>
    <cellStyle name="style1454062520269 2" xfId="3029"/>
    <cellStyle name="style1454062520409" xfId="3030"/>
    <cellStyle name="style1454062520409 2" xfId="3031"/>
    <cellStyle name="style1454062520487" xfId="3032"/>
    <cellStyle name="style1454062520487 2" xfId="3033"/>
    <cellStyle name="style1454062520597" xfId="3034"/>
    <cellStyle name="style1454062520597 2" xfId="3035"/>
    <cellStyle name="style1454062520722" xfId="3036"/>
    <cellStyle name="style1454062520722 2" xfId="3037"/>
    <cellStyle name="style1454062520800" xfId="3038"/>
    <cellStyle name="style1454062520800 2" xfId="3039"/>
    <cellStyle name="style1454062520894" xfId="3040"/>
    <cellStyle name="style1454062520894 2" xfId="3041"/>
    <cellStyle name="style1454062520972" xfId="3042"/>
    <cellStyle name="style1454062520972 2" xfId="3043"/>
    <cellStyle name="style1454062521050" xfId="3044"/>
    <cellStyle name="style1454062521050 2" xfId="3045"/>
    <cellStyle name="style1454062521144" xfId="3046"/>
    <cellStyle name="style1454062521144 2" xfId="3047"/>
    <cellStyle name="style1454062521206" xfId="3048"/>
    <cellStyle name="style1454062521206 2" xfId="3049"/>
    <cellStyle name="style1454062521284" xfId="3050"/>
    <cellStyle name="style1454062521284 2" xfId="3051"/>
    <cellStyle name="style1454062521362" xfId="3052"/>
    <cellStyle name="style1454062521362 2" xfId="3053"/>
    <cellStyle name="style1454062521441" xfId="3054"/>
    <cellStyle name="style1454062521441 2" xfId="3055"/>
    <cellStyle name="style1454062521519" xfId="3056"/>
    <cellStyle name="style1454062521519 2" xfId="3057"/>
    <cellStyle name="style1454062521581" xfId="3058"/>
    <cellStyle name="style1454062521581 2" xfId="3059"/>
    <cellStyle name="style1454062521644" xfId="3060"/>
    <cellStyle name="style1454062521644 2" xfId="3061"/>
    <cellStyle name="style1454062521737" xfId="3062"/>
    <cellStyle name="style1454062521737 2" xfId="3063"/>
    <cellStyle name="style1454062521831" xfId="3064"/>
    <cellStyle name="style1454062521831 2" xfId="3065"/>
    <cellStyle name="style1454062521925" xfId="3066"/>
    <cellStyle name="style1454062521925 2" xfId="3067"/>
    <cellStyle name="style1454062522003" xfId="3068"/>
    <cellStyle name="style1454062522003 2" xfId="3069"/>
    <cellStyle name="style1454062522081" xfId="3070"/>
    <cellStyle name="style1454062522081 2" xfId="3071"/>
    <cellStyle name="style1454062522175" xfId="3072"/>
    <cellStyle name="style1454062522175 2" xfId="3073"/>
    <cellStyle name="style1454062522253" xfId="3074"/>
    <cellStyle name="style1454062522253 2" xfId="3075"/>
    <cellStyle name="style1454062522347" xfId="3076"/>
    <cellStyle name="style1454062522347 2" xfId="3077"/>
    <cellStyle name="style1454062522456" xfId="3078"/>
    <cellStyle name="style1454062522456 2" xfId="3079"/>
    <cellStyle name="style1454062522566" xfId="3080"/>
    <cellStyle name="style1454062522566 2" xfId="3081"/>
    <cellStyle name="style1454062522628" xfId="3082"/>
    <cellStyle name="style1454062522628 2" xfId="3083"/>
    <cellStyle name="style1454062522800" xfId="3084"/>
    <cellStyle name="style1454062522800 2" xfId="3085"/>
    <cellStyle name="style1454062522863" xfId="3086"/>
    <cellStyle name="style1454062522863 2" xfId="3087"/>
    <cellStyle name="style1454062778770" xfId="3088"/>
    <cellStyle name="style1454062778895" xfId="3089"/>
    <cellStyle name="style1454062779004" xfId="3090"/>
    <cellStyle name="style1454062779114" xfId="3091"/>
    <cellStyle name="style1454062779270" xfId="3092"/>
    <cellStyle name="style1454062779426" xfId="3093"/>
    <cellStyle name="style1454062779582" xfId="3094"/>
    <cellStyle name="style1454062779739" xfId="3095"/>
    <cellStyle name="style1454062779832" xfId="3096"/>
    <cellStyle name="style1454062779926" xfId="3097"/>
    <cellStyle name="style1454062780035" xfId="3098"/>
    <cellStyle name="style1454062780192" xfId="3099"/>
    <cellStyle name="style1454062780285" xfId="3100"/>
    <cellStyle name="style1454062780348" xfId="3101"/>
    <cellStyle name="style1454062780442" xfId="3102"/>
    <cellStyle name="style1454062780504" xfId="3103"/>
    <cellStyle name="style1454062780582" xfId="3104"/>
    <cellStyle name="style1454062780660" xfId="3105"/>
    <cellStyle name="style1454062780754" xfId="3106"/>
    <cellStyle name="style1454062780895" xfId="3107"/>
    <cellStyle name="style1454062781051" xfId="3108"/>
    <cellStyle name="style1454062781207" xfId="3109"/>
    <cellStyle name="style1454062781301" xfId="3110"/>
    <cellStyle name="style1454062781426" xfId="3111"/>
    <cellStyle name="style1454062781520" xfId="3112"/>
    <cellStyle name="style1454062781629" xfId="3113"/>
    <cellStyle name="style1454062781754" xfId="3114"/>
    <cellStyle name="style1454062781879" xfId="3115"/>
    <cellStyle name="style1454062781973" xfId="3116"/>
    <cellStyle name="style1454062782067" xfId="3117"/>
    <cellStyle name="style1454062782160" xfId="3118"/>
    <cellStyle name="style1454062782317" xfId="3119"/>
    <cellStyle name="style1454062782473" xfId="3120"/>
    <cellStyle name="style1454062782645" xfId="3121"/>
    <cellStyle name="style1454062782707" xfId="3122"/>
    <cellStyle name="style1454062782770" xfId="3123"/>
    <cellStyle name="style1454062782848" xfId="3124"/>
    <cellStyle name="style1454062782942" xfId="3125"/>
    <cellStyle name="style1454062783098" xfId="3126"/>
    <cellStyle name="style1454062783254" xfId="3127"/>
    <cellStyle name="style1454062783411" xfId="3128"/>
    <cellStyle name="style1454062783567" xfId="3129"/>
    <cellStyle name="style1454062783723" xfId="3130"/>
    <cellStyle name="style1454062783879" xfId="3131"/>
    <cellStyle name="style1454062784036" xfId="3132"/>
    <cellStyle name="style1454062784161" xfId="3133"/>
    <cellStyle name="style1454062784286" xfId="3134"/>
    <cellStyle name="style1454062784395" xfId="3135"/>
    <cellStyle name="style1454062784520" xfId="3136"/>
    <cellStyle name="style1454062784629" xfId="3137"/>
    <cellStyle name="style1454062784692" xfId="3138"/>
    <cellStyle name="style1454062784754" xfId="3139"/>
    <cellStyle name="style1454062784817" xfId="3140"/>
    <cellStyle name="style1454062784879" xfId="3141"/>
    <cellStyle name="style1454062784942" xfId="3142"/>
    <cellStyle name="style1454062785004" xfId="3143"/>
    <cellStyle name="style1454062785067" xfId="3144"/>
    <cellStyle name="style1454062785129" xfId="3145"/>
    <cellStyle name="style1454062785207" xfId="3146"/>
    <cellStyle name="style1454062785286" xfId="3147"/>
    <cellStyle name="style1460365280386" xfId="3148"/>
    <cellStyle name="style1460365283668" xfId="3149"/>
    <cellStyle name="style1460365283777" xfId="3150"/>
    <cellStyle name="style1460365283871" xfId="3151"/>
    <cellStyle name="style1460365284011" xfId="3152"/>
    <cellStyle name="style1460365284136" xfId="3153"/>
    <cellStyle name="style1460365284246" xfId="3154"/>
    <cellStyle name="style1460365284418" xfId="3155"/>
    <cellStyle name="style1460365284527" xfId="3156"/>
    <cellStyle name="style1460365284668" xfId="3157"/>
    <cellStyle name="style1460365284824" xfId="3158"/>
    <cellStyle name="style1460365284933" xfId="3159"/>
    <cellStyle name="style1460365285027" xfId="3160"/>
    <cellStyle name="style1460365285105" xfId="3161"/>
    <cellStyle name="style1460365285215" xfId="3162"/>
    <cellStyle name="style1460365285308" xfId="3163"/>
    <cellStyle name="style1460365285402" xfId="3164"/>
    <cellStyle name="style1460365285496" xfId="3165"/>
    <cellStyle name="style1460365285574" xfId="3166"/>
    <cellStyle name="style1460365285683" xfId="3167"/>
    <cellStyle name="style1460365285793" xfId="3168"/>
    <cellStyle name="style1460365285902" xfId="3169"/>
    <cellStyle name="style1460365286011" xfId="3170"/>
    <cellStyle name="style1460365286121" xfId="3171"/>
    <cellStyle name="style1460365286230" xfId="3172"/>
    <cellStyle name="style1460365286340" xfId="3173"/>
    <cellStyle name="style1460365286449" xfId="3174"/>
    <cellStyle name="style1460365286558" xfId="3175"/>
    <cellStyle name="style1460365286668" xfId="3176"/>
    <cellStyle name="style1460365286762" xfId="3177"/>
    <cellStyle name="style1460365286871" xfId="3178"/>
    <cellStyle name="style1460365286949" xfId="3179"/>
    <cellStyle name="style1460365287074" xfId="3180"/>
    <cellStyle name="style1460365287183" xfId="3181"/>
    <cellStyle name="style1460365287277" xfId="3182"/>
    <cellStyle name="style1460365287371" xfId="3183"/>
    <cellStyle name="style1460365287449" xfId="3184"/>
    <cellStyle name="style1460365287543" xfId="3185"/>
    <cellStyle name="style1460365287652" xfId="3186"/>
    <cellStyle name="style1460365287777" xfId="3187"/>
    <cellStyle name="style1460365287871" xfId="3188"/>
    <cellStyle name="style1460365287965" xfId="3189"/>
    <cellStyle name="style1460365288105" xfId="3190"/>
    <cellStyle name="style1460365288199" xfId="3191"/>
    <cellStyle name="style1460365288293" xfId="3192"/>
    <cellStyle name="style1460365288402" xfId="3193"/>
    <cellStyle name="style1460365288543" xfId="3194"/>
    <cellStyle name="style1460365288621" xfId="3195"/>
    <cellStyle name="style1460365288699" xfId="3196"/>
    <cellStyle name="style1460365288808" xfId="3197"/>
    <cellStyle name="style1460365288918" xfId="3198"/>
    <cellStyle name="style1460365288980" xfId="3199"/>
    <cellStyle name="style1460365289058" xfId="3200"/>
    <cellStyle name="style1460365289137" xfId="3201"/>
    <cellStyle name="style1460365289215" xfId="3202"/>
    <cellStyle name="style1460365289293" xfId="3203"/>
    <cellStyle name="style1460365289371" xfId="3204"/>
    <cellStyle name="style1460365289449" xfId="3205"/>
    <cellStyle name="style1460365289527" xfId="3206"/>
    <cellStyle name="style1460365290168" xfId="3207"/>
    <cellStyle name="style1460365290277" xfId="3208"/>
    <cellStyle name="style1460365290371" xfId="3209"/>
    <cellStyle name="style1460365290449" xfId="3210"/>
    <cellStyle name="style1460365291246" xfId="3211"/>
    <cellStyle name="style1460365291871" xfId="3212"/>
    <cellStyle name="style1460365291934" xfId="3213"/>
    <cellStyle name="temp" xfId="3214"/>
    <cellStyle name="title1" xfId="3215"/>
    <cellStyle name="Tsd" xfId="3216"/>
    <cellStyle name="Überschrift 1 2" xfId="3217"/>
    <cellStyle name="Überschrift 1 3" xfId="3218"/>
    <cellStyle name="Überschrift 2 2" xfId="3219"/>
    <cellStyle name="Überschrift 2 3" xfId="3220"/>
    <cellStyle name="Überschrift 3 2" xfId="3221"/>
    <cellStyle name="Überschrift 3 3" xfId="3222"/>
    <cellStyle name="Überschrift 4 2" xfId="3223"/>
    <cellStyle name="Überschrift 4 3" xfId="3224"/>
    <cellStyle name="Überschrift 5" xfId="3225"/>
    <cellStyle name="Überschrift 6" xfId="3226"/>
    <cellStyle name="Verknüpfte Zelle 2" xfId="3227"/>
    <cellStyle name="Verknüpfte Zelle 2 2" xfId="3228"/>
    <cellStyle name="Verknüpfte Zelle 3" xfId="3229"/>
    <cellStyle name="Vorspalte" xfId="3230"/>
    <cellStyle name="Währung [0] 2" xfId="3231"/>
    <cellStyle name="Warnender Text 2" xfId="3232"/>
    <cellStyle name="Warnender Text 2 2" xfId="3233"/>
    <cellStyle name="Warnender Text 3" xfId="3234"/>
    <cellStyle name="XLConnect.Boolean" xfId="3235"/>
    <cellStyle name="XLConnect.DateTime" xfId="3236"/>
    <cellStyle name="XLConnect.Header" xfId="3237"/>
    <cellStyle name="XLConnect.Numeric" xfId="3238"/>
    <cellStyle name="XLConnect.String" xfId="3239"/>
    <cellStyle name="Zelle überprüfen 2" xfId="3240"/>
    <cellStyle name="Zelle überprüfen 2 2" xfId="3241"/>
    <cellStyle name="Zelle überprüfen 3" xfId="324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9525</xdr:rowOff>
    </xdr:from>
    <xdr:to>
      <xdr:col>7</xdr:col>
      <xdr:colOff>752475</xdr:colOff>
      <xdr:row>55</xdr:row>
      <xdr:rowOff>28575</xdr:rowOff>
    </xdr:to>
    <xdr:pic>
      <xdr:nvPicPr>
        <xdr:cNvPr id="1028"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4375"/>
          <a:ext cx="6086475" cy="860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ILDUN~1\Kuehne\Bildungsberichterstattung\BBE2006\BBE-Dokumente\Endfassung%2021.04\AbbildungenExcel\Konsortium\050714_Sitzung_Konsortium\2-04_Bildungsstand_nach_Altersgruppe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pmeister\Groups\G-vie\G-VIE-Daten\Querschnitt\Daten\Koordinierung\AUSKUNFT\Mikrozensus\Formel_(Nicht_versenden)\2004\Bildungsstand_2004_nach_Ausl&#228;nder_Altersgruppe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vie\G-VIE-Daten\Querschnitt\Daten\Koordinierung\AUSKUNFT\Mikrozensus\Formel_(Nicht_versenden)\2004\Bildungsstand_2004_nach_Ausl&#228;nder_Altersgruppe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BILDUN~1\Kuehne\Bildungsberichterstattung\BBE2006\BBE-Dokumente\Endfassung%2021.04\AbbildungenExcel\Konsortium\050714_Sitzung_Konsortium\2-04_Bildungsstand_nach_Altersgruppen"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dehne-xp\Public\G-VIB\G-VIB-Daten\Querschnitt\Daten\International\UOE\UNESCO\Liste_Field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Bildungsforschung\Kuehne\Bildungsbericht\Wiederholer\wiederholerAbbildu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MZ_Daten"/>
      <sheetName val="Deutschland"/>
      <sheetName val="PL"/>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MZ_Daten"/>
      <sheetName val="Deutschland"/>
      <sheetName val="PL"/>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Tabelle1"/>
    </sheetNames>
    <sheetDataSet>
      <sheetData sheetId="0">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ulform"/>
      <sheetName val="jahrgang"/>
      <sheetName val="jahrgang und schulform"/>
      <sheetName val="kum."/>
      <sheetName val="wolf"/>
      <sheetName val="zeitreihe&amp;geschl."/>
      <sheetName val="PISA"/>
    </sheetNames>
    <sheetDataSet>
      <sheetData sheetId="0">
        <row r="20">
          <cell r="C20" t="str">
            <v>Nordrhein-Westfalen</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99"/>
  <sheetViews>
    <sheetView tabSelected="1" zoomScaleNormal="100" workbookViewId="0">
      <selection activeCell="A2" sqref="A2"/>
    </sheetView>
  </sheetViews>
  <sheetFormatPr baseColWidth="10" defaultRowHeight="12.75"/>
  <cols>
    <col min="1" max="1" width="10.85546875" style="218" customWidth="1"/>
    <col min="2" max="9" width="11.42578125" style="218"/>
    <col min="10" max="10" width="11.42578125" style="221"/>
    <col min="11" max="16384" width="11.42578125" style="218"/>
  </cols>
  <sheetData>
    <row r="1" spans="1:256" ht="15" customHeight="1">
      <c r="A1" s="215"/>
      <c r="B1" s="216"/>
      <c r="C1" s="216"/>
      <c r="D1" s="216"/>
      <c r="E1" s="216"/>
      <c r="F1" s="216"/>
      <c r="G1" s="216"/>
      <c r="H1" s="216"/>
      <c r="I1" s="216"/>
      <c r="J1" s="217"/>
      <c r="K1" s="216"/>
      <c r="L1" s="216"/>
      <c r="M1" s="216"/>
      <c r="N1" s="216"/>
    </row>
    <row r="2" spans="1:256" ht="15" customHeight="1">
      <c r="A2" s="215" t="s">
        <v>214</v>
      </c>
      <c r="B2" s="219"/>
      <c r="C2" s="216"/>
      <c r="D2" s="216"/>
      <c r="E2" s="216"/>
      <c r="F2" s="216"/>
      <c r="G2" s="216"/>
      <c r="H2" s="216"/>
      <c r="I2" s="216"/>
      <c r="J2" s="217"/>
      <c r="K2" s="216"/>
      <c r="L2" s="216"/>
      <c r="M2" s="216"/>
      <c r="N2" s="216"/>
    </row>
    <row r="3" spans="1:256" ht="15" customHeight="1">
      <c r="A3" s="215"/>
      <c r="B3" s="216"/>
      <c r="C3" s="216"/>
      <c r="D3" s="216"/>
      <c r="E3" s="216"/>
      <c r="F3" s="216"/>
      <c r="G3" s="216"/>
      <c r="H3" s="216"/>
      <c r="I3" s="216"/>
      <c r="J3" s="217"/>
      <c r="K3" s="216"/>
      <c r="L3" s="216"/>
      <c r="M3" s="216"/>
      <c r="N3" s="216"/>
    </row>
    <row r="4" spans="1:256" ht="15" customHeight="1">
      <c r="A4" s="220" t="s">
        <v>215</v>
      </c>
      <c r="B4" s="216"/>
      <c r="C4" s="216"/>
      <c r="D4" s="216"/>
      <c r="E4" s="216"/>
      <c r="F4" s="216"/>
      <c r="G4" s="216"/>
      <c r="H4" s="216"/>
      <c r="I4" s="216"/>
      <c r="J4" s="217"/>
      <c r="K4" s="216"/>
      <c r="L4" s="216"/>
      <c r="M4" s="216"/>
      <c r="N4" s="216"/>
    </row>
    <row r="5" spans="1:256" ht="15" customHeight="1"/>
    <row r="6" spans="1:256" s="223" customFormat="1" ht="30" customHeight="1">
      <c r="A6" s="266" t="s">
        <v>248</v>
      </c>
      <c r="B6" s="266"/>
      <c r="C6" s="266"/>
      <c r="D6" s="266"/>
      <c r="E6" s="266"/>
      <c r="F6" s="266"/>
      <c r="G6" s="266"/>
      <c r="H6" s="266"/>
      <c r="I6" s="266"/>
      <c r="J6" s="266"/>
      <c r="K6" s="266"/>
      <c r="L6" s="263"/>
      <c r="M6" s="263"/>
      <c r="N6" s="263"/>
      <c r="O6" s="263"/>
      <c r="P6" s="263"/>
      <c r="Q6" s="263"/>
      <c r="R6" s="263"/>
      <c r="S6" s="263"/>
      <c r="T6" s="263"/>
    </row>
    <row r="7" spans="1:256" s="223" customFormat="1" ht="30" customHeight="1">
      <c r="A7" s="266" t="s">
        <v>249</v>
      </c>
      <c r="B7" s="266"/>
      <c r="C7" s="266"/>
      <c r="D7" s="266"/>
      <c r="E7" s="266"/>
      <c r="F7" s="266"/>
      <c r="G7" s="266"/>
      <c r="H7" s="266"/>
      <c r="I7" s="266"/>
      <c r="J7" s="266"/>
      <c r="K7" s="266"/>
      <c r="L7" s="263"/>
      <c r="M7" s="263"/>
      <c r="N7" s="263"/>
      <c r="O7" s="263"/>
      <c r="P7" s="263"/>
      <c r="Q7" s="263"/>
      <c r="R7" s="263"/>
      <c r="S7" s="263"/>
      <c r="T7" s="263"/>
      <c r="U7" s="263"/>
      <c r="V7" s="263"/>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c r="DM7" s="266"/>
      <c r="DN7" s="266"/>
      <c r="DO7" s="266"/>
      <c r="DP7" s="266"/>
      <c r="DQ7" s="266"/>
      <c r="DR7" s="266"/>
      <c r="DS7" s="266"/>
      <c r="DT7" s="266"/>
      <c r="DU7" s="266"/>
      <c r="DV7" s="266"/>
      <c r="DW7" s="266"/>
      <c r="DX7" s="266"/>
      <c r="DY7" s="266"/>
      <c r="DZ7" s="266"/>
      <c r="EA7" s="266"/>
      <c r="EB7" s="266"/>
      <c r="EC7" s="266"/>
      <c r="ED7" s="266"/>
      <c r="EE7" s="266"/>
      <c r="EF7" s="266"/>
      <c r="EG7" s="266"/>
      <c r="EH7" s="266"/>
      <c r="EI7" s="266"/>
      <c r="EJ7" s="266"/>
      <c r="EK7" s="266"/>
      <c r="EL7" s="266"/>
      <c r="EM7" s="266"/>
      <c r="EN7" s="266"/>
      <c r="EO7" s="266"/>
      <c r="EP7" s="266"/>
      <c r="EQ7" s="266"/>
      <c r="ER7" s="266"/>
      <c r="ES7" s="266"/>
      <c r="ET7" s="266"/>
      <c r="EU7" s="266"/>
      <c r="EV7" s="266"/>
      <c r="EW7" s="266"/>
      <c r="EX7" s="266"/>
      <c r="EY7" s="266"/>
      <c r="EZ7" s="266"/>
      <c r="FA7" s="266"/>
      <c r="FB7" s="266"/>
      <c r="FC7" s="266"/>
      <c r="FD7" s="266"/>
      <c r="FE7" s="266"/>
      <c r="FF7" s="266"/>
      <c r="FG7" s="266"/>
      <c r="FH7" s="266"/>
      <c r="FI7" s="266"/>
      <c r="FJ7" s="266"/>
      <c r="FK7" s="266"/>
      <c r="FL7" s="266"/>
      <c r="FM7" s="266"/>
      <c r="FN7" s="266"/>
      <c r="FO7" s="266"/>
      <c r="FP7" s="266"/>
      <c r="FQ7" s="266"/>
      <c r="FR7" s="266"/>
      <c r="FS7" s="266"/>
      <c r="FT7" s="266"/>
      <c r="FU7" s="266"/>
      <c r="FV7" s="266"/>
      <c r="FW7" s="266"/>
      <c r="FX7" s="266"/>
      <c r="FY7" s="266"/>
      <c r="FZ7" s="266"/>
      <c r="GA7" s="266"/>
      <c r="GB7" s="266"/>
      <c r="GC7" s="266"/>
      <c r="GD7" s="266"/>
      <c r="GE7" s="266"/>
      <c r="GF7" s="266"/>
      <c r="GG7" s="266"/>
      <c r="GH7" s="266"/>
      <c r="GI7" s="266"/>
      <c r="GJ7" s="266"/>
      <c r="GK7" s="266"/>
      <c r="GL7" s="266"/>
      <c r="GM7" s="266"/>
      <c r="GN7" s="266"/>
      <c r="GO7" s="266"/>
      <c r="GP7" s="266"/>
      <c r="GQ7" s="266"/>
      <c r="GR7" s="266"/>
      <c r="GS7" s="266"/>
      <c r="GT7" s="266"/>
      <c r="GU7" s="266"/>
      <c r="GV7" s="266"/>
      <c r="GW7" s="266"/>
      <c r="GX7" s="266"/>
      <c r="GY7" s="266"/>
      <c r="GZ7" s="266"/>
      <c r="HA7" s="266"/>
      <c r="HB7" s="266"/>
      <c r="HC7" s="266"/>
      <c r="HD7" s="266"/>
      <c r="HE7" s="266"/>
      <c r="HF7" s="266"/>
      <c r="HG7" s="266"/>
      <c r="HH7" s="266"/>
      <c r="HI7" s="266"/>
      <c r="HJ7" s="266"/>
      <c r="HK7" s="266"/>
      <c r="HL7" s="266"/>
      <c r="HM7" s="266"/>
      <c r="HN7" s="266"/>
      <c r="HO7" s="266"/>
      <c r="HP7" s="266"/>
      <c r="HQ7" s="266"/>
      <c r="HR7" s="266"/>
      <c r="HS7" s="266"/>
      <c r="HT7" s="266"/>
      <c r="HU7" s="266"/>
      <c r="HV7" s="266"/>
      <c r="HW7" s="266"/>
      <c r="HX7" s="266"/>
      <c r="HY7" s="266"/>
      <c r="HZ7" s="266"/>
      <c r="IA7" s="266"/>
      <c r="IB7" s="266"/>
      <c r="IC7" s="266"/>
      <c r="ID7" s="266"/>
      <c r="IE7" s="266"/>
      <c r="IF7" s="266"/>
      <c r="IG7" s="266"/>
      <c r="IH7" s="266"/>
      <c r="II7" s="266"/>
      <c r="IJ7" s="266"/>
      <c r="IK7" s="266"/>
      <c r="IL7" s="266"/>
      <c r="IM7" s="266"/>
      <c r="IN7" s="266"/>
      <c r="IO7" s="266"/>
      <c r="IP7" s="266"/>
      <c r="IQ7" s="266"/>
      <c r="IR7" s="266"/>
      <c r="IS7" s="266"/>
      <c r="IT7" s="266"/>
      <c r="IU7" s="266"/>
      <c r="IV7" s="266"/>
    </row>
    <row r="8" spans="1:256" s="223" customFormat="1" ht="30" customHeight="1">
      <c r="A8" s="266" t="s">
        <v>250</v>
      </c>
      <c r="B8" s="266"/>
      <c r="C8" s="266"/>
      <c r="D8" s="266"/>
      <c r="E8" s="266"/>
      <c r="F8" s="266"/>
      <c r="G8" s="266"/>
      <c r="H8" s="266"/>
      <c r="I8" s="266"/>
      <c r="J8" s="266"/>
      <c r="K8" s="266"/>
      <c r="L8" s="263"/>
      <c r="M8" s="263"/>
      <c r="N8" s="263"/>
      <c r="O8" s="263"/>
      <c r="P8" s="263"/>
      <c r="Q8" s="263"/>
      <c r="R8" s="263"/>
      <c r="S8" s="263"/>
      <c r="T8" s="263"/>
      <c r="U8" s="263"/>
      <c r="V8" s="263"/>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c r="DM8" s="266"/>
      <c r="DN8" s="266"/>
      <c r="DO8" s="266"/>
      <c r="DP8" s="266"/>
      <c r="DQ8" s="266"/>
      <c r="DR8" s="266"/>
      <c r="DS8" s="266"/>
      <c r="DT8" s="266"/>
      <c r="DU8" s="266"/>
      <c r="DV8" s="266"/>
      <c r="DW8" s="266"/>
      <c r="DX8" s="266"/>
      <c r="DY8" s="266"/>
      <c r="DZ8" s="266"/>
      <c r="EA8" s="266"/>
      <c r="EB8" s="266"/>
      <c r="EC8" s="266"/>
      <c r="ED8" s="266"/>
      <c r="EE8" s="266"/>
      <c r="EF8" s="266"/>
      <c r="EG8" s="266"/>
      <c r="EH8" s="266"/>
      <c r="EI8" s="266"/>
      <c r="EJ8" s="266"/>
      <c r="EK8" s="266"/>
      <c r="EL8" s="266"/>
      <c r="EM8" s="266"/>
      <c r="EN8" s="266"/>
      <c r="EO8" s="266"/>
      <c r="EP8" s="266"/>
      <c r="EQ8" s="266"/>
      <c r="ER8" s="266"/>
      <c r="ES8" s="266"/>
      <c r="ET8" s="266"/>
      <c r="EU8" s="266"/>
      <c r="EV8" s="266"/>
      <c r="EW8" s="266"/>
      <c r="EX8" s="266"/>
      <c r="EY8" s="266"/>
      <c r="EZ8" s="266"/>
      <c r="FA8" s="266"/>
      <c r="FB8" s="266"/>
      <c r="FC8" s="266"/>
      <c r="FD8" s="266"/>
      <c r="FE8" s="266"/>
      <c r="FF8" s="266"/>
      <c r="FG8" s="266"/>
      <c r="FH8" s="266"/>
      <c r="FI8" s="266"/>
      <c r="FJ8" s="266"/>
      <c r="FK8" s="266"/>
      <c r="FL8" s="266"/>
      <c r="FM8" s="266"/>
      <c r="FN8" s="266"/>
      <c r="FO8" s="266"/>
      <c r="FP8" s="266"/>
      <c r="FQ8" s="266"/>
      <c r="FR8" s="266"/>
      <c r="FS8" s="266"/>
      <c r="FT8" s="266"/>
      <c r="FU8" s="266"/>
      <c r="FV8" s="266"/>
      <c r="FW8" s="266"/>
      <c r="FX8" s="266"/>
      <c r="FY8" s="266"/>
      <c r="FZ8" s="266"/>
      <c r="GA8" s="266"/>
      <c r="GB8" s="266"/>
      <c r="GC8" s="266"/>
      <c r="GD8" s="266"/>
      <c r="GE8" s="266"/>
      <c r="GF8" s="266"/>
      <c r="GG8" s="266"/>
      <c r="GH8" s="266"/>
      <c r="GI8" s="266"/>
      <c r="GJ8" s="266"/>
      <c r="GK8" s="266"/>
      <c r="GL8" s="266"/>
      <c r="GM8" s="266"/>
      <c r="GN8" s="266"/>
      <c r="GO8" s="266"/>
      <c r="GP8" s="266"/>
      <c r="GQ8" s="266"/>
      <c r="GR8" s="266"/>
      <c r="GS8" s="266"/>
      <c r="GT8" s="266"/>
      <c r="GU8" s="266"/>
      <c r="GV8" s="266"/>
      <c r="GW8" s="266"/>
      <c r="GX8" s="266"/>
      <c r="GY8" s="266"/>
      <c r="GZ8" s="266"/>
      <c r="HA8" s="266"/>
      <c r="HB8" s="266"/>
      <c r="HC8" s="266"/>
      <c r="HD8" s="266"/>
      <c r="HE8" s="266"/>
      <c r="HF8" s="266"/>
      <c r="HG8" s="266"/>
      <c r="HH8" s="266"/>
      <c r="HI8" s="266"/>
      <c r="HJ8" s="266"/>
      <c r="HK8" s="266"/>
      <c r="HL8" s="266"/>
      <c r="HM8" s="266"/>
      <c r="HN8" s="266"/>
      <c r="HO8" s="266"/>
      <c r="HP8" s="266"/>
      <c r="HQ8" s="266"/>
      <c r="HR8" s="266"/>
      <c r="HS8" s="266"/>
      <c r="HT8" s="266"/>
      <c r="HU8" s="266"/>
      <c r="HV8" s="266"/>
      <c r="HW8" s="266"/>
      <c r="HX8" s="266"/>
      <c r="HY8" s="266"/>
      <c r="HZ8" s="266"/>
      <c r="IA8" s="266"/>
      <c r="IB8" s="266"/>
      <c r="IC8" s="266"/>
      <c r="ID8" s="266"/>
      <c r="IE8" s="266"/>
      <c r="IF8" s="266"/>
      <c r="IG8" s="266"/>
      <c r="IH8" s="266"/>
      <c r="II8" s="266"/>
      <c r="IJ8" s="266"/>
      <c r="IK8" s="266"/>
      <c r="IL8" s="266"/>
      <c r="IM8" s="266"/>
      <c r="IN8" s="266"/>
      <c r="IO8" s="266"/>
      <c r="IP8" s="266"/>
      <c r="IQ8" s="266"/>
      <c r="IR8" s="266"/>
      <c r="IS8" s="266"/>
      <c r="IT8" s="266"/>
      <c r="IU8" s="266"/>
      <c r="IV8" s="266"/>
    </row>
    <row r="9" spans="1:256" s="223" customFormat="1" ht="15" customHeight="1">
      <c r="A9" s="266" t="s">
        <v>251</v>
      </c>
      <c r="B9" s="266"/>
      <c r="C9" s="266"/>
      <c r="D9" s="266"/>
      <c r="E9" s="266"/>
      <c r="F9" s="266"/>
      <c r="G9" s="266"/>
      <c r="H9" s="266"/>
      <c r="I9" s="266"/>
      <c r="J9" s="266"/>
      <c r="K9" s="266"/>
      <c r="L9" s="263"/>
      <c r="M9" s="263"/>
      <c r="N9" s="263"/>
      <c r="O9" s="263"/>
      <c r="P9" s="263"/>
      <c r="Q9" s="263"/>
      <c r="R9" s="263"/>
      <c r="S9" s="263"/>
      <c r="T9" s="263"/>
      <c r="U9" s="263"/>
      <c r="V9" s="263"/>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c r="DM9" s="266"/>
      <c r="DN9" s="266"/>
      <c r="DO9" s="266"/>
      <c r="DP9" s="266"/>
      <c r="DQ9" s="266"/>
      <c r="DR9" s="266"/>
      <c r="DS9" s="266"/>
      <c r="DT9" s="266"/>
      <c r="DU9" s="266"/>
      <c r="DV9" s="266"/>
      <c r="DW9" s="266"/>
      <c r="DX9" s="266"/>
      <c r="DY9" s="266"/>
      <c r="DZ9" s="266"/>
      <c r="EA9" s="266"/>
      <c r="EB9" s="266"/>
      <c r="EC9" s="266"/>
      <c r="ED9" s="266"/>
      <c r="EE9" s="266"/>
      <c r="EF9" s="266"/>
      <c r="EG9" s="266"/>
      <c r="EH9" s="266"/>
      <c r="EI9" s="266"/>
      <c r="EJ9" s="266"/>
      <c r="EK9" s="266"/>
      <c r="EL9" s="266"/>
      <c r="EM9" s="266"/>
      <c r="EN9" s="266"/>
      <c r="EO9" s="266"/>
      <c r="EP9" s="266"/>
      <c r="EQ9" s="266"/>
      <c r="ER9" s="266"/>
      <c r="ES9" s="266"/>
      <c r="ET9" s="266"/>
      <c r="EU9" s="266"/>
      <c r="EV9" s="266"/>
      <c r="EW9" s="266"/>
      <c r="EX9" s="266"/>
      <c r="EY9" s="266"/>
      <c r="EZ9" s="266"/>
      <c r="FA9" s="266"/>
      <c r="FB9" s="266"/>
      <c r="FC9" s="266"/>
      <c r="FD9" s="266"/>
      <c r="FE9" s="266"/>
      <c r="FF9" s="266"/>
      <c r="FG9" s="266"/>
      <c r="FH9" s="266"/>
      <c r="FI9" s="266"/>
      <c r="FJ9" s="266"/>
      <c r="FK9" s="266"/>
      <c r="FL9" s="266"/>
      <c r="FM9" s="266"/>
      <c r="FN9" s="266"/>
      <c r="FO9" s="266"/>
      <c r="FP9" s="266"/>
      <c r="FQ9" s="266"/>
      <c r="FR9" s="266"/>
      <c r="FS9" s="266"/>
      <c r="FT9" s="266"/>
      <c r="FU9" s="266"/>
      <c r="FV9" s="266"/>
      <c r="FW9" s="266"/>
      <c r="FX9" s="266"/>
      <c r="FY9" s="266"/>
      <c r="FZ9" s="266"/>
      <c r="GA9" s="266"/>
      <c r="GB9" s="266"/>
      <c r="GC9" s="266"/>
      <c r="GD9" s="266"/>
      <c r="GE9" s="266"/>
      <c r="GF9" s="266"/>
      <c r="GG9" s="266"/>
      <c r="GH9" s="266"/>
      <c r="GI9" s="266"/>
      <c r="GJ9" s="266"/>
      <c r="GK9" s="266"/>
      <c r="GL9" s="266"/>
      <c r="GM9" s="266"/>
      <c r="GN9" s="266"/>
      <c r="GO9" s="266"/>
      <c r="GP9" s="266"/>
      <c r="GQ9" s="266"/>
      <c r="GR9" s="266"/>
      <c r="GS9" s="266"/>
      <c r="GT9" s="266"/>
      <c r="GU9" s="266"/>
      <c r="GV9" s="266"/>
      <c r="GW9" s="266"/>
      <c r="GX9" s="266"/>
      <c r="GY9" s="266"/>
      <c r="GZ9" s="266"/>
      <c r="HA9" s="266"/>
      <c r="HB9" s="266"/>
      <c r="HC9" s="266"/>
      <c r="HD9" s="266"/>
      <c r="HE9" s="266"/>
      <c r="HF9" s="266"/>
      <c r="HG9" s="266"/>
      <c r="HH9" s="266"/>
      <c r="HI9" s="266"/>
      <c r="HJ9" s="266"/>
      <c r="HK9" s="266"/>
      <c r="HL9" s="266"/>
      <c r="HM9" s="266"/>
      <c r="HN9" s="266"/>
      <c r="HO9" s="266"/>
      <c r="HP9" s="266"/>
      <c r="HQ9" s="266"/>
      <c r="HR9" s="266"/>
      <c r="HS9" s="266"/>
      <c r="HT9" s="266"/>
      <c r="HU9" s="266"/>
      <c r="HV9" s="266"/>
      <c r="HW9" s="266"/>
      <c r="HX9" s="266"/>
      <c r="HY9" s="266"/>
      <c r="HZ9" s="266"/>
      <c r="IA9" s="266"/>
      <c r="IB9" s="266"/>
      <c r="IC9" s="266"/>
      <c r="ID9" s="266"/>
      <c r="IE9" s="266"/>
      <c r="IF9" s="266"/>
      <c r="IG9" s="266"/>
      <c r="IH9" s="266"/>
      <c r="II9" s="266"/>
      <c r="IJ9" s="266"/>
      <c r="IK9" s="266"/>
      <c r="IL9" s="266"/>
      <c r="IM9" s="266"/>
      <c r="IN9" s="266"/>
      <c r="IO9" s="266"/>
      <c r="IP9" s="266"/>
      <c r="IQ9" s="266"/>
      <c r="IR9" s="266"/>
      <c r="IS9" s="266"/>
      <c r="IT9" s="266"/>
      <c r="IU9" s="266"/>
      <c r="IV9" s="266"/>
    </row>
    <row r="10" spans="1:256" s="223" customFormat="1" ht="30" customHeight="1">
      <c r="A10" s="266" t="s">
        <v>252</v>
      </c>
      <c r="B10" s="266"/>
      <c r="C10" s="266"/>
      <c r="D10" s="266"/>
      <c r="E10" s="266"/>
      <c r="F10" s="266"/>
      <c r="G10" s="266"/>
      <c r="H10" s="266"/>
      <c r="I10" s="266"/>
      <c r="J10" s="266"/>
      <c r="K10" s="266"/>
      <c r="L10" s="263"/>
      <c r="M10" s="263"/>
      <c r="N10" s="263"/>
      <c r="O10" s="263"/>
      <c r="P10" s="263"/>
      <c r="Q10" s="263"/>
      <c r="R10" s="263"/>
      <c r="S10" s="263"/>
      <c r="T10" s="263"/>
      <c r="U10" s="263"/>
      <c r="V10" s="263"/>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c r="DM10" s="266"/>
      <c r="DN10" s="266"/>
      <c r="DO10" s="266"/>
      <c r="DP10" s="266"/>
      <c r="DQ10" s="266"/>
      <c r="DR10" s="266"/>
      <c r="DS10" s="266"/>
      <c r="DT10" s="266"/>
      <c r="DU10" s="266"/>
      <c r="DV10" s="266"/>
      <c r="DW10" s="266"/>
      <c r="DX10" s="266"/>
      <c r="DY10" s="266"/>
      <c r="DZ10" s="266"/>
      <c r="EA10" s="266"/>
      <c r="EB10" s="266"/>
      <c r="EC10" s="266"/>
      <c r="ED10" s="266"/>
      <c r="EE10" s="266"/>
      <c r="EF10" s="266"/>
      <c r="EG10" s="266"/>
      <c r="EH10" s="266"/>
      <c r="EI10" s="266"/>
      <c r="EJ10" s="266"/>
      <c r="EK10" s="266"/>
      <c r="EL10" s="266"/>
      <c r="EM10" s="266"/>
      <c r="EN10" s="266"/>
      <c r="EO10" s="266"/>
      <c r="EP10" s="266"/>
      <c r="EQ10" s="266"/>
      <c r="ER10" s="266"/>
      <c r="ES10" s="266"/>
      <c r="ET10" s="266"/>
      <c r="EU10" s="266"/>
      <c r="EV10" s="266"/>
      <c r="EW10" s="266"/>
      <c r="EX10" s="266"/>
      <c r="EY10" s="266"/>
      <c r="EZ10" s="266"/>
      <c r="FA10" s="266"/>
      <c r="FB10" s="266"/>
      <c r="FC10" s="266"/>
      <c r="FD10" s="266"/>
      <c r="FE10" s="266"/>
      <c r="FF10" s="266"/>
      <c r="FG10" s="266"/>
      <c r="FH10" s="266"/>
      <c r="FI10" s="266"/>
      <c r="FJ10" s="266"/>
      <c r="FK10" s="266"/>
      <c r="FL10" s="266"/>
      <c r="FM10" s="266"/>
      <c r="FN10" s="266"/>
      <c r="FO10" s="266"/>
      <c r="FP10" s="266"/>
      <c r="FQ10" s="266"/>
      <c r="FR10" s="266"/>
      <c r="FS10" s="266"/>
      <c r="FT10" s="266"/>
      <c r="FU10" s="266"/>
      <c r="FV10" s="266"/>
      <c r="FW10" s="266"/>
      <c r="FX10" s="266"/>
      <c r="FY10" s="266"/>
      <c r="FZ10" s="266"/>
      <c r="GA10" s="266"/>
      <c r="GB10" s="266"/>
      <c r="GC10" s="266"/>
      <c r="GD10" s="266"/>
      <c r="GE10" s="266"/>
      <c r="GF10" s="266"/>
      <c r="GG10" s="266"/>
      <c r="GH10" s="266"/>
      <c r="GI10" s="266"/>
      <c r="GJ10" s="266"/>
      <c r="GK10" s="266"/>
      <c r="GL10" s="266"/>
      <c r="GM10" s="266"/>
      <c r="GN10" s="266"/>
      <c r="GO10" s="266"/>
      <c r="GP10" s="266"/>
      <c r="GQ10" s="266"/>
      <c r="GR10" s="266"/>
      <c r="GS10" s="266"/>
      <c r="GT10" s="266"/>
      <c r="GU10" s="266"/>
      <c r="GV10" s="266"/>
      <c r="GW10" s="266"/>
      <c r="GX10" s="266"/>
      <c r="GY10" s="266"/>
      <c r="GZ10" s="266"/>
      <c r="HA10" s="266"/>
      <c r="HB10" s="266"/>
      <c r="HC10" s="266"/>
      <c r="HD10" s="266"/>
      <c r="HE10" s="266"/>
      <c r="HF10" s="266"/>
      <c r="HG10" s="266"/>
      <c r="HH10" s="266"/>
      <c r="HI10" s="266"/>
      <c r="HJ10" s="266"/>
      <c r="HK10" s="266"/>
      <c r="HL10" s="266"/>
      <c r="HM10" s="266"/>
      <c r="HN10" s="266"/>
      <c r="HO10" s="266"/>
      <c r="HP10" s="266"/>
      <c r="HQ10" s="266"/>
      <c r="HR10" s="266"/>
      <c r="HS10" s="266"/>
      <c r="HT10" s="266"/>
      <c r="HU10" s="266"/>
      <c r="HV10" s="266"/>
      <c r="HW10" s="266"/>
      <c r="HX10" s="266"/>
      <c r="HY10" s="266"/>
      <c r="HZ10" s="266"/>
      <c r="IA10" s="266"/>
      <c r="IB10" s="266"/>
      <c r="IC10" s="266"/>
      <c r="ID10" s="266"/>
      <c r="IE10" s="266"/>
      <c r="IF10" s="266"/>
      <c r="IG10" s="266"/>
      <c r="IH10" s="266"/>
      <c r="II10" s="266"/>
      <c r="IJ10" s="266"/>
      <c r="IK10" s="266"/>
      <c r="IL10" s="266"/>
      <c r="IM10" s="266"/>
      <c r="IN10" s="266"/>
      <c r="IO10" s="266"/>
      <c r="IP10" s="266"/>
      <c r="IQ10" s="266"/>
      <c r="IR10" s="266"/>
      <c r="IS10" s="266"/>
      <c r="IT10" s="266"/>
      <c r="IU10" s="266"/>
      <c r="IV10" s="266"/>
    </row>
    <row r="11" spans="1:256" s="223" customFormat="1" ht="15" customHeight="1">
      <c r="A11" s="224"/>
      <c r="B11" s="225"/>
      <c r="C11" s="225"/>
      <c r="D11" s="225"/>
      <c r="E11" s="225"/>
      <c r="F11" s="225"/>
      <c r="G11" s="225"/>
      <c r="H11" s="222"/>
      <c r="I11" s="222"/>
      <c r="J11" s="226"/>
      <c r="K11" s="222"/>
      <c r="L11" s="222"/>
      <c r="M11" s="222"/>
      <c r="N11" s="222"/>
    </row>
    <row r="12" spans="1:256" ht="15" customHeight="1">
      <c r="D12" s="216"/>
      <c r="E12" s="216"/>
      <c r="F12" s="216"/>
      <c r="G12" s="216"/>
      <c r="H12" s="216"/>
      <c r="I12" s="216"/>
      <c r="J12" s="217"/>
      <c r="K12" s="216"/>
      <c r="L12" s="216"/>
      <c r="M12" s="216"/>
      <c r="N12" s="216"/>
    </row>
    <row r="13" spans="1:256" ht="15" customHeight="1">
      <c r="A13" s="220" t="s">
        <v>216</v>
      </c>
      <c r="D13" s="216"/>
      <c r="E13" s="216"/>
      <c r="F13" s="216"/>
      <c r="G13" s="216"/>
      <c r="H13" s="216"/>
      <c r="I13" s="216"/>
      <c r="J13" s="217"/>
      <c r="K13" s="216"/>
      <c r="L13" s="216"/>
      <c r="M13" s="216"/>
      <c r="N13" s="216"/>
    </row>
    <row r="14" spans="1:256" ht="15" customHeight="1">
      <c r="B14" s="216"/>
      <c r="C14" s="216"/>
      <c r="D14" s="222"/>
      <c r="E14" s="222"/>
      <c r="F14" s="222"/>
      <c r="G14" s="222"/>
      <c r="H14" s="222"/>
      <c r="I14" s="222"/>
      <c r="J14" s="226"/>
      <c r="K14" s="222"/>
      <c r="L14" s="222"/>
      <c r="M14" s="216"/>
      <c r="N14" s="216"/>
    </row>
    <row r="15" spans="1:256" s="223" customFormat="1" ht="30" customHeight="1">
      <c r="A15" s="266" t="s">
        <v>253</v>
      </c>
      <c r="B15" s="266"/>
      <c r="C15" s="266"/>
      <c r="D15" s="266"/>
      <c r="E15" s="266"/>
      <c r="F15" s="266"/>
      <c r="G15" s="266"/>
      <c r="H15" s="266"/>
      <c r="I15" s="266"/>
      <c r="J15" s="266"/>
      <c r="K15" s="266"/>
      <c r="L15" s="263"/>
      <c r="M15" s="263"/>
      <c r="N15" s="263"/>
      <c r="O15" s="263"/>
      <c r="P15" s="263"/>
      <c r="Q15" s="263"/>
      <c r="R15" s="263"/>
      <c r="S15" s="263"/>
      <c r="T15" s="263"/>
    </row>
    <row r="16" spans="1:256" ht="30" customHeight="1">
      <c r="A16" s="266" t="s">
        <v>254</v>
      </c>
      <c r="B16" s="266"/>
      <c r="C16" s="266"/>
      <c r="D16" s="266"/>
      <c r="E16" s="266"/>
      <c r="F16" s="266"/>
      <c r="G16" s="266"/>
      <c r="H16" s="266"/>
      <c r="I16" s="266"/>
      <c r="J16" s="266"/>
      <c r="K16" s="266"/>
      <c r="L16" s="263"/>
      <c r="M16" s="263"/>
      <c r="N16" s="263"/>
      <c r="O16" s="263"/>
      <c r="P16" s="263"/>
      <c r="Q16" s="263"/>
      <c r="R16" s="263"/>
      <c r="S16" s="263"/>
      <c r="T16" s="263"/>
      <c r="U16" s="263"/>
      <c r="V16" s="263"/>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c r="DM16" s="266"/>
      <c r="DN16" s="266"/>
      <c r="DO16" s="266"/>
      <c r="DP16" s="266"/>
      <c r="DQ16" s="266"/>
      <c r="DR16" s="266"/>
      <c r="DS16" s="266"/>
      <c r="DT16" s="266"/>
      <c r="DU16" s="266"/>
      <c r="DV16" s="266"/>
      <c r="DW16" s="266"/>
      <c r="DX16" s="266"/>
      <c r="DY16" s="266"/>
      <c r="DZ16" s="266"/>
      <c r="EA16" s="266"/>
      <c r="EB16" s="266"/>
      <c r="EC16" s="266"/>
      <c r="ED16" s="266"/>
      <c r="EE16" s="266"/>
      <c r="EF16" s="266"/>
      <c r="EG16" s="266"/>
      <c r="EH16" s="266"/>
      <c r="EI16" s="266"/>
      <c r="EJ16" s="266"/>
      <c r="EK16" s="266"/>
      <c r="EL16" s="266"/>
      <c r="EM16" s="266"/>
      <c r="EN16" s="266"/>
      <c r="EO16" s="266"/>
      <c r="EP16" s="266"/>
      <c r="EQ16" s="266"/>
      <c r="ER16" s="266"/>
      <c r="ES16" s="266"/>
      <c r="ET16" s="266"/>
      <c r="EU16" s="266"/>
      <c r="EV16" s="266"/>
      <c r="EW16" s="266"/>
      <c r="EX16" s="266"/>
      <c r="EY16" s="266"/>
      <c r="EZ16" s="266"/>
      <c r="FA16" s="266"/>
      <c r="FB16" s="266"/>
      <c r="FC16" s="266"/>
      <c r="FD16" s="266"/>
      <c r="FE16" s="266"/>
      <c r="FF16" s="266"/>
      <c r="FG16" s="266"/>
      <c r="FH16" s="266"/>
      <c r="FI16" s="266"/>
      <c r="FJ16" s="266"/>
      <c r="FK16" s="266"/>
      <c r="FL16" s="266"/>
      <c r="FM16" s="266"/>
      <c r="FN16" s="266"/>
      <c r="FO16" s="266"/>
      <c r="FP16" s="266"/>
      <c r="FQ16" s="266"/>
      <c r="FR16" s="266"/>
      <c r="FS16" s="266"/>
      <c r="FT16" s="266"/>
      <c r="FU16" s="266"/>
      <c r="FV16" s="266"/>
      <c r="FW16" s="266"/>
      <c r="FX16" s="266"/>
      <c r="FY16" s="266"/>
      <c r="FZ16" s="266"/>
      <c r="GA16" s="266"/>
      <c r="GB16" s="266"/>
      <c r="GC16" s="266"/>
      <c r="GD16" s="266"/>
      <c r="GE16" s="266"/>
      <c r="GF16" s="266"/>
      <c r="GG16" s="266"/>
      <c r="GH16" s="266"/>
      <c r="GI16" s="266"/>
      <c r="GJ16" s="266"/>
      <c r="GK16" s="266"/>
      <c r="GL16" s="266"/>
      <c r="GM16" s="266"/>
      <c r="GN16" s="266"/>
      <c r="GO16" s="266"/>
      <c r="GP16" s="266"/>
      <c r="GQ16" s="266"/>
      <c r="GR16" s="266"/>
      <c r="GS16" s="266"/>
      <c r="GT16" s="266"/>
      <c r="GU16" s="266"/>
      <c r="GV16" s="266"/>
      <c r="GW16" s="266"/>
      <c r="GX16" s="266"/>
      <c r="GY16" s="266"/>
      <c r="GZ16" s="266"/>
      <c r="HA16" s="266"/>
      <c r="HB16" s="266"/>
      <c r="HC16" s="266"/>
      <c r="HD16" s="266"/>
      <c r="HE16" s="266"/>
      <c r="HF16" s="266"/>
      <c r="HG16" s="266"/>
      <c r="HH16" s="266"/>
      <c r="HI16" s="266"/>
      <c r="HJ16" s="266"/>
      <c r="HK16" s="266"/>
      <c r="HL16" s="266"/>
      <c r="HM16" s="266"/>
      <c r="HN16" s="266"/>
      <c r="HO16" s="266"/>
      <c r="HP16" s="266"/>
      <c r="HQ16" s="266"/>
      <c r="HR16" s="266"/>
      <c r="HS16" s="266"/>
      <c r="HT16" s="266"/>
      <c r="HU16" s="266"/>
      <c r="HV16" s="266"/>
      <c r="HW16" s="266"/>
      <c r="HX16" s="266"/>
      <c r="HY16" s="266"/>
      <c r="HZ16" s="266"/>
      <c r="IA16" s="266"/>
      <c r="IB16" s="266"/>
      <c r="IC16" s="266"/>
      <c r="ID16" s="266"/>
      <c r="IE16" s="266"/>
      <c r="IF16" s="266"/>
      <c r="IG16" s="266"/>
      <c r="IH16" s="266"/>
      <c r="II16" s="266"/>
      <c r="IJ16" s="266"/>
      <c r="IK16" s="266"/>
      <c r="IL16" s="266"/>
      <c r="IM16" s="266"/>
      <c r="IN16" s="266"/>
      <c r="IO16" s="266"/>
      <c r="IP16" s="266"/>
      <c r="IQ16" s="266"/>
      <c r="IR16" s="266"/>
      <c r="IS16" s="266"/>
      <c r="IT16" s="266"/>
      <c r="IU16" s="266"/>
      <c r="IV16" s="266"/>
    </row>
    <row r="17" spans="1:256" ht="30" customHeight="1">
      <c r="A17" s="266" t="s">
        <v>256</v>
      </c>
      <c r="B17" s="266"/>
      <c r="C17" s="266"/>
      <c r="D17" s="266"/>
      <c r="E17" s="266"/>
      <c r="F17" s="266"/>
      <c r="G17" s="266"/>
      <c r="H17" s="266"/>
      <c r="I17" s="266"/>
      <c r="J17" s="266"/>
      <c r="K17" s="266"/>
      <c r="L17" s="263"/>
      <c r="M17" s="263"/>
      <c r="N17" s="263"/>
      <c r="O17" s="263"/>
      <c r="P17" s="263"/>
      <c r="Q17" s="263"/>
      <c r="R17" s="263"/>
      <c r="S17" s="263"/>
      <c r="T17" s="263"/>
      <c r="U17" s="263"/>
      <c r="V17" s="263"/>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c r="DM17" s="266"/>
      <c r="DN17" s="266"/>
      <c r="DO17" s="266"/>
      <c r="DP17" s="266"/>
      <c r="DQ17" s="266"/>
      <c r="DR17" s="266"/>
      <c r="DS17" s="266"/>
      <c r="DT17" s="266"/>
      <c r="DU17" s="266"/>
      <c r="DV17" s="266"/>
      <c r="DW17" s="266"/>
      <c r="DX17" s="266"/>
      <c r="DY17" s="266"/>
      <c r="DZ17" s="266"/>
      <c r="EA17" s="266"/>
      <c r="EB17" s="266"/>
      <c r="EC17" s="266"/>
      <c r="ED17" s="266"/>
      <c r="EE17" s="266"/>
      <c r="EF17" s="266"/>
      <c r="EG17" s="266"/>
      <c r="EH17" s="266"/>
      <c r="EI17" s="266"/>
      <c r="EJ17" s="266"/>
      <c r="EK17" s="266"/>
      <c r="EL17" s="266"/>
      <c r="EM17" s="266"/>
      <c r="EN17" s="266"/>
      <c r="EO17" s="266"/>
      <c r="EP17" s="266"/>
      <c r="EQ17" s="266"/>
      <c r="ER17" s="266"/>
      <c r="ES17" s="266"/>
      <c r="ET17" s="266"/>
      <c r="EU17" s="266"/>
      <c r="EV17" s="266"/>
      <c r="EW17" s="266"/>
      <c r="EX17" s="266"/>
      <c r="EY17" s="266"/>
      <c r="EZ17" s="266"/>
      <c r="FA17" s="266"/>
      <c r="FB17" s="266"/>
      <c r="FC17" s="266"/>
      <c r="FD17" s="266"/>
      <c r="FE17" s="266"/>
      <c r="FF17" s="266"/>
      <c r="FG17" s="266"/>
      <c r="FH17" s="266"/>
      <c r="FI17" s="266"/>
      <c r="FJ17" s="266"/>
      <c r="FK17" s="266"/>
      <c r="FL17" s="266"/>
      <c r="FM17" s="266"/>
      <c r="FN17" s="266"/>
      <c r="FO17" s="266"/>
      <c r="FP17" s="266"/>
      <c r="FQ17" s="266"/>
      <c r="FR17" s="266"/>
      <c r="FS17" s="266"/>
      <c r="FT17" s="266"/>
      <c r="FU17" s="266"/>
      <c r="FV17" s="266"/>
      <c r="FW17" s="266"/>
      <c r="FX17" s="266"/>
      <c r="FY17" s="266"/>
      <c r="FZ17" s="266"/>
      <c r="GA17" s="266"/>
      <c r="GB17" s="266"/>
      <c r="GC17" s="266"/>
      <c r="GD17" s="266"/>
      <c r="GE17" s="266"/>
      <c r="GF17" s="266"/>
      <c r="GG17" s="266"/>
      <c r="GH17" s="266"/>
      <c r="GI17" s="266"/>
      <c r="GJ17" s="266"/>
      <c r="GK17" s="266"/>
      <c r="GL17" s="266"/>
      <c r="GM17" s="266"/>
      <c r="GN17" s="266"/>
      <c r="GO17" s="266"/>
      <c r="GP17" s="266"/>
      <c r="GQ17" s="266"/>
      <c r="GR17" s="266"/>
      <c r="GS17" s="266"/>
      <c r="GT17" s="266"/>
      <c r="GU17" s="266"/>
      <c r="GV17" s="266"/>
      <c r="GW17" s="266"/>
      <c r="GX17" s="266"/>
      <c r="GY17" s="266"/>
      <c r="GZ17" s="266"/>
      <c r="HA17" s="266"/>
      <c r="HB17" s="266"/>
      <c r="HC17" s="266"/>
      <c r="HD17" s="266"/>
      <c r="HE17" s="266"/>
      <c r="HF17" s="266"/>
      <c r="HG17" s="266"/>
      <c r="HH17" s="266"/>
      <c r="HI17" s="266"/>
      <c r="HJ17" s="266"/>
      <c r="HK17" s="266"/>
      <c r="HL17" s="266"/>
      <c r="HM17" s="266"/>
      <c r="HN17" s="266"/>
      <c r="HO17" s="266"/>
      <c r="HP17" s="266"/>
      <c r="HQ17" s="266"/>
      <c r="HR17" s="266"/>
      <c r="HS17" s="266"/>
      <c r="HT17" s="266"/>
      <c r="HU17" s="266"/>
      <c r="HV17" s="266"/>
      <c r="HW17" s="266"/>
      <c r="HX17" s="266"/>
      <c r="HY17" s="266"/>
      <c r="HZ17" s="266"/>
      <c r="IA17" s="266"/>
      <c r="IB17" s="266"/>
      <c r="IC17" s="266"/>
      <c r="ID17" s="266"/>
      <c r="IE17" s="266"/>
      <c r="IF17" s="266"/>
      <c r="IG17" s="266"/>
      <c r="IH17" s="266"/>
      <c r="II17" s="266"/>
      <c r="IJ17" s="266"/>
      <c r="IK17" s="266"/>
      <c r="IL17" s="266"/>
      <c r="IM17" s="266"/>
      <c r="IN17" s="266"/>
      <c r="IO17" s="266"/>
      <c r="IP17" s="266"/>
      <c r="IQ17" s="266"/>
      <c r="IR17" s="266"/>
      <c r="IS17" s="266"/>
      <c r="IT17" s="266"/>
      <c r="IU17" s="266"/>
      <c r="IV17" s="266"/>
    </row>
    <row r="18" spans="1:256" ht="15" customHeight="1">
      <c r="A18" s="266" t="s">
        <v>257</v>
      </c>
      <c r="B18" s="266"/>
      <c r="C18" s="266"/>
      <c r="D18" s="266"/>
      <c r="E18" s="266"/>
      <c r="F18" s="266"/>
      <c r="G18" s="266"/>
      <c r="H18" s="266"/>
      <c r="I18" s="266"/>
      <c r="J18" s="266"/>
      <c r="K18" s="266"/>
      <c r="L18" s="263"/>
      <c r="M18" s="263"/>
      <c r="N18" s="263"/>
      <c r="O18" s="263"/>
      <c r="P18" s="263"/>
      <c r="Q18" s="263"/>
      <c r="R18" s="263"/>
      <c r="S18" s="263"/>
      <c r="T18" s="263"/>
      <c r="U18" s="263"/>
      <c r="V18" s="263"/>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c r="DM18" s="266"/>
      <c r="DN18" s="266"/>
      <c r="DO18" s="266"/>
      <c r="DP18" s="266"/>
      <c r="DQ18" s="266"/>
      <c r="DR18" s="266"/>
      <c r="DS18" s="266"/>
      <c r="DT18" s="266"/>
      <c r="DU18" s="266"/>
      <c r="DV18" s="266"/>
      <c r="DW18" s="266"/>
      <c r="DX18" s="266"/>
      <c r="DY18" s="266"/>
      <c r="DZ18" s="266"/>
      <c r="EA18" s="266"/>
      <c r="EB18" s="266"/>
      <c r="EC18" s="266"/>
      <c r="ED18" s="266"/>
      <c r="EE18" s="266"/>
      <c r="EF18" s="266"/>
      <c r="EG18" s="266"/>
      <c r="EH18" s="266"/>
      <c r="EI18" s="266"/>
      <c r="EJ18" s="266"/>
      <c r="EK18" s="266"/>
      <c r="EL18" s="266"/>
      <c r="EM18" s="266"/>
      <c r="EN18" s="266"/>
      <c r="EO18" s="266"/>
      <c r="EP18" s="266"/>
      <c r="EQ18" s="266"/>
      <c r="ER18" s="266"/>
      <c r="ES18" s="266"/>
      <c r="ET18" s="266"/>
      <c r="EU18" s="266"/>
      <c r="EV18" s="266"/>
      <c r="EW18" s="266"/>
      <c r="EX18" s="266"/>
      <c r="EY18" s="266"/>
      <c r="EZ18" s="266"/>
      <c r="FA18" s="266"/>
      <c r="FB18" s="266"/>
      <c r="FC18" s="266"/>
      <c r="FD18" s="266"/>
      <c r="FE18" s="266"/>
      <c r="FF18" s="266"/>
      <c r="FG18" s="266"/>
      <c r="FH18" s="266"/>
      <c r="FI18" s="266"/>
      <c r="FJ18" s="266"/>
      <c r="FK18" s="266"/>
      <c r="FL18" s="266"/>
      <c r="FM18" s="266"/>
      <c r="FN18" s="266"/>
      <c r="FO18" s="266"/>
      <c r="FP18" s="266"/>
      <c r="FQ18" s="266"/>
      <c r="FR18" s="266"/>
      <c r="FS18" s="266"/>
      <c r="FT18" s="266"/>
      <c r="FU18" s="266"/>
      <c r="FV18" s="266"/>
      <c r="FW18" s="266"/>
      <c r="FX18" s="266"/>
      <c r="FY18" s="266"/>
      <c r="FZ18" s="266"/>
      <c r="GA18" s="266"/>
      <c r="GB18" s="266"/>
      <c r="GC18" s="266"/>
      <c r="GD18" s="266"/>
      <c r="GE18" s="266"/>
      <c r="GF18" s="266"/>
      <c r="GG18" s="266"/>
      <c r="GH18" s="266"/>
      <c r="GI18" s="266"/>
      <c r="GJ18" s="266"/>
      <c r="GK18" s="266"/>
      <c r="GL18" s="266"/>
      <c r="GM18" s="266"/>
      <c r="GN18" s="266"/>
      <c r="GO18" s="266"/>
      <c r="GP18" s="266"/>
      <c r="GQ18" s="266"/>
      <c r="GR18" s="266"/>
      <c r="GS18" s="266"/>
      <c r="GT18" s="266"/>
      <c r="GU18" s="266"/>
      <c r="GV18" s="266"/>
      <c r="GW18" s="266"/>
      <c r="GX18" s="266"/>
      <c r="GY18" s="266"/>
      <c r="GZ18" s="266"/>
      <c r="HA18" s="266"/>
      <c r="HB18" s="266"/>
      <c r="HC18" s="266"/>
      <c r="HD18" s="266"/>
      <c r="HE18" s="266"/>
      <c r="HF18" s="266"/>
      <c r="HG18" s="266"/>
      <c r="HH18" s="266"/>
      <c r="HI18" s="266"/>
      <c r="HJ18" s="266"/>
      <c r="HK18" s="266"/>
      <c r="HL18" s="266"/>
      <c r="HM18" s="266"/>
      <c r="HN18" s="266"/>
      <c r="HO18" s="266"/>
      <c r="HP18" s="266"/>
      <c r="HQ18" s="266"/>
      <c r="HR18" s="266"/>
      <c r="HS18" s="266"/>
      <c r="HT18" s="266"/>
      <c r="HU18" s="266"/>
      <c r="HV18" s="266"/>
      <c r="HW18" s="266"/>
      <c r="HX18" s="266"/>
      <c r="HY18" s="266"/>
      <c r="HZ18" s="266"/>
      <c r="IA18" s="266"/>
      <c r="IB18" s="266"/>
      <c r="IC18" s="266"/>
      <c r="ID18" s="266"/>
      <c r="IE18" s="266"/>
      <c r="IF18" s="266"/>
      <c r="IG18" s="266"/>
      <c r="IH18" s="266"/>
      <c r="II18" s="266"/>
      <c r="IJ18" s="266"/>
      <c r="IK18" s="266"/>
      <c r="IL18" s="266"/>
      <c r="IM18" s="266"/>
      <c r="IN18" s="266"/>
      <c r="IO18" s="266"/>
      <c r="IP18" s="266"/>
      <c r="IQ18" s="266"/>
      <c r="IR18" s="266"/>
      <c r="IS18" s="266"/>
      <c r="IT18" s="266"/>
      <c r="IU18" s="266"/>
      <c r="IV18" s="266"/>
    </row>
    <row r="19" spans="1:256" ht="30" customHeight="1">
      <c r="A19" s="266" t="s">
        <v>258</v>
      </c>
      <c r="B19" s="266"/>
      <c r="C19" s="266"/>
      <c r="D19" s="266"/>
      <c r="E19" s="266"/>
      <c r="F19" s="266"/>
      <c r="G19" s="266"/>
      <c r="H19" s="266"/>
      <c r="I19" s="266"/>
      <c r="J19" s="266"/>
      <c r="K19" s="266"/>
      <c r="L19" s="263"/>
      <c r="M19" s="263"/>
      <c r="N19" s="263"/>
      <c r="O19" s="263"/>
      <c r="P19" s="263"/>
      <c r="Q19" s="263"/>
      <c r="R19" s="263"/>
      <c r="S19" s="263"/>
      <c r="T19" s="263"/>
      <c r="U19" s="263"/>
      <c r="V19" s="263"/>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c r="DM19" s="266"/>
      <c r="DN19" s="266"/>
      <c r="DO19" s="266"/>
      <c r="DP19" s="266"/>
      <c r="DQ19" s="266"/>
      <c r="DR19" s="266"/>
      <c r="DS19" s="266"/>
      <c r="DT19" s="266"/>
      <c r="DU19" s="266"/>
      <c r="DV19" s="266"/>
      <c r="DW19" s="266"/>
      <c r="DX19" s="266"/>
      <c r="DY19" s="266"/>
      <c r="DZ19" s="266"/>
      <c r="EA19" s="266"/>
      <c r="EB19" s="266"/>
      <c r="EC19" s="266"/>
      <c r="ED19" s="266"/>
      <c r="EE19" s="266"/>
      <c r="EF19" s="266"/>
      <c r="EG19" s="266"/>
      <c r="EH19" s="266"/>
      <c r="EI19" s="266"/>
      <c r="EJ19" s="266"/>
      <c r="EK19" s="266"/>
      <c r="EL19" s="266"/>
      <c r="EM19" s="266"/>
      <c r="EN19" s="266"/>
      <c r="EO19" s="266"/>
      <c r="EP19" s="266"/>
      <c r="EQ19" s="266"/>
      <c r="ER19" s="266"/>
      <c r="ES19" s="266"/>
      <c r="ET19" s="266"/>
      <c r="EU19" s="266"/>
      <c r="EV19" s="266"/>
      <c r="EW19" s="266"/>
      <c r="EX19" s="266"/>
      <c r="EY19" s="266"/>
      <c r="EZ19" s="266"/>
      <c r="FA19" s="266"/>
      <c r="FB19" s="266"/>
      <c r="FC19" s="266"/>
      <c r="FD19" s="266"/>
      <c r="FE19" s="266"/>
      <c r="FF19" s="266"/>
      <c r="FG19" s="266"/>
      <c r="FH19" s="266"/>
      <c r="FI19" s="266"/>
      <c r="FJ19" s="266"/>
      <c r="FK19" s="266"/>
      <c r="FL19" s="266"/>
      <c r="FM19" s="266"/>
      <c r="FN19" s="266"/>
      <c r="FO19" s="266"/>
      <c r="FP19" s="266"/>
      <c r="FQ19" s="266"/>
      <c r="FR19" s="266"/>
      <c r="FS19" s="266"/>
      <c r="FT19" s="266"/>
      <c r="FU19" s="266"/>
      <c r="FV19" s="266"/>
      <c r="FW19" s="266"/>
      <c r="FX19" s="266"/>
      <c r="FY19" s="266"/>
      <c r="FZ19" s="266"/>
      <c r="GA19" s="266"/>
      <c r="GB19" s="266"/>
      <c r="GC19" s="266"/>
      <c r="GD19" s="266"/>
      <c r="GE19" s="266"/>
      <c r="GF19" s="266"/>
      <c r="GG19" s="266"/>
      <c r="GH19" s="266"/>
      <c r="GI19" s="266"/>
      <c r="GJ19" s="266"/>
      <c r="GK19" s="266"/>
      <c r="GL19" s="266"/>
      <c r="GM19" s="266"/>
      <c r="GN19" s="266"/>
      <c r="GO19" s="266"/>
      <c r="GP19" s="266"/>
      <c r="GQ19" s="266"/>
      <c r="GR19" s="266"/>
      <c r="GS19" s="266"/>
      <c r="GT19" s="266"/>
      <c r="GU19" s="266"/>
      <c r="GV19" s="266"/>
      <c r="GW19" s="266"/>
      <c r="GX19" s="266"/>
      <c r="GY19" s="266"/>
      <c r="GZ19" s="266"/>
      <c r="HA19" s="266"/>
      <c r="HB19" s="266"/>
      <c r="HC19" s="266"/>
      <c r="HD19" s="266"/>
      <c r="HE19" s="266"/>
      <c r="HF19" s="266"/>
      <c r="HG19" s="266"/>
      <c r="HH19" s="266"/>
      <c r="HI19" s="266"/>
      <c r="HJ19" s="266"/>
      <c r="HK19" s="266"/>
      <c r="HL19" s="266"/>
      <c r="HM19" s="266"/>
      <c r="HN19" s="266"/>
      <c r="HO19" s="266"/>
      <c r="HP19" s="266"/>
      <c r="HQ19" s="266"/>
      <c r="HR19" s="266"/>
      <c r="HS19" s="266"/>
      <c r="HT19" s="266"/>
      <c r="HU19" s="266"/>
      <c r="HV19" s="266"/>
      <c r="HW19" s="266"/>
      <c r="HX19" s="266"/>
      <c r="HY19" s="266"/>
      <c r="HZ19" s="266"/>
      <c r="IA19" s="266"/>
      <c r="IB19" s="266"/>
      <c r="IC19" s="266"/>
      <c r="ID19" s="266"/>
      <c r="IE19" s="266"/>
      <c r="IF19" s="266"/>
      <c r="IG19" s="266"/>
      <c r="IH19" s="266"/>
      <c r="II19" s="266"/>
      <c r="IJ19" s="266"/>
      <c r="IK19" s="266"/>
      <c r="IL19" s="266"/>
      <c r="IM19" s="266"/>
      <c r="IN19" s="266"/>
      <c r="IO19" s="266"/>
      <c r="IP19" s="266"/>
      <c r="IQ19" s="266"/>
      <c r="IR19" s="266"/>
      <c r="IS19" s="266"/>
      <c r="IT19" s="266"/>
      <c r="IU19" s="266"/>
      <c r="IV19" s="266"/>
    </row>
    <row r="20" spans="1:256" ht="30" customHeight="1">
      <c r="A20" s="266" t="s">
        <v>259</v>
      </c>
      <c r="B20" s="266"/>
      <c r="C20" s="266"/>
      <c r="D20" s="266"/>
      <c r="E20" s="266"/>
      <c r="F20" s="266"/>
      <c r="G20" s="266"/>
      <c r="H20" s="266"/>
      <c r="I20" s="266"/>
      <c r="J20" s="266"/>
      <c r="K20" s="266"/>
      <c r="L20" s="263"/>
      <c r="M20" s="263"/>
      <c r="N20" s="263"/>
      <c r="O20" s="263"/>
      <c r="P20" s="263"/>
      <c r="Q20" s="263"/>
      <c r="R20" s="263"/>
      <c r="S20" s="263"/>
      <c r="T20" s="263"/>
      <c r="U20" s="263"/>
      <c r="V20" s="263"/>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c r="DM20" s="266"/>
      <c r="DN20" s="266"/>
      <c r="DO20" s="266"/>
      <c r="DP20" s="266"/>
      <c r="DQ20" s="266"/>
      <c r="DR20" s="266"/>
      <c r="DS20" s="266"/>
      <c r="DT20" s="266"/>
      <c r="DU20" s="266"/>
      <c r="DV20" s="266"/>
      <c r="DW20" s="266"/>
      <c r="DX20" s="266"/>
      <c r="DY20" s="266"/>
      <c r="DZ20" s="266"/>
      <c r="EA20" s="266"/>
      <c r="EB20" s="266"/>
      <c r="EC20" s="266"/>
      <c r="ED20" s="266"/>
      <c r="EE20" s="266"/>
      <c r="EF20" s="266"/>
      <c r="EG20" s="266"/>
      <c r="EH20" s="266"/>
      <c r="EI20" s="266"/>
      <c r="EJ20" s="266"/>
      <c r="EK20" s="266"/>
      <c r="EL20" s="266"/>
      <c r="EM20" s="266"/>
      <c r="EN20" s="266"/>
      <c r="EO20" s="266"/>
      <c r="EP20" s="266"/>
      <c r="EQ20" s="266"/>
      <c r="ER20" s="266"/>
      <c r="ES20" s="266"/>
      <c r="ET20" s="266"/>
      <c r="EU20" s="266"/>
      <c r="EV20" s="266"/>
      <c r="EW20" s="266"/>
      <c r="EX20" s="266"/>
      <c r="EY20" s="266"/>
      <c r="EZ20" s="266"/>
      <c r="FA20" s="266"/>
      <c r="FB20" s="266"/>
      <c r="FC20" s="266"/>
      <c r="FD20" s="266"/>
      <c r="FE20" s="266"/>
      <c r="FF20" s="266"/>
      <c r="FG20" s="266"/>
      <c r="FH20" s="266"/>
      <c r="FI20" s="266"/>
      <c r="FJ20" s="266"/>
      <c r="FK20" s="266"/>
      <c r="FL20" s="266"/>
      <c r="FM20" s="266"/>
      <c r="FN20" s="266"/>
      <c r="FO20" s="266"/>
      <c r="FP20" s="266"/>
      <c r="FQ20" s="266"/>
      <c r="FR20" s="266"/>
      <c r="FS20" s="266"/>
      <c r="FT20" s="266"/>
      <c r="FU20" s="266"/>
      <c r="FV20" s="266"/>
      <c r="FW20" s="266"/>
      <c r="FX20" s="266"/>
      <c r="FY20" s="266"/>
      <c r="FZ20" s="266"/>
      <c r="GA20" s="266"/>
      <c r="GB20" s="266"/>
      <c r="GC20" s="266"/>
      <c r="GD20" s="266"/>
      <c r="GE20" s="266"/>
      <c r="GF20" s="266"/>
      <c r="GG20" s="266"/>
      <c r="GH20" s="266"/>
      <c r="GI20" s="266"/>
      <c r="GJ20" s="266"/>
      <c r="GK20" s="266"/>
      <c r="GL20" s="266"/>
      <c r="GM20" s="266"/>
      <c r="GN20" s="266"/>
      <c r="GO20" s="266"/>
      <c r="GP20" s="266"/>
      <c r="GQ20" s="266"/>
      <c r="GR20" s="266"/>
      <c r="GS20" s="266"/>
      <c r="GT20" s="266"/>
      <c r="GU20" s="266"/>
      <c r="GV20" s="266"/>
      <c r="GW20" s="266"/>
      <c r="GX20" s="266"/>
      <c r="GY20" s="266"/>
      <c r="GZ20" s="266"/>
      <c r="HA20" s="266"/>
      <c r="HB20" s="266"/>
      <c r="HC20" s="266"/>
      <c r="HD20" s="266"/>
      <c r="HE20" s="266"/>
      <c r="HF20" s="266"/>
      <c r="HG20" s="266"/>
      <c r="HH20" s="266"/>
      <c r="HI20" s="266"/>
      <c r="HJ20" s="266"/>
      <c r="HK20" s="266"/>
      <c r="HL20" s="266"/>
      <c r="HM20" s="266"/>
      <c r="HN20" s="266"/>
      <c r="HO20" s="266"/>
      <c r="HP20" s="266"/>
      <c r="HQ20" s="266"/>
      <c r="HR20" s="266"/>
      <c r="HS20" s="266"/>
      <c r="HT20" s="266"/>
      <c r="HU20" s="266"/>
      <c r="HV20" s="266"/>
      <c r="HW20" s="266"/>
      <c r="HX20" s="266"/>
      <c r="HY20" s="266"/>
      <c r="HZ20" s="266"/>
      <c r="IA20" s="266"/>
      <c r="IB20" s="266"/>
      <c r="IC20" s="266"/>
      <c r="ID20" s="266"/>
      <c r="IE20" s="266"/>
      <c r="IF20" s="266"/>
      <c r="IG20" s="266"/>
      <c r="IH20" s="266"/>
      <c r="II20" s="266"/>
      <c r="IJ20" s="266"/>
      <c r="IK20" s="266"/>
      <c r="IL20" s="266"/>
      <c r="IM20" s="266"/>
      <c r="IN20" s="266"/>
      <c r="IO20" s="266"/>
      <c r="IP20" s="266"/>
      <c r="IQ20" s="266"/>
      <c r="IR20" s="266"/>
      <c r="IS20" s="266"/>
      <c r="IT20" s="266"/>
      <c r="IU20" s="266"/>
      <c r="IV20" s="266"/>
    </row>
    <row r="21" spans="1:256" ht="30" customHeight="1">
      <c r="A21" s="266" t="s">
        <v>212</v>
      </c>
      <c r="B21" s="266"/>
      <c r="C21" s="266"/>
      <c r="D21" s="266"/>
      <c r="E21" s="266"/>
      <c r="F21" s="266"/>
      <c r="G21" s="266"/>
      <c r="H21" s="266"/>
      <c r="I21" s="266"/>
      <c r="J21" s="266"/>
      <c r="K21" s="266"/>
      <c r="L21" s="263"/>
      <c r="M21" s="263"/>
      <c r="N21" s="263"/>
      <c r="O21" s="263"/>
      <c r="P21" s="263"/>
      <c r="Q21" s="263"/>
      <c r="R21" s="263"/>
      <c r="S21" s="263"/>
      <c r="T21" s="263"/>
      <c r="U21" s="263"/>
      <c r="V21" s="263"/>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c r="DM21" s="266"/>
      <c r="DN21" s="266"/>
      <c r="DO21" s="266"/>
      <c r="DP21" s="266"/>
      <c r="DQ21" s="266"/>
      <c r="DR21" s="266"/>
      <c r="DS21" s="266"/>
      <c r="DT21" s="266"/>
      <c r="DU21" s="266"/>
      <c r="DV21" s="266"/>
      <c r="DW21" s="266"/>
      <c r="DX21" s="266"/>
      <c r="DY21" s="266"/>
      <c r="DZ21" s="266"/>
      <c r="EA21" s="266"/>
      <c r="EB21" s="266"/>
      <c r="EC21" s="266"/>
      <c r="ED21" s="266"/>
      <c r="EE21" s="266"/>
      <c r="EF21" s="266"/>
      <c r="EG21" s="266"/>
      <c r="EH21" s="266"/>
      <c r="EI21" s="266"/>
      <c r="EJ21" s="266"/>
      <c r="EK21" s="266"/>
      <c r="EL21" s="266"/>
      <c r="EM21" s="266"/>
      <c r="EN21" s="266"/>
      <c r="EO21" s="266"/>
      <c r="EP21" s="266"/>
      <c r="EQ21" s="266"/>
      <c r="ER21" s="266"/>
      <c r="ES21" s="266"/>
      <c r="ET21" s="266"/>
      <c r="EU21" s="266"/>
      <c r="EV21" s="266"/>
      <c r="EW21" s="266"/>
      <c r="EX21" s="266"/>
      <c r="EY21" s="266"/>
      <c r="EZ21" s="266"/>
      <c r="FA21" s="266"/>
      <c r="FB21" s="266"/>
      <c r="FC21" s="266"/>
      <c r="FD21" s="266"/>
      <c r="FE21" s="266"/>
      <c r="FF21" s="266"/>
      <c r="FG21" s="266"/>
      <c r="FH21" s="266"/>
      <c r="FI21" s="266"/>
      <c r="FJ21" s="266"/>
      <c r="FK21" s="266"/>
      <c r="FL21" s="266"/>
      <c r="FM21" s="266"/>
      <c r="FN21" s="266"/>
      <c r="FO21" s="266"/>
      <c r="FP21" s="266"/>
      <c r="FQ21" s="266"/>
      <c r="FR21" s="266"/>
      <c r="FS21" s="266"/>
      <c r="FT21" s="266"/>
      <c r="FU21" s="266"/>
      <c r="FV21" s="266"/>
      <c r="FW21" s="266"/>
      <c r="FX21" s="266"/>
      <c r="FY21" s="266"/>
      <c r="FZ21" s="266"/>
      <c r="GA21" s="266"/>
      <c r="GB21" s="266"/>
      <c r="GC21" s="266"/>
      <c r="GD21" s="266"/>
      <c r="GE21" s="266"/>
      <c r="GF21" s="266"/>
      <c r="GG21" s="266"/>
      <c r="GH21" s="266"/>
      <c r="GI21" s="266"/>
      <c r="GJ21" s="266"/>
      <c r="GK21" s="266"/>
      <c r="GL21" s="266"/>
      <c r="GM21" s="266"/>
      <c r="GN21" s="266"/>
      <c r="GO21" s="266"/>
      <c r="GP21" s="266"/>
      <c r="GQ21" s="266"/>
      <c r="GR21" s="266"/>
      <c r="GS21" s="266"/>
      <c r="GT21" s="266"/>
      <c r="GU21" s="266"/>
      <c r="GV21" s="266"/>
      <c r="GW21" s="266"/>
      <c r="GX21" s="266"/>
      <c r="GY21" s="266"/>
      <c r="GZ21" s="266"/>
      <c r="HA21" s="266"/>
      <c r="HB21" s="266"/>
      <c r="HC21" s="266"/>
      <c r="HD21" s="266"/>
      <c r="HE21" s="266"/>
      <c r="HF21" s="266"/>
      <c r="HG21" s="266"/>
      <c r="HH21" s="266"/>
      <c r="HI21" s="266"/>
      <c r="HJ21" s="266"/>
      <c r="HK21" s="266"/>
      <c r="HL21" s="266"/>
      <c r="HM21" s="266"/>
      <c r="HN21" s="266"/>
      <c r="HO21" s="266"/>
      <c r="HP21" s="266"/>
      <c r="HQ21" s="266"/>
      <c r="HR21" s="266"/>
      <c r="HS21" s="266"/>
      <c r="HT21" s="266"/>
      <c r="HU21" s="266"/>
      <c r="HV21" s="266"/>
      <c r="HW21" s="266"/>
      <c r="HX21" s="266"/>
      <c r="HY21" s="266"/>
      <c r="HZ21" s="266"/>
      <c r="IA21" s="266"/>
      <c r="IB21" s="266"/>
      <c r="IC21" s="266"/>
      <c r="ID21" s="266"/>
      <c r="IE21" s="266"/>
      <c r="IF21" s="266"/>
      <c r="IG21" s="266"/>
      <c r="IH21" s="266"/>
      <c r="II21" s="266"/>
      <c r="IJ21" s="266"/>
      <c r="IK21" s="266"/>
      <c r="IL21" s="266"/>
      <c r="IM21" s="266"/>
      <c r="IN21" s="266"/>
      <c r="IO21" s="266"/>
      <c r="IP21" s="266"/>
      <c r="IQ21" s="266"/>
      <c r="IR21" s="266"/>
      <c r="IS21" s="266"/>
      <c r="IT21" s="266"/>
      <c r="IU21" s="266"/>
      <c r="IV21" s="266"/>
    </row>
    <row r="22" spans="1:256" ht="15" customHeight="1">
      <c r="A22" s="266" t="s">
        <v>260</v>
      </c>
      <c r="B22" s="266"/>
      <c r="C22" s="266"/>
      <c r="D22" s="266"/>
      <c r="E22" s="266"/>
      <c r="F22" s="266"/>
      <c r="G22" s="266"/>
      <c r="H22" s="266"/>
      <c r="I22" s="266"/>
      <c r="J22" s="266"/>
      <c r="K22" s="266"/>
      <c r="L22" s="263"/>
      <c r="M22" s="263"/>
      <c r="N22" s="263"/>
      <c r="O22" s="263"/>
      <c r="P22" s="263"/>
      <c r="Q22" s="263"/>
      <c r="R22" s="263"/>
      <c r="S22" s="263"/>
      <c r="T22" s="263"/>
      <c r="U22" s="263"/>
      <c r="V22" s="263"/>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c r="DM22" s="266"/>
      <c r="DN22" s="266"/>
      <c r="DO22" s="266"/>
      <c r="DP22" s="266"/>
      <c r="DQ22" s="266"/>
      <c r="DR22" s="266"/>
      <c r="DS22" s="266"/>
      <c r="DT22" s="266"/>
      <c r="DU22" s="266"/>
      <c r="DV22" s="266"/>
      <c r="DW22" s="266"/>
      <c r="DX22" s="266"/>
      <c r="DY22" s="266"/>
      <c r="DZ22" s="266"/>
      <c r="EA22" s="266"/>
      <c r="EB22" s="266"/>
      <c r="EC22" s="266"/>
      <c r="ED22" s="266"/>
      <c r="EE22" s="266"/>
      <c r="EF22" s="266"/>
      <c r="EG22" s="266"/>
      <c r="EH22" s="266"/>
      <c r="EI22" s="266"/>
      <c r="EJ22" s="266"/>
      <c r="EK22" s="266"/>
      <c r="EL22" s="266"/>
      <c r="EM22" s="266"/>
      <c r="EN22" s="266"/>
      <c r="EO22" s="266"/>
      <c r="EP22" s="266"/>
      <c r="EQ22" s="266"/>
      <c r="ER22" s="266"/>
      <c r="ES22" s="266"/>
      <c r="ET22" s="266"/>
      <c r="EU22" s="266"/>
      <c r="EV22" s="266"/>
      <c r="EW22" s="266"/>
      <c r="EX22" s="266"/>
      <c r="EY22" s="266"/>
      <c r="EZ22" s="266"/>
      <c r="FA22" s="266"/>
      <c r="FB22" s="266"/>
      <c r="FC22" s="266"/>
      <c r="FD22" s="266"/>
      <c r="FE22" s="266"/>
      <c r="FF22" s="266"/>
      <c r="FG22" s="266"/>
      <c r="FH22" s="266"/>
      <c r="FI22" s="266"/>
      <c r="FJ22" s="266"/>
      <c r="FK22" s="266"/>
      <c r="FL22" s="266"/>
      <c r="FM22" s="266"/>
      <c r="FN22" s="266"/>
      <c r="FO22" s="266"/>
      <c r="FP22" s="266"/>
      <c r="FQ22" s="266"/>
      <c r="FR22" s="266"/>
      <c r="FS22" s="266"/>
      <c r="FT22" s="266"/>
      <c r="FU22" s="266"/>
      <c r="FV22" s="266"/>
      <c r="FW22" s="266"/>
      <c r="FX22" s="266"/>
      <c r="FY22" s="266"/>
      <c r="FZ22" s="266"/>
      <c r="GA22" s="266"/>
      <c r="GB22" s="266"/>
      <c r="GC22" s="266"/>
      <c r="GD22" s="266"/>
      <c r="GE22" s="266"/>
      <c r="GF22" s="266"/>
      <c r="GG22" s="266"/>
      <c r="GH22" s="266"/>
      <c r="GI22" s="266"/>
      <c r="GJ22" s="266"/>
      <c r="GK22" s="266"/>
      <c r="GL22" s="266"/>
      <c r="GM22" s="266"/>
      <c r="GN22" s="266"/>
      <c r="GO22" s="266"/>
      <c r="GP22" s="266"/>
      <c r="GQ22" s="266"/>
      <c r="GR22" s="266"/>
      <c r="GS22" s="266"/>
      <c r="GT22" s="266"/>
      <c r="GU22" s="266"/>
      <c r="GV22" s="266"/>
      <c r="GW22" s="266"/>
      <c r="GX22" s="266"/>
      <c r="GY22" s="266"/>
      <c r="GZ22" s="266"/>
      <c r="HA22" s="266"/>
      <c r="HB22" s="266"/>
      <c r="HC22" s="266"/>
      <c r="HD22" s="266"/>
      <c r="HE22" s="266"/>
      <c r="HF22" s="266"/>
      <c r="HG22" s="266"/>
      <c r="HH22" s="266"/>
      <c r="HI22" s="266"/>
      <c r="HJ22" s="266"/>
      <c r="HK22" s="266"/>
      <c r="HL22" s="266"/>
      <c r="HM22" s="266"/>
      <c r="HN22" s="266"/>
      <c r="HO22" s="266"/>
      <c r="HP22" s="266"/>
      <c r="HQ22" s="266"/>
      <c r="HR22" s="266"/>
      <c r="HS22" s="266"/>
      <c r="HT22" s="266"/>
      <c r="HU22" s="266"/>
      <c r="HV22" s="266"/>
      <c r="HW22" s="266"/>
      <c r="HX22" s="266"/>
      <c r="HY22" s="266"/>
      <c r="HZ22" s="266"/>
      <c r="IA22" s="266"/>
      <c r="IB22" s="266"/>
      <c r="IC22" s="266"/>
      <c r="ID22" s="266"/>
      <c r="IE22" s="266"/>
      <c r="IF22" s="266"/>
      <c r="IG22" s="266"/>
      <c r="IH22" s="266"/>
      <c r="II22" s="266"/>
      <c r="IJ22" s="266"/>
      <c r="IK22" s="266"/>
      <c r="IL22" s="266"/>
      <c r="IM22" s="266"/>
      <c r="IN22" s="266"/>
      <c r="IO22" s="266"/>
      <c r="IP22" s="266"/>
      <c r="IQ22" s="266"/>
      <c r="IR22" s="266"/>
      <c r="IS22" s="266"/>
      <c r="IT22" s="266"/>
      <c r="IU22" s="266"/>
      <c r="IV22" s="266"/>
    </row>
    <row r="23" spans="1:256" ht="30" customHeight="1">
      <c r="A23" s="266" t="s">
        <v>261</v>
      </c>
      <c r="B23" s="266"/>
      <c r="C23" s="266"/>
      <c r="D23" s="266"/>
      <c r="E23" s="266"/>
      <c r="F23" s="266"/>
      <c r="G23" s="266"/>
      <c r="H23" s="266"/>
      <c r="I23" s="266"/>
      <c r="J23" s="266"/>
      <c r="K23" s="266"/>
      <c r="L23" s="263"/>
      <c r="M23" s="263"/>
      <c r="N23" s="263"/>
      <c r="O23" s="263"/>
      <c r="P23" s="263"/>
      <c r="Q23" s="263"/>
      <c r="R23" s="263"/>
      <c r="S23" s="263"/>
      <c r="T23" s="263"/>
      <c r="U23" s="263"/>
      <c r="V23" s="263"/>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c r="DM23" s="266"/>
      <c r="DN23" s="266"/>
      <c r="DO23" s="266"/>
      <c r="DP23" s="266"/>
      <c r="DQ23" s="266"/>
      <c r="DR23" s="266"/>
      <c r="DS23" s="266"/>
      <c r="DT23" s="266"/>
      <c r="DU23" s="266"/>
      <c r="DV23" s="266"/>
      <c r="DW23" s="266"/>
      <c r="DX23" s="266"/>
      <c r="DY23" s="266"/>
      <c r="DZ23" s="266"/>
      <c r="EA23" s="266"/>
      <c r="EB23" s="266"/>
      <c r="EC23" s="266"/>
      <c r="ED23" s="266"/>
      <c r="EE23" s="266"/>
      <c r="EF23" s="266"/>
      <c r="EG23" s="266"/>
      <c r="EH23" s="266"/>
      <c r="EI23" s="266"/>
      <c r="EJ23" s="266"/>
      <c r="EK23" s="266"/>
      <c r="EL23" s="266"/>
      <c r="EM23" s="266"/>
      <c r="EN23" s="266"/>
      <c r="EO23" s="266"/>
      <c r="EP23" s="266"/>
      <c r="EQ23" s="266"/>
      <c r="ER23" s="266"/>
      <c r="ES23" s="266"/>
      <c r="ET23" s="266"/>
      <c r="EU23" s="266"/>
      <c r="EV23" s="266"/>
      <c r="EW23" s="266"/>
      <c r="EX23" s="266"/>
      <c r="EY23" s="266"/>
      <c r="EZ23" s="266"/>
      <c r="FA23" s="266"/>
      <c r="FB23" s="266"/>
      <c r="FC23" s="266"/>
      <c r="FD23" s="266"/>
      <c r="FE23" s="266"/>
      <c r="FF23" s="266"/>
      <c r="FG23" s="266"/>
      <c r="FH23" s="266"/>
      <c r="FI23" s="266"/>
      <c r="FJ23" s="266"/>
      <c r="FK23" s="266"/>
      <c r="FL23" s="266"/>
      <c r="FM23" s="266"/>
      <c r="FN23" s="266"/>
      <c r="FO23" s="266"/>
      <c r="FP23" s="266"/>
      <c r="FQ23" s="266"/>
      <c r="FR23" s="266"/>
      <c r="FS23" s="266"/>
      <c r="FT23" s="266"/>
      <c r="FU23" s="266"/>
      <c r="FV23" s="266"/>
      <c r="FW23" s="266"/>
      <c r="FX23" s="266"/>
      <c r="FY23" s="266"/>
      <c r="FZ23" s="266"/>
      <c r="GA23" s="266"/>
      <c r="GB23" s="266"/>
      <c r="GC23" s="266"/>
      <c r="GD23" s="266"/>
      <c r="GE23" s="266"/>
      <c r="GF23" s="266"/>
      <c r="GG23" s="266"/>
      <c r="GH23" s="266"/>
      <c r="GI23" s="266"/>
      <c r="GJ23" s="266"/>
      <c r="GK23" s="266"/>
      <c r="GL23" s="266"/>
      <c r="GM23" s="266"/>
      <c r="GN23" s="266"/>
      <c r="GO23" s="266"/>
      <c r="GP23" s="266"/>
      <c r="GQ23" s="266"/>
      <c r="GR23" s="266"/>
      <c r="GS23" s="266"/>
      <c r="GT23" s="266"/>
      <c r="GU23" s="266"/>
      <c r="GV23" s="266"/>
      <c r="GW23" s="266"/>
      <c r="GX23" s="266"/>
      <c r="GY23" s="266"/>
      <c r="GZ23" s="266"/>
      <c r="HA23" s="266"/>
      <c r="HB23" s="266"/>
      <c r="HC23" s="266"/>
      <c r="HD23" s="266"/>
      <c r="HE23" s="266"/>
      <c r="HF23" s="266"/>
      <c r="HG23" s="266"/>
      <c r="HH23" s="266"/>
      <c r="HI23" s="266"/>
      <c r="HJ23" s="266"/>
      <c r="HK23" s="266"/>
      <c r="HL23" s="266"/>
      <c r="HM23" s="266"/>
      <c r="HN23" s="266"/>
      <c r="HO23" s="266"/>
      <c r="HP23" s="266"/>
      <c r="HQ23" s="266"/>
      <c r="HR23" s="266"/>
      <c r="HS23" s="266"/>
      <c r="HT23" s="266"/>
      <c r="HU23" s="266"/>
      <c r="HV23" s="266"/>
      <c r="HW23" s="266"/>
      <c r="HX23" s="266"/>
      <c r="HY23" s="266"/>
      <c r="HZ23" s="266"/>
      <c r="IA23" s="266"/>
      <c r="IB23" s="266"/>
      <c r="IC23" s="266"/>
      <c r="ID23" s="266"/>
      <c r="IE23" s="266"/>
      <c r="IF23" s="266"/>
      <c r="IG23" s="266"/>
      <c r="IH23" s="266"/>
      <c r="II23" s="266"/>
      <c r="IJ23" s="266"/>
      <c r="IK23" s="266"/>
      <c r="IL23" s="266"/>
      <c r="IM23" s="266"/>
      <c r="IN23" s="266"/>
      <c r="IO23" s="266"/>
      <c r="IP23" s="266"/>
      <c r="IQ23" s="266"/>
      <c r="IR23" s="266"/>
      <c r="IS23" s="266"/>
      <c r="IT23" s="266"/>
      <c r="IU23" s="266"/>
      <c r="IV23" s="266"/>
    </row>
    <row r="24" spans="1:256" ht="15.75" customHeight="1">
      <c r="A24" s="266" t="s">
        <v>262</v>
      </c>
      <c r="B24" s="266"/>
      <c r="C24" s="266"/>
      <c r="D24" s="266"/>
      <c r="E24" s="266"/>
      <c r="F24" s="266"/>
      <c r="G24" s="266"/>
      <c r="H24" s="266"/>
      <c r="I24" s="266"/>
      <c r="J24" s="266"/>
      <c r="K24" s="266"/>
      <c r="L24" s="263"/>
      <c r="M24" s="263"/>
      <c r="N24" s="263"/>
      <c r="O24" s="263"/>
      <c r="P24" s="263"/>
      <c r="Q24" s="263"/>
      <c r="R24" s="263"/>
      <c r="S24" s="263"/>
      <c r="T24" s="263"/>
      <c r="U24" s="263"/>
      <c r="V24" s="263"/>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c r="DM24" s="266"/>
      <c r="DN24" s="266"/>
      <c r="DO24" s="266"/>
      <c r="DP24" s="266"/>
      <c r="DQ24" s="266"/>
      <c r="DR24" s="266"/>
      <c r="DS24" s="266"/>
      <c r="DT24" s="266"/>
      <c r="DU24" s="266"/>
      <c r="DV24" s="266"/>
      <c r="DW24" s="266"/>
      <c r="DX24" s="266"/>
      <c r="DY24" s="266"/>
      <c r="DZ24" s="266"/>
      <c r="EA24" s="266"/>
      <c r="EB24" s="266"/>
      <c r="EC24" s="266"/>
      <c r="ED24" s="266"/>
      <c r="EE24" s="266"/>
      <c r="EF24" s="266"/>
      <c r="EG24" s="266"/>
      <c r="EH24" s="266"/>
      <c r="EI24" s="266"/>
      <c r="EJ24" s="266"/>
      <c r="EK24" s="266"/>
      <c r="EL24" s="266"/>
      <c r="EM24" s="266"/>
      <c r="EN24" s="266"/>
      <c r="EO24" s="266"/>
      <c r="EP24" s="266"/>
      <c r="EQ24" s="266"/>
      <c r="ER24" s="266"/>
      <c r="ES24" s="266"/>
      <c r="ET24" s="266"/>
      <c r="EU24" s="266"/>
      <c r="EV24" s="266"/>
      <c r="EW24" s="266"/>
      <c r="EX24" s="266"/>
      <c r="EY24" s="266"/>
      <c r="EZ24" s="266"/>
      <c r="FA24" s="266"/>
      <c r="FB24" s="266"/>
      <c r="FC24" s="266"/>
      <c r="FD24" s="266"/>
      <c r="FE24" s="266"/>
      <c r="FF24" s="266"/>
      <c r="FG24" s="266"/>
      <c r="FH24" s="266"/>
      <c r="FI24" s="266"/>
      <c r="FJ24" s="266"/>
      <c r="FK24" s="266"/>
      <c r="FL24" s="266"/>
      <c r="FM24" s="266"/>
      <c r="FN24" s="266"/>
      <c r="FO24" s="266"/>
      <c r="FP24" s="266"/>
      <c r="FQ24" s="266"/>
      <c r="FR24" s="266"/>
      <c r="FS24" s="266"/>
      <c r="FT24" s="266"/>
      <c r="FU24" s="266"/>
      <c r="FV24" s="266"/>
      <c r="FW24" s="266"/>
      <c r="FX24" s="266"/>
      <c r="FY24" s="266"/>
      <c r="FZ24" s="266"/>
      <c r="GA24" s="266"/>
      <c r="GB24" s="266"/>
      <c r="GC24" s="266"/>
      <c r="GD24" s="266"/>
      <c r="GE24" s="266"/>
      <c r="GF24" s="266"/>
      <c r="GG24" s="266"/>
      <c r="GH24" s="266"/>
      <c r="GI24" s="266"/>
      <c r="GJ24" s="266"/>
      <c r="GK24" s="266"/>
      <c r="GL24" s="266"/>
      <c r="GM24" s="266"/>
      <c r="GN24" s="266"/>
      <c r="GO24" s="266"/>
      <c r="GP24" s="266"/>
      <c r="GQ24" s="266"/>
      <c r="GR24" s="266"/>
      <c r="GS24" s="266"/>
      <c r="GT24" s="266"/>
      <c r="GU24" s="266"/>
      <c r="GV24" s="266"/>
      <c r="GW24" s="266"/>
      <c r="GX24" s="266"/>
      <c r="GY24" s="266"/>
      <c r="GZ24" s="266"/>
      <c r="HA24" s="266"/>
      <c r="HB24" s="266"/>
      <c r="HC24" s="266"/>
      <c r="HD24" s="266"/>
      <c r="HE24" s="266"/>
      <c r="HF24" s="266"/>
      <c r="HG24" s="266"/>
      <c r="HH24" s="266"/>
      <c r="HI24" s="266"/>
      <c r="HJ24" s="266"/>
      <c r="HK24" s="266"/>
      <c r="HL24" s="266"/>
      <c r="HM24" s="266"/>
      <c r="HN24" s="266"/>
      <c r="HO24" s="266"/>
      <c r="HP24" s="266"/>
      <c r="HQ24" s="266"/>
      <c r="HR24" s="266"/>
      <c r="HS24" s="266"/>
      <c r="HT24" s="266"/>
      <c r="HU24" s="266"/>
      <c r="HV24" s="266"/>
      <c r="HW24" s="266"/>
      <c r="HX24" s="266"/>
      <c r="HY24" s="266"/>
      <c r="HZ24" s="266"/>
      <c r="IA24" s="266"/>
      <c r="IB24" s="266"/>
      <c r="IC24" s="266"/>
      <c r="ID24" s="266"/>
      <c r="IE24" s="266"/>
      <c r="IF24" s="266"/>
      <c r="IG24" s="266"/>
      <c r="IH24" s="266"/>
      <c r="II24" s="266"/>
      <c r="IJ24" s="266"/>
      <c r="IK24" s="266"/>
      <c r="IL24" s="266"/>
      <c r="IM24" s="266"/>
      <c r="IN24" s="266"/>
      <c r="IO24" s="266"/>
      <c r="IP24" s="266"/>
      <c r="IQ24" s="266"/>
      <c r="IR24" s="266"/>
      <c r="IS24" s="266"/>
      <c r="IT24" s="266"/>
      <c r="IU24" s="266"/>
      <c r="IV24" s="266"/>
    </row>
    <row r="25" spans="1:256" ht="15" customHeight="1">
      <c r="A25" s="262"/>
      <c r="B25" s="262"/>
      <c r="C25" s="262"/>
      <c r="D25" s="262"/>
      <c r="E25" s="262"/>
      <c r="F25" s="262"/>
      <c r="G25" s="262"/>
      <c r="H25" s="262"/>
      <c r="I25" s="262"/>
      <c r="J25" s="227"/>
      <c r="K25" s="216"/>
      <c r="L25" s="216"/>
      <c r="M25" s="216"/>
      <c r="N25" s="216"/>
    </row>
    <row r="26" spans="1:256" ht="15">
      <c r="K26" s="216"/>
      <c r="L26" s="216"/>
      <c r="M26" s="216"/>
      <c r="N26" s="216"/>
    </row>
    <row r="27" spans="1:256" ht="15">
      <c r="A27" s="228" t="s">
        <v>217</v>
      </c>
      <c r="B27" s="229"/>
      <c r="C27" s="229"/>
      <c r="D27" s="229"/>
      <c r="E27" s="229"/>
      <c r="F27" s="229"/>
      <c r="G27" s="216"/>
      <c r="H27" s="216"/>
      <c r="I27" s="216"/>
      <c r="J27" s="217"/>
      <c r="K27" s="216"/>
      <c r="L27" s="216"/>
      <c r="M27" s="216"/>
      <c r="N27" s="216"/>
    </row>
    <row r="28" spans="1:256" ht="15">
      <c r="A28" s="228"/>
      <c r="B28" s="229"/>
      <c r="C28" s="229"/>
      <c r="D28" s="229"/>
      <c r="E28" s="229"/>
      <c r="F28" s="229"/>
      <c r="G28" s="216"/>
      <c r="H28" s="216"/>
      <c r="I28" s="216"/>
      <c r="J28" s="217"/>
      <c r="K28" s="216"/>
      <c r="L28" s="216"/>
      <c r="M28" s="216"/>
      <c r="N28" s="216"/>
    </row>
    <row r="29" spans="1:256" ht="15">
      <c r="A29" s="230" t="s">
        <v>218</v>
      </c>
      <c r="B29" s="231" t="s">
        <v>219</v>
      </c>
      <c r="C29" s="231"/>
      <c r="D29" s="231"/>
      <c r="E29" s="231"/>
      <c r="F29" s="231"/>
      <c r="G29" s="216"/>
      <c r="H29" s="216"/>
      <c r="I29" s="216"/>
      <c r="J29" s="217"/>
      <c r="K29" s="216"/>
      <c r="L29" s="216"/>
      <c r="M29" s="216"/>
      <c r="N29" s="216"/>
    </row>
    <row r="30" spans="1:256" ht="15">
      <c r="A30" s="232">
        <v>0</v>
      </c>
      <c r="B30" s="231" t="s">
        <v>220</v>
      </c>
      <c r="C30" s="231"/>
      <c r="D30" s="231"/>
      <c r="E30" s="231"/>
      <c r="F30" s="231"/>
      <c r="G30" s="216"/>
      <c r="H30" s="216"/>
      <c r="I30" s="216"/>
      <c r="J30" s="217"/>
      <c r="K30" s="216"/>
      <c r="L30" s="216"/>
      <c r="M30" s="216"/>
      <c r="N30" s="216"/>
    </row>
    <row r="31" spans="1:256" ht="15">
      <c r="A31" s="230" t="s">
        <v>221</v>
      </c>
      <c r="B31" s="231" t="s">
        <v>222</v>
      </c>
      <c r="C31" s="231"/>
      <c r="D31" s="231"/>
      <c r="E31" s="231"/>
      <c r="F31" s="231"/>
      <c r="G31" s="216"/>
      <c r="H31" s="216"/>
      <c r="I31" s="216"/>
      <c r="J31" s="217"/>
      <c r="K31" s="216"/>
      <c r="L31" s="216"/>
      <c r="M31" s="216"/>
      <c r="N31" s="216"/>
    </row>
    <row r="32" spans="1:256" ht="15">
      <c r="A32" s="233" t="s">
        <v>223</v>
      </c>
      <c r="B32" s="231" t="s">
        <v>224</v>
      </c>
      <c r="C32" s="231"/>
      <c r="D32" s="231"/>
      <c r="E32" s="231"/>
      <c r="F32" s="231"/>
      <c r="G32" s="216"/>
      <c r="H32" s="216"/>
      <c r="I32" s="216"/>
      <c r="J32" s="217"/>
      <c r="K32" s="216"/>
      <c r="L32" s="216"/>
      <c r="M32" s="216"/>
      <c r="N32" s="216"/>
    </row>
    <row r="33" spans="1:14" ht="15">
      <c r="A33" s="234" t="s">
        <v>225</v>
      </c>
      <c r="B33" s="231" t="s">
        <v>226</v>
      </c>
      <c r="C33" s="231"/>
      <c r="D33" s="231"/>
      <c r="E33" s="231"/>
      <c r="F33" s="231"/>
      <c r="G33" s="216"/>
      <c r="H33" s="216"/>
      <c r="I33" s="216"/>
      <c r="J33" s="217"/>
      <c r="K33" s="216"/>
      <c r="L33" s="216"/>
      <c r="M33" s="216"/>
      <c r="N33" s="216"/>
    </row>
    <row r="34" spans="1:14" ht="15">
      <c r="A34" s="233" t="s">
        <v>227</v>
      </c>
      <c r="B34" s="231" t="s">
        <v>228</v>
      </c>
      <c r="C34" s="231"/>
      <c r="D34" s="231"/>
      <c r="E34" s="231"/>
      <c r="F34" s="231"/>
      <c r="G34" s="216"/>
      <c r="H34" s="216"/>
      <c r="I34" s="216"/>
      <c r="J34" s="217"/>
      <c r="K34" s="216"/>
      <c r="L34" s="216"/>
      <c r="M34" s="216"/>
      <c r="N34" s="216"/>
    </row>
    <row r="35" spans="1:14" ht="15">
      <c r="A35" s="233" t="s">
        <v>229</v>
      </c>
      <c r="B35" s="231" t="s">
        <v>230</v>
      </c>
      <c r="C35" s="231"/>
      <c r="D35" s="231"/>
      <c r="E35" s="231"/>
      <c r="F35" s="231"/>
      <c r="G35" s="216"/>
      <c r="H35" s="216"/>
      <c r="I35" s="216"/>
      <c r="J35" s="217"/>
      <c r="K35" s="216"/>
      <c r="L35" s="216"/>
      <c r="M35" s="216"/>
      <c r="N35" s="216"/>
    </row>
    <row r="36" spans="1:14" ht="15">
      <c r="A36" s="235"/>
      <c r="B36" s="236"/>
      <c r="C36" s="236"/>
      <c r="D36" s="229"/>
      <c r="E36" s="229"/>
      <c r="F36" s="229"/>
      <c r="G36" s="216"/>
      <c r="H36" s="216"/>
      <c r="I36" s="216"/>
      <c r="J36" s="217"/>
      <c r="K36" s="216"/>
      <c r="L36" s="216"/>
      <c r="M36" s="216"/>
      <c r="N36" s="216"/>
    </row>
    <row r="37" spans="1:14" ht="15">
      <c r="A37" s="235" t="s">
        <v>231</v>
      </c>
      <c r="B37" s="235"/>
      <c r="C37" s="235"/>
      <c r="D37" s="235"/>
      <c r="E37" s="235"/>
      <c r="F37" s="235"/>
      <c r="G37" s="216"/>
      <c r="H37" s="216"/>
      <c r="I37" s="216"/>
      <c r="J37" s="217"/>
      <c r="K37" s="216"/>
      <c r="L37" s="216"/>
      <c r="M37" s="216"/>
      <c r="N37" s="216"/>
    </row>
    <row r="38" spans="1:14" ht="15">
      <c r="A38" s="216"/>
      <c r="B38" s="216"/>
      <c r="C38" s="216"/>
      <c r="D38" s="216"/>
      <c r="E38" s="216"/>
      <c r="F38" s="216"/>
      <c r="G38" s="216"/>
      <c r="H38" s="216"/>
      <c r="I38" s="216"/>
      <c r="J38" s="217"/>
      <c r="K38" s="216"/>
      <c r="L38" s="216"/>
      <c r="M38" s="216"/>
      <c r="N38" s="216"/>
    </row>
    <row r="39" spans="1:14" ht="15" customHeight="1">
      <c r="A39" s="267" t="s">
        <v>232</v>
      </c>
      <c r="B39" s="267"/>
      <c r="C39" s="267"/>
      <c r="D39" s="267"/>
      <c r="E39" s="267"/>
      <c r="F39" s="267"/>
      <c r="G39" s="267"/>
      <c r="H39" s="267"/>
      <c r="I39" s="267"/>
      <c r="J39" s="267"/>
      <c r="K39" s="267"/>
      <c r="L39" s="267"/>
      <c r="M39" s="216"/>
      <c r="N39" s="216"/>
    </row>
    <row r="40" spans="1:14" ht="15">
      <c r="A40" s="267"/>
      <c r="B40" s="267"/>
      <c r="C40" s="267"/>
      <c r="D40" s="267"/>
      <c r="E40" s="267"/>
      <c r="F40" s="267"/>
      <c r="G40" s="267"/>
      <c r="H40" s="267"/>
      <c r="I40" s="267"/>
      <c r="J40" s="267"/>
      <c r="K40" s="267"/>
      <c r="L40" s="267"/>
      <c r="M40" s="216"/>
      <c r="N40" s="216"/>
    </row>
    <row r="41" spans="1:14" ht="15">
      <c r="A41" s="216"/>
      <c r="B41" s="216"/>
      <c r="C41" s="216"/>
      <c r="D41" s="216"/>
      <c r="E41" s="216"/>
      <c r="F41" s="216"/>
      <c r="G41" s="216"/>
      <c r="H41" s="216"/>
      <c r="I41" s="216"/>
      <c r="J41" s="217"/>
      <c r="K41" s="216"/>
      <c r="L41" s="216"/>
      <c r="M41" s="216"/>
      <c r="N41" s="216"/>
    </row>
    <row r="42" spans="1:14" ht="15">
      <c r="A42" s="216"/>
      <c r="B42" s="216"/>
      <c r="C42" s="216"/>
      <c r="D42" s="216"/>
      <c r="E42" s="216"/>
      <c r="F42" s="216"/>
      <c r="G42" s="216"/>
      <c r="H42" s="216"/>
      <c r="I42" s="216"/>
      <c r="J42" s="217"/>
      <c r="K42" s="216"/>
      <c r="L42" s="216"/>
      <c r="M42" s="216"/>
      <c r="N42" s="216"/>
    </row>
    <row r="43" spans="1:14" ht="15">
      <c r="A43" s="216"/>
      <c r="B43" s="216"/>
      <c r="C43" s="216"/>
      <c r="D43" s="216"/>
      <c r="E43" s="216"/>
      <c r="F43" s="216"/>
      <c r="G43" s="216"/>
      <c r="H43" s="216"/>
      <c r="I43" s="216"/>
      <c r="J43" s="217"/>
      <c r="K43" s="216"/>
      <c r="L43" s="216"/>
      <c r="M43" s="216"/>
      <c r="N43" s="216"/>
    </row>
    <row r="44" spans="1:14" ht="15">
      <c r="A44" s="216"/>
      <c r="B44" s="216"/>
      <c r="C44" s="216"/>
      <c r="D44" s="216"/>
      <c r="E44" s="216"/>
      <c r="F44" s="216"/>
      <c r="G44" s="216"/>
      <c r="H44" s="216"/>
      <c r="I44" s="216"/>
      <c r="J44" s="217"/>
      <c r="K44" s="216"/>
      <c r="L44" s="216"/>
      <c r="M44" s="216"/>
      <c r="N44" s="216"/>
    </row>
    <row r="45" spans="1:14" ht="15">
      <c r="A45" s="216"/>
      <c r="B45" s="216"/>
      <c r="C45" s="216"/>
      <c r="D45" s="216"/>
      <c r="E45" s="216"/>
      <c r="F45" s="216"/>
      <c r="G45" s="216"/>
      <c r="H45" s="216"/>
      <c r="I45" s="216"/>
      <c r="J45" s="217"/>
      <c r="K45" s="216"/>
      <c r="L45" s="216"/>
      <c r="M45" s="216"/>
      <c r="N45" s="216"/>
    </row>
    <row r="46" spans="1:14" ht="15">
      <c r="A46" s="216"/>
      <c r="B46" s="216"/>
      <c r="C46" s="216"/>
      <c r="D46" s="216"/>
      <c r="E46" s="216"/>
      <c r="F46" s="216"/>
      <c r="G46" s="216"/>
      <c r="H46" s="216"/>
      <c r="I46" s="216"/>
      <c r="J46" s="217"/>
      <c r="K46" s="216"/>
      <c r="L46" s="216"/>
      <c r="M46" s="216"/>
      <c r="N46" s="216"/>
    </row>
    <row r="47" spans="1:14" ht="15">
      <c r="A47" s="216"/>
      <c r="B47" s="216"/>
      <c r="C47" s="216"/>
      <c r="D47" s="216"/>
      <c r="E47" s="216"/>
      <c r="F47" s="216"/>
      <c r="G47" s="216"/>
      <c r="H47" s="216"/>
      <c r="I47" s="216"/>
      <c r="J47" s="217"/>
      <c r="K47" s="216"/>
      <c r="L47" s="216"/>
      <c r="M47" s="216"/>
      <c r="N47" s="216"/>
    </row>
    <row r="48" spans="1:14" ht="15">
      <c r="A48" s="216"/>
      <c r="B48" s="216"/>
      <c r="C48" s="216"/>
      <c r="D48" s="216"/>
      <c r="E48" s="216"/>
      <c r="F48" s="216"/>
      <c r="G48" s="216"/>
      <c r="H48" s="216"/>
      <c r="I48" s="216"/>
      <c r="J48" s="217"/>
      <c r="K48" s="216"/>
      <c r="L48" s="216"/>
      <c r="M48" s="216"/>
      <c r="N48" s="216"/>
    </row>
    <row r="49" spans="1:14" ht="15">
      <c r="A49" s="216"/>
      <c r="B49" s="216"/>
      <c r="C49" s="216"/>
      <c r="D49" s="216"/>
      <c r="E49" s="216"/>
      <c r="F49" s="216"/>
      <c r="G49" s="216"/>
      <c r="H49" s="216"/>
      <c r="I49" s="216"/>
      <c r="J49" s="217"/>
      <c r="K49" s="216"/>
      <c r="L49" s="216"/>
      <c r="M49" s="216"/>
      <c r="N49" s="216"/>
    </row>
    <row r="50" spans="1:14" ht="15">
      <c r="A50" s="216"/>
      <c r="B50" s="216"/>
      <c r="C50" s="216"/>
      <c r="D50" s="216"/>
      <c r="E50" s="216"/>
      <c r="F50" s="216"/>
      <c r="G50" s="216"/>
      <c r="H50" s="216"/>
      <c r="I50" s="216"/>
      <c r="J50" s="217"/>
      <c r="K50" s="216"/>
      <c r="L50" s="216"/>
      <c r="M50" s="216"/>
      <c r="N50" s="216"/>
    </row>
    <row r="51" spans="1:14" ht="15">
      <c r="A51" s="216"/>
      <c r="B51" s="216"/>
      <c r="C51" s="216"/>
      <c r="D51" s="216"/>
      <c r="E51" s="216"/>
      <c r="F51" s="216"/>
      <c r="G51" s="216"/>
      <c r="H51" s="216"/>
      <c r="I51" s="216"/>
      <c r="J51" s="217"/>
      <c r="K51" s="216"/>
      <c r="L51" s="216"/>
      <c r="M51" s="216"/>
      <c r="N51" s="216"/>
    </row>
    <row r="52" spans="1:14" ht="15">
      <c r="A52" s="216"/>
      <c r="B52" s="216"/>
      <c r="C52" s="216"/>
      <c r="D52" s="216"/>
      <c r="E52" s="216"/>
      <c r="F52" s="216"/>
      <c r="G52" s="216"/>
      <c r="H52" s="216"/>
      <c r="I52" s="216"/>
      <c r="J52" s="217"/>
      <c r="K52" s="216"/>
      <c r="L52" s="216"/>
      <c r="M52" s="216"/>
      <c r="N52" s="216"/>
    </row>
    <row r="53" spans="1:14" ht="15">
      <c r="A53" s="216"/>
      <c r="B53" s="216"/>
      <c r="C53" s="216"/>
      <c r="D53" s="216"/>
      <c r="E53" s="216"/>
      <c r="F53" s="216"/>
      <c r="G53" s="216"/>
      <c r="H53" s="216"/>
      <c r="I53" s="216"/>
      <c r="J53" s="217"/>
      <c r="K53" s="216"/>
      <c r="L53" s="216"/>
      <c r="M53" s="216"/>
      <c r="N53" s="216"/>
    </row>
    <row r="54" spans="1:14" ht="15">
      <c r="A54" s="216"/>
      <c r="B54" s="216"/>
      <c r="C54" s="216"/>
      <c r="D54" s="216"/>
      <c r="E54" s="216"/>
      <c r="F54" s="216"/>
      <c r="G54" s="216"/>
      <c r="H54" s="216"/>
      <c r="I54" s="216"/>
      <c r="J54" s="217"/>
      <c r="K54" s="216"/>
      <c r="L54" s="216"/>
      <c r="M54" s="216"/>
      <c r="N54" s="216"/>
    </row>
    <row r="55" spans="1:14" ht="15">
      <c r="A55" s="216"/>
      <c r="B55" s="216"/>
      <c r="C55" s="216"/>
      <c r="D55" s="216"/>
      <c r="E55" s="216"/>
      <c r="F55" s="216"/>
      <c r="G55" s="216"/>
      <c r="H55" s="216"/>
      <c r="I55" s="216"/>
      <c r="J55" s="217"/>
      <c r="K55" s="216"/>
      <c r="L55" s="216"/>
      <c r="M55" s="216"/>
      <c r="N55" s="216"/>
    </row>
    <row r="56" spans="1:14" ht="15">
      <c r="A56" s="216"/>
      <c r="B56" s="216"/>
      <c r="C56" s="216"/>
      <c r="D56" s="216"/>
      <c r="E56" s="216"/>
      <c r="F56" s="216"/>
      <c r="G56" s="216"/>
      <c r="H56" s="216"/>
      <c r="I56" s="216"/>
      <c r="J56" s="217"/>
      <c r="K56" s="216"/>
      <c r="L56" s="216"/>
      <c r="M56" s="216"/>
      <c r="N56" s="216"/>
    </row>
    <row r="57" spans="1:14" ht="15">
      <c r="A57" s="216"/>
      <c r="B57" s="216"/>
      <c r="C57" s="216"/>
      <c r="D57" s="216"/>
      <c r="E57" s="216"/>
      <c r="F57" s="216"/>
      <c r="G57" s="216"/>
      <c r="H57" s="216"/>
      <c r="I57" s="216"/>
      <c r="J57" s="217"/>
      <c r="K57" s="216"/>
      <c r="L57" s="216"/>
      <c r="M57" s="216"/>
      <c r="N57" s="216"/>
    </row>
    <row r="58" spans="1:14" ht="15">
      <c r="A58" s="216"/>
      <c r="B58" s="216"/>
      <c r="C58" s="216"/>
      <c r="D58" s="216"/>
      <c r="E58" s="216"/>
      <c r="F58" s="216"/>
      <c r="G58" s="216"/>
      <c r="H58" s="216"/>
      <c r="I58" s="216"/>
      <c r="J58" s="217"/>
      <c r="K58" s="216"/>
      <c r="L58" s="216"/>
      <c r="M58" s="216"/>
      <c r="N58" s="216"/>
    </row>
    <row r="59" spans="1:14" ht="15">
      <c r="A59" s="216"/>
      <c r="B59" s="216"/>
      <c r="C59" s="216"/>
      <c r="D59" s="216"/>
      <c r="E59" s="216"/>
      <c r="F59" s="216"/>
      <c r="G59" s="216"/>
      <c r="H59" s="216"/>
      <c r="I59" s="216"/>
      <c r="J59" s="217"/>
      <c r="K59" s="216"/>
      <c r="L59" s="216"/>
      <c r="M59" s="216"/>
      <c r="N59" s="216"/>
    </row>
    <row r="60" spans="1:14" ht="15">
      <c r="A60" s="216"/>
      <c r="B60" s="216"/>
      <c r="C60" s="216"/>
      <c r="D60" s="216"/>
      <c r="E60" s="216"/>
      <c r="F60" s="216"/>
      <c r="G60" s="216"/>
      <c r="H60" s="216"/>
      <c r="I60" s="216"/>
      <c r="J60" s="217"/>
      <c r="K60" s="216"/>
      <c r="L60" s="216"/>
      <c r="M60" s="216"/>
      <c r="N60" s="216"/>
    </row>
    <row r="61" spans="1:14" ht="15">
      <c r="A61" s="216"/>
      <c r="B61" s="216"/>
      <c r="C61" s="216"/>
      <c r="D61" s="216"/>
      <c r="E61" s="216"/>
      <c r="F61" s="216"/>
      <c r="G61" s="216"/>
      <c r="H61" s="216"/>
      <c r="I61" s="216"/>
      <c r="J61" s="217"/>
      <c r="K61" s="216"/>
      <c r="L61" s="216"/>
      <c r="M61" s="216"/>
      <c r="N61" s="216"/>
    </row>
    <row r="62" spans="1:14" ht="15">
      <c r="A62" s="216"/>
      <c r="B62" s="216"/>
      <c r="C62" s="216"/>
      <c r="D62" s="216"/>
      <c r="E62" s="216"/>
      <c r="F62" s="216"/>
      <c r="G62" s="216"/>
      <c r="H62" s="216"/>
      <c r="I62" s="216"/>
      <c r="J62" s="217"/>
      <c r="K62" s="216"/>
      <c r="L62" s="216"/>
      <c r="M62" s="216"/>
      <c r="N62" s="216"/>
    </row>
    <row r="63" spans="1:14" ht="15">
      <c r="A63" s="216"/>
      <c r="B63" s="216"/>
      <c r="C63" s="216"/>
      <c r="D63" s="216"/>
      <c r="E63" s="216"/>
      <c r="F63" s="216"/>
      <c r="G63" s="216"/>
      <c r="H63" s="216"/>
      <c r="I63" s="216"/>
      <c r="J63" s="217"/>
      <c r="K63" s="216"/>
      <c r="L63" s="216"/>
      <c r="M63" s="216"/>
      <c r="N63" s="216"/>
    </row>
    <row r="64" spans="1:14" ht="15">
      <c r="A64" s="216"/>
      <c r="B64" s="216"/>
      <c r="C64" s="216"/>
      <c r="D64" s="216"/>
      <c r="E64" s="216"/>
      <c r="F64" s="216"/>
      <c r="G64" s="216"/>
      <c r="H64" s="216"/>
      <c r="I64" s="216"/>
      <c r="J64" s="217"/>
      <c r="K64" s="216"/>
      <c r="L64" s="216"/>
      <c r="M64" s="216"/>
      <c r="N64" s="216"/>
    </row>
    <row r="65" spans="1:14" ht="15">
      <c r="A65" s="216"/>
      <c r="B65" s="216"/>
      <c r="C65" s="216"/>
      <c r="D65" s="216"/>
      <c r="E65" s="216"/>
      <c r="F65" s="216"/>
      <c r="G65" s="216"/>
      <c r="H65" s="216"/>
      <c r="I65" s="216"/>
      <c r="J65" s="217"/>
      <c r="K65" s="216"/>
      <c r="L65" s="216"/>
      <c r="M65" s="216"/>
      <c r="N65" s="216"/>
    </row>
    <row r="66" spans="1:14" ht="15">
      <c r="A66" s="216"/>
      <c r="B66" s="216"/>
      <c r="C66" s="216"/>
      <c r="D66" s="216"/>
      <c r="E66" s="216"/>
      <c r="F66" s="216"/>
      <c r="G66" s="216"/>
      <c r="H66" s="216"/>
      <c r="I66" s="216"/>
      <c r="J66" s="217"/>
      <c r="K66" s="216"/>
      <c r="L66" s="216"/>
      <c r="M66" s="216"/>
      <c r="N66" s="216"/>
    </row>
    <row r="67" spans="1:14" ht="15">
      <c r="A67" s="216"/>
      <c r="B67" s="216"/>
      <c r="C67" s="216"/>
      <c r="D67" s="216"/>
      <c r="E67" s="216"/>
      <c r="F67" s="216"/>
      <c r="G67" s="216"/>
      <c r="H67" s="216"/>
      <c r="I67" s="216"/>
      <c r="J67" s="217"/>
      <c r="K67" s="216"/>
      <c r="L67" s="216"/>
      <c r="M67" s="216"/>
      <c r="N67" s="216"/>
    </row>
    <row r="68" spans="1:14" ht="15">
      <c r="A68" s="216"/>
      <c r="B68" s="216"/>
      <c r="C68" s="216"/>
      <c r="D68" s="216"/>
      <c r="E68" s="216"/>
      <c r="F68" s="216"/>
      <c r="G68" s="216"/>
      <c r="H68" s="216"/>
      <c r="I68" s="216"/>
      <c r="J68" s="217"/>
      <c r="K68" s="216"/>
      <c r="L68" s="216"/>
      <c r="M68" s="216"/>
      <c r="N68" s="216"/>
    </row>
    <row r="69" spans="1:14" ht="15">
      <c r="A69" s="216"/>
      <c r="B69" s="216"/>
      <c r="C69" s="216"/>
      <c r="D69" s="216"/>
      <c r="E69" s="216"/>
      <c r="F69" s="216"/>
      <c r="G69" s="216"/>
      <c r="H69" s="216"/>
      <c r="I69" s="216"/>
      <c r="J69" s="217"/>
      <c r="K69" s="216"/>
      <c r="L69" s="216"/>
      <c r="M69" s="216"/>
      <c r="N69" s="216"/>
    </row>
    <row r="70" spans="1:14" ht="15">
      <c r="A70" s="216"/>
      <c r="B70" s="216"/>
      <c r="C70" s="216"/>
      <c r="D70" s="216"/>
      <c r="E70" s="216"/>
      <c r="F70" s="216"/>
      <c r="G70" s="216"/>
      <c r="H70" s="216"/>
      <c r="I70" s="216"/>
      <c r="J70" s="217"/>
      <c r="K70" s="216"/>
      <c r="L70" s="216"/>
      <c r="M70" s="216"/>
      <c r="N70" s="216"/>
    </row>
    <row r="71" spans="1:14" ht="15">
      <c r="A71" s="216"/>
      <c r="B71" s="216"/>
      <c r="C71" s="216"/>
      <c r="D71" s="216"/>
      <c r="E71" s="216"/>
      <c r="F71" s="216"/>
      <c r="G71" s="216"/>
      <c r="H71" s="216"/>
      <c r="I71" s="216"/>
      <c r="J71" s="217"/>
      <c r="K71" s="216"/>
      <c r="L71" s="216"/>
      <c r="M71" s="216"/>
      <c r="N71" s="216"/>
    </row>
    <row r="72" spans="1:14" ht="15">
      <c r="A72" s="216"/>
      <c r="B72" s="216"/>
      <c r="C72" s="216"/>
      <c r="D72" s="216"/>
      <c r="E72" s="216"/>
      <c r="F72" s="216"/>
      <c r="G72" s="216"/>
      <c r="H72" s="216"/>
      <c r="I72" s="216"/>
      <c r="J72" s="217"/>
      <c r="K72" s="216"/>
      <c r="L72" s="216"/>
      <c r="M72" s="216"/>
      <c r="N72" s="216"/>
    </row>
    <row r="73" spans="1:14" ht="15">
      <c r="A73" s="216"/>
      <c r="B73" s="216"/>
      <c r="C73" s="216"/>
      <c r="D73" s="216"/>
      <c r="E73" s="216"/>
      <c r="F73" s="216"/>
      <c r="G73" s="216"/>
      <c r="H73" s="216"/>
      <c r="I73" s="216"/>
      <c r="J73" s="217"/>
      <c r="K73" s="216"/>
      <c r="L73" s="216"/>
      <c r="M73" s="216"/>
      <c r="N73" s="216"/>
    </row>
    <row r="74" spans="1:14" ht="15">
      <c r="A74" s="216"/>
      <c r="B74" s="216"/>
      <c r="C74" s="216"/>
      <c r="D74" s="216"/>
      <c r="E74" s="216"/>
      <c r="F74" s="216"/>
      <c r="G74" s="216"/>
      <c r="H74" s="216"/>
      <c r="I74" s="216"/>
      <c r="J74" s="217"/>
      <c r="K74" s="216"/>
      <c r="L74" s="216"/>
      <c r="M74" s="216"/>
      <c r="N74" s="216"/>
    </row>
    <row r="75" spans="1:14" ht="15">
      <c r="A75" s="216"/>
      <c r="B75" s="216"/>
      <c r="C75" s="216"/>
      <c r="D75" s="216"/>
      <c r="E75" s="216"/>
      <c r="F75" s="216"/>
      <c r="G75" s="216"/>
      <c r="H75" s="216"/>
      <c r="I75" s="216"/>
      <c r="J75" s="217"/>
      <c r="K75" s="216"/>
      <c r="L75" s="216"/>
      <c r="M75" s="216"/>
      <c r="N75" s="216"/>
    </row>
    <row r="76" spans="1:14" ht="15">
      <c r="A76" s="216"/>
      <c r="B76" s="216"/>
      <c r="C76" s="216"/>
      <c r="D76" s="216"/>
      <c r="E76" s="216"/>
      <c r="F76" s="216"/>
      <c r="G76" s="216"/>
      <c r="H76" s="216"/>
      <c r="I76" s="216"/>
      <c r="J76" s="217"/>
      <c r="K76" s="216"/>
      <c r="L76" s="216"/>
      <c r="M76" s="216"/>
      <c r="N76" s="216"/>
    </row>
    <row r="77" spans="1:14" ht="15">
      <c r="A77" s="216"/>
      <c r="B77" s="216"/>
      <c r="C77" s="216"/>
      <c r="D77" s="216"/>
      <c r="E77" s="216"/>
      <c r="F77" s="216"/>
      <c r="G77" s="216"/>
      <c r="H77" s="216"/>
      <c r="I77" s="216"/>
      <c r="J77" s="217"/>
      <c r="K77" s="216"/>
      <c r="L77" s="216"/>
      <c r="M77" s="216"/>
      <c r="N77" s="216"/>
    </row>
    <row r="78" spans="1:14" ht="15">
      <c r="A78" s="216"/>
      <c r="B78" s="216"/>
      <c r="C78" s="216"/>
      <c r="D78" s="216"/>
      <c r="E78" s="216"/>
      <c r="F78" s="216"/>
      <c r="G78" s="216"/>
      <c r="H78" s="216"/>
      <c r="I78" s="216"/>
      <c r="J78" s="217"/>
      <c r="K78" s="216"/>
      <c r="L78" s="216"/>
      <c r="M78" s="216"/>
      <c r="N78" s="216"/>
    </row>
    <row r="79" spans="1:14" ht="15">
      <c r="A79" s="216"/>
      <c r="B79" s="216"/>
      <c r="C79" s="216"/>
      <c r="D79" s="216"/>
      <c r="E79" s="216"/>
      <c r="F79" s="216"/>
      <c r="G79" s="216"/>
      <c r="H79" s="216"/>
      <c r="I79" s="216"/>
      <c r="J79" s="217"/>
      <c r="K79" s="216"/>
      <c r="L79" s="216"/>
      <c r="M79" s="216"/>
      <c r="N79" s="216"/>
    </row>
    <row r="80" spans="1:14" ht="15">
      <c r="A80" s="216"/>
      <c r="B80" s="216"/>
      <c r="C80" s="216"/>
      <c r="D80" s="216"/>
      <c r="E80" s="216"/>
      <c r="F80" s="216"/>
      <c r="G80" s="216"/>
      <c r="H80" s="216"/>
      <c r="I80" s="216"/>
      <c r="J80" s="217"/>
      <c r="K80" s="216"/>
      <c r="L80" s="216"/>
      <c r="M80" s="216"/>
      <c r="N80" s="216"/>
    </row>
    <row r="81" spans="1:14" ht="15">
      <c r="A81" s="216"/>
      <c r="B81" s="216"/>
      <c r="C81" s="216"/>
      <c r="D81" s="216"/>
      <c r="E81" s="216"/>
      <c r="F81" s="216"/>
      <c r="G81" s="216"/>
      <c r="H81" s="216"/>
      <c r="I81" s="216"/>
      <c r="J81" s="217"/>
      <c r="K81" s="216"/>
      <c r="L81" s="216"/>
      <c r="M81" s="216"/>
      <c r="N81" s="216"/>
    </row>
    <row r="82" spans="1:14" ht="15">
      <c r="A82" s="216"/>
      <c r="B82" s="216"/>
      <c r="C82" s="216"/>
      <c r="D82" s="216"/>
      <c r="E82" s="216"/>
      <c r="F82" s="216"/>
      <c r="G82" s="216"/>
      <c r="H82" s="216"/>
      <c r="I82" s="216"/>
      <c r="J82" s="217"/>
      <c r="K82" s="216"/>
      <c r="L82" s="216"/>
      <c r="M82" s="216"/>
      <c r="N82" s="216"/>
    </row>
    <row r="83" spans="1:14" ht="15">
      <c r="A83" s="216"/>
      <c r="B83" s="216"/>
      <c r="C83" s="216"/>
      <c r="D83" s="216"/>
      <c r="E83" s="216"/>
      <c r="F83" s="216"/>
      <c r="G83" s="216"/>
      <c r="H83" s="216"/>
      <c r="I83" s="216"/>
      <c r="J83" s="217"/>
      <c r="K83" s="216"/>
      <c r="L83" s="216"/>
      <c r="M83" s="216"/>
      <c r="N83" s="216"/>
    </row>
    <row r="84" spans="1:14" ht="15">
      <c r="A84" s="216"/>
      <c r="B84" s="216"/>
      <c r="C84" s="216"/>
      <c r="D84" s="216"/>
      <c r="E84" s="216"/>
      <c r="F84" s="216"/>
      <c r="G84" s="216"/>
      <c r="H84" s="216"/>
      <c r="I84" s="216"/>
      <c r="J84" s="217"/>
      <c r="K84" s="216"/>
      <c r="L84" s="216"/>
      <c r="M84" s="216"/>
      <c r="N84" s="216"/>
    </row>
    <row r="85" spans="1:14" ht="15">
      <c r="A85" s="216"/>
      <c r="B85" s="216"/>
      <c r="C85" s="216"/>
      <c r="D85" s="216"/>
      <c r="E85" s="216"/>
      <c r="F85" s="216"/>
      <c r="G85" s="216"/>
      <c r="H85" s="216"/>
      <c r="I85" s="216"/>
      <c r="J85" s="217"/>
      <c r="K85" s="216"/>
      <c r="L85" s="216"/>
      <c r="M85" s="216"/>
      <c r="N85" s="216"/>
    </row>
    <row r="86" spans="1:14" ht="15">
      <c r="A86" s="216"/>
      <c r="B86" s="216"/>
      <c r="C86" s="216"/>
      <c r="D86" s="216"/>
      <c r="E86" s="216"/>
      <c r="F86" s="216"/>
      <c r="G86" s="216"/>
      <c r="H86" s="216"/>
      <c r="I86" s="216"/>
      <c r="J86" s="217"/>
      <c r="K86" s="216"/>
      <c r="L86" s="216"/>
      <c r="M86" s="216"/>
      <c r="N86" s="216"/>
    </row>
    <row r="87" spans="1:14" ht="15">
      <c r="A87" s="216"/>
      <c r="B87" s="216"/>
      <c r="C87" s="216"/>
      <c r="D87" s="216"/>
      <c r="E87" s="216"/>
      <c r="F87" s="216"/>
      <c r="G87" s="216"/>
      <c r="H87" s="216"/>
      <c r="I87" s="216"/>
      <c r="J87" s="217"/>
      <c r="K87" s="216"/>
      <c r="L87" s="216"/>
      <c r="M87" s="216"/>
      <c r="N87" s="216"/>
    </row>
    <row r="88" spans="1:14" ht="15">
      <c r="A88" s="216"/>
      <c r="B88" s="216"/>
      <c r="C88" s="216"/>
      <c r="D88" s="216"/>
      <c r="E88" s="216"/>
      <c r="F88" s="216"/>
      <c r="G88" s="216"/>
      <c r="H88" s="216"/>
      <c r="I88" s="216"/>
      <c r="J88" s="217"/>
      <c r="K88" s="216"/>
      <c r="L88" s="216"/>
      <c r="M88" s="216"/>
      <c r="N88" s="216"/>
    </row>
    <row r="89" spans="1:14" ht="15">
      <c r="A89" s="216"/>
      <c r="B89" s="216"/>
      <c r="C89" s="216"/>
      <c r="D89" s="216"/>
      <c r="E89" s="216"/>
      <c r="F89" s="216"/>
      <c r="G89" s="216"/>
      <c r="H89" s="216"/>
      <c r="I89" s="216"/>
      <c r="J89" s="217"/>
      <c r="K89" s="216"/>
      <c r="L89" s="216"/>
      <c r="M89" s="216"/>
      <c r="N89" s="216"/>
    </row>
    <row r="90" spans="1:14" ht="15">
      <c r="A90" s="216"/>
      <c r="B90" s="216"/>
      <c r="C90" s="216"/>
      <c r="D90" s="216"/>
      <c r="E90" s="216"/>
      <c r="F90" s="216"/>
      <c r="G90" s="216"/>
      <c r="H90" s="216"/>
      <c r="I90" s="216"/>
      <c r="J90" s="217"/>
      <c r="K90" s="216"/>
      <c r="L90" s="216"/>
      <c r="M90" s="216"/>
      <c r="N90" s="216"/>
    </row>
    <row r="91" spans="1:14" ht="15">
      <c r="A91" s="216"/>
      <c r="B91" s="216"/>
      <c r="C91" s="216"/>
      <c r="D91" s="216"/>
      <c r="E91" s="216"/>
      <c r="F91" s="216"/>
      <c r="G91" s="216"/>
      <c r="H91" s="216"/>
      <c r="I91" s="216"/>
      <c r="J91" s="217"/>
      <c r="K91" s="216"/>
      <c r="L91" s="216"/>
      <c r="M91" s="216"/>
      <c r="N91" s="216"/>
    </row>
    <row r="92" spans="1:14" ht="15">
      <c r="A92" s="216"/>
      <c r="B92" s="216"/>
      <c r="C92" s="216"/>
      <c r="D92" s="216"/>
      <c r="E92" s="216"/>
      <c r="F92" s="216"/>
      <c r="G92" s="216"/>
      <c r="H92" s="216"/>
      <c r="I92" s="216"/>
      <c r="J92" s="217"/>
      <c r="K92" s="216"/>
      <c r="L92" s="216"/>
      <c r="M92" s="216"/>
      <c r="N92" s="216"/>
    </row>
    <row r="93" spans="1:14" ht="15">
      <c r="A93" s="216"/>
      <c r="B93" s="216"/>
      <c r="C93" s="216"/>
      <c r="D93" s="216"/>
      <c r="E93" s="216"/>
      <c r="F93" s="216"/>
      <c r="G93" s="216"/>
      <c r="H93" s="216"/>
      <c r="I93" s="216"/>
      <c r="J93" s="217"/>
      <c r="K93" s="216"/>
      <c r="L93" s="216"/>
      <c r="M93" s="216"/>
      <c r="N93" s="216"/>
    </row>
    <row r="94" spans="1:14" ht="15">
      <c r="A94" s="216"/>
      <c r="B94" s="216"/>
      <c r="C94" s="216"/>
      <c r="D94" s="216"/>
      <c r="E94" s="216"/>
      <c r="F94" s="216"/>
      <c r="G94" s="216"/>
      <c r="H94" s="216"/>
      <c r="I94" s="216"/>
      <c r="J94" s="217"/>
      <c r="K94" s="216"/>
      <c r="L94" s="216"/>
      <c r="M94" s="216"/>
      <c r="N94" s="216"/>
    </row>
    <row r="95" spans="1:14" ht="15">
      <c r="A95" s="216"/>
      <c r="B95" s="216"/>
      <c r="C95" s="216"/>
      <c r="D95" s="216"/>
      <c r="E95" s="216"/>
      <c r="F95" s="216"/>
      <c r="G95" s="216"/>
      <c r="H95" s="216"/>
      <c r="I95" s="216"/>
      <c r="J95" s="217"/>
      <c r="K95" s="216"/>
      <c r="L95" s="216"/>
      <c r="M95" s="216"/>
      <c r="N95" s="216"/>
    </row>
    <row r="96" spans="1:14" ht="15">
      <c r="A96" s="216"/>
      <c r="B96" s="216"/>
      <c r="C96" s="216"/>
      <c r="D96" s="216"/>
      <c r="E96" s="216"/>
      <c r="F96" s="216"/>
      <c r="G96" s="216"/>
      <c r="H96" s="216"/>
      <c r="I96" s="216"/>
      <c r="J96" s="217"/>
      <c r="K96" s="216"/>
      <c r="L96" s="216"/>
      <c r="M96" s="216"/>
      <c r="N96" s="216"/>
    </row>
    <row r="97" spans="1:14" ht="15">
      <c r="A97" s="216"/>
      <c r="B97" s="216"/>
      <c r="C97" s="216"/>
      <c r="D97" s="216"/>
      <c r="E97" s="216"/>
      <c r="F97" s="216"/>
      <c r="G97" s="216"/>
      <c r="H97" s="216"/>
      <c r="I97" s="216"/>
      <c r="J97" s="217"/>
      <c r="K97" s="216"/>
      <c r="L97" s="216"/>
      <c r="M97" s="216"/>
      <c r="N97" s="216"/>
    </row>
    <row r="98" spans="1:14" ht="15">
      <c r="A98" s="216"/>
      <c r="B98" s="216"/>
      <c r="C98" s="216"/>
      <c r="D98" s="216"/>
      <c r="E98" s="216"/>
      <c r="F98" s="216"/>
      <c r="G98" s="216"/>
      <c r="H98" s="216"/>
      <c r="I98" s="216"/>
      <c r="J98" s="217"/>
      <c r="K98" s="216"/>
      <c r="L98" s="216"/>
      <c r="M98" s="216"/>
      <c r="N98" s="216"/>
    </row>
    <row r="99" spans="1:14" ht="15">
      <c r="A99" s="216"/>
      <c r="B99" s="216"/>
      <c r="C99" s="216"/>
      <c r="D99" s="216"/>
      <c r="E99" s="216"/>
      <c r="F99" s="216"/>
      <c r="G99" s="216"/>
      <c r="H99" s="216"/>
      <c r="I99" s="216"/>
      <c r="J99" s="217"/>
      <c r="K99" s="216"/>
      <c r="L99" s="216"/>
      <c r="M99" s="216"/>
      <c r="N99" s="216"/>
    </row>
  </sheetData>
  <mergeCells count="302">
    <mergeCell ref="HM24:HW24"/>
    <mergeCell ref="HX24:IH24"/>
    <mergeCell ref="II24:IS24"/>
    <mergeCell ref="IT24:IV24"/>
    <mergeCell ref="BD24:BN24"/>
    <mergeCell ref="BO24:BY24"/>
    <mergeCell ref="BZ24:CJ24"/>
    <mergeCell ref="CK24:CU24"/>
    <mergeCell ref="CV24:DF24"/>
    <mergeCell ref="GQ24:HA24"/>
    <mergeCell ref="A24:K24"/>
    <mergeCell ref="W24:AG24"/>
    <mergeCell ref="AH24:AR24"/>
    <mergeCell ref="AS24:BC24"/>
    <mergeCell ref="FU24:GE24"/>
    <mergeCell ref="GF24:GP24"/>
    <mergeCell ref="HB24:HL24"/>
    <mergeCell ref="DG24:DQ24"/>
    <mergeCell ref="DR24:EB24"/>
    <mergeCell ref="EC24:EM24"/>
    <mergeCell ref="EN24:EX24"/>
    <mergeCell ref="EY24:FI24"/>
    <mergeCell ref="DG23:DQ23"/>
    <mergeCell ref="DR23:EB23"/>
    <mergeCell ref="EC23:EM23"/>
    <mergeCell ref="EN23:EX23"/>
    <mergeCell ref="EY23:FI23"/>
    <mergeCell ref="FJ24:FT24"/>
    <mergeCell ref="HM23:HW23"/>
    <mergeCell ref="HX23:IH23"/>
    <mergeCell ref="II23:IS23"/>
    <mergeCell ref="IT23:IV23"/>
    <mergeCell ref="FJ23:FT23"/>
    <mergeCell ref="FU23:GE23"/>
    <mergeCell ref="GF23:GP23"/>
    <mergeCell ref="GQ23:HA23"/>
    <mergeCell ref="HB23:HL23"/>
    <mergeCell ref="BD23:BN23"/>
    <mergeCell ref="BO23:BY23"/>
    <mergeCell ref="BZ23:CJ23"/>
    <mergeCell ref="CK23:CU23"/>
    <mergeCell ref="CV23:DF23"/>
    <mergeCell ref="A23:K23"/>
    <mergeCell ref="W23:AG23"/>
    <mergeCell ref="AH23:AR23"/>
    <mergeCell ref="AS23:BC23"/>
    <mergeCell ref="BD22:BN22"/>
    <mergeCell ref="BO22:BY22"/>
    <mergeCell ref="BZ22:CJ22"/>
    <mergeCell ref="CK22:CU22"/>
    <mergeCell ref="CV22:DF22"/>
    <mergeCell ref="A22:K22"/>
    <mergeCell ref="W22:AG22"/>
    <mergeCell ref="AH22:AR22"/>
    <mergeCell ref="AS22:BC22"/>
    <mergeCell ref="FJ22:FT22"/>
    <mergeCell ref="FU22:GE22"/>
    <mergeCell ref="GF22:GP22"/>
    <mergeCell ref="GQ22:HA22"/>
    <mergeCell ref="HB22:HL22"/>
    <mergeCell ref="DG22:DQ22"/>
    <mergeCell ref="DR22:EB22"/>
    <mergeCell ref="EC22:EM22"/>
    <mergeCell ref="EN22:EX22"/>
    <mergeCell ref="EY22:FI22"/>
    <mergeCell ref="HM21:HW21"/>
    <mergeCell ref="HX21:IH21"/>
    <mergeCell ref="II21:IS21"/>
    <mergeCell ref="IT21:IV21"/>
    <mergeCell ref="HM22:HW22"/>
    <mergeCell ref="HX22:IH22"/>
    <mergeCell ref="II22:IS22"/>
    <mergeCell ref="IT22:IV22"/>
    <mergeCell ref="BD21:BN21"/>
    <mergeCell ref="BO21:BY21"/>
    <mergeCell ref="BZ21:CJ21"/>
    <mergeCell ref="CK21:CU21"/>
    <mergeCell ref="CV21:DF21"/>
    <mergeCell ref="A21:K21"/>
    <mergeCell ref="W21:AG21"/>
    <mergeCell ref="AH21:AR21"/>
    <mergeCell ref="AS21:BC21"/>
    <mergeCell ref="FU21:GE21"/>
    <mergeCell ref="GF21:GP21"/>
    <mergeCell ref="GQ21:HA21"/>
    <mergeCell ref="HB21:HL21"/>
    <mergeCell ref="DG21:DQ21"/>
    <mergeCell ref="DR21:EB21"/>
    <mergeCell ref="EC21:EM21"/>
    <mergeCell ref="EN21:EX21"/>
    <mergeCell ref="EY21:FI21"/>
    <mergeCell ref="DG20:DQ20"/>
    <mergeCell ref="DR20:EB20"/>
    <mergeCell ref="EC20:EM20"/>
    <mergeCell ref="EN20:EX20"/>
    <mergeCell ref="EY20:FI20"/>
    <mergeCell ref="FJ21:FT21"/>
    <mergeCell ref="HM20:HW20"/>
    <mergeCell ref="HX20:IH20"/>
    <mergeCell ref="II20:IS20"/>
    <mergeCell ref="IT20:IV20"/>
    <mergeCell ref="FJ20:FT20"/>
    <mergeCell ref="FU20:GE20"/>
    <mergeCell ref="GF20:GP20"/>
    <mergeCell ref="GQ20:HA20"/>
    <mergeCell ref="HB20:HL20"/>
    <mergeCell ref="BD20:BN20"/>
    <mergeCell ref="BO20:BY20"/>
    <mergeCell ref="BZ20:CJ20"/>
    <mergeCell ref="CK20:CU20"/>
    <mergeCell ref="CV20:DF20"/>
    <mergeCell ref="A20:K20"/>
    <mergeCell ref="W20:AG20"/>
    <mergeCell ref="AH20:AR20"/>
    <mergeCell ref="AS20:BC20"/>
    <mergeCell ref="BD19:BN19"/>
    <mergeCell ref="BO19:BY19"/>
    <mergeCell ref="BZ19:CJ19"/>
    <mergeCell ref="CK19:CU19"/>
    <mergeCell ref="CV19:DF19"/>
    <mergeCell ref="A19:K19"/>
    <mergeCell ref="W19:AG19"/>
    <mergeCell ref="AH19:AR19"/>
    <mergeCell ref="AS19:BC19"/>
    <mergeCell ref="FJ19:FT19"/>
    <mergeCell ref="FU19:GE19"/>
    <mergeCell ref="GF19:GP19"/>
    <mergeCell ref="GQ19:HA19"/>
    <mergeCell ref="HB19:HL19"/>
    <mergeCell ref="DG19:DQ19"/>
    <mergeCell ref="DR19:EB19"/>
    <mergeCell ref="EC19:EM19"/>
    <mergeCell ref="EN19:EX19"/>
    <mergeCell ref="EY19:FI19"/>
    <mergeCell ref="HM18:HW18"/>
    <mergeCell ref="HX18:IH18"/>
    <mergeCell ref="II18:IS18"/>
    <mergeCell ref="IT18:IV18"/>
    <mergeCell ref="HM19:HW19"/>
    <mergeCell ref="HX19:IH19"/>
    <mergeCell ref="II19:IS19"/>
    <mergeCell ref="IT19:IV19"/>
    <mergeCell ref="BD18:BN18"/>
    <mergeCell ref="BO18:BY18"/>
    <mergeCell ref="BZ18:CJ18"/>
    <mergeCell ref="CK18:CU18"/>
    <mergeCell ref="CV18:DF18"/>
    <mergeCell ref="A18:K18"/>
    <mergeCell ref="W18:AG18"/>
    <mergeCell ref="AH18:AR18"/>
    <mergeCell ref="AS18:BC18"/>
    <mergeCell ref="HB18:HL18"/>
    <mergeCell ref="DG18:DQ18"/>
    <mergeCell ref="DR18:EB18"/>
    <mergeCell ref="EC18:EM18"/>
    <mergeCell ref="EN18:EX18"/>
    <mergeCell ref="EY18:FI18"/>
    <mergeCell ref="EN17:EX17"/>
    <mergeCell ref="EY17:FI17"/>
    <mergeCell ref="FJ18:FT18"/>
    <mergeCell ref="FU18:GE18"/>
    <mergeCell ref="GF18:GP18"/>
    <mergeCell ref="GQ18:HA18"/>
    <mergeCell ref="BZ17:CJ17"/>
    <mergeCell ref="CK17:CU17"/>
    <mergeCell ref="CV17:DF17"/>
    <mergeCell ref="DG17:DQ17"/>
    <mergeCell ref="DR17:EB17"/>
    <mergeCell ref="EC17:EM17"/>
    <mergeCell ref="A17:K17"/>
    <mergeCell ref="W17:AG17"/>
    <mergeCell ref="AH17:AR17"/>
    <mergeCell ref="AS17:BC17"/>
    <mergeCell ref="BD17:BN17"/>
    <mergeCell ref="BO17:BY17"/>
    <mergeCell ref="HM17:HW17"/>
    <mergeCell ref="HX17:IH17"/>
    <mergeCell ref="II17:IS17"/>
    <mergeCell ref="IT17:IV17"/>
    <mergeCell ref="FJ17:FT17"/>
    <mergeCell ref="FU17:GE17"/>
    <mergeCell ref="GF17:GP17"/>
    <mergeCell ref="GQ17:HA17"/>
    <mergeCell ref="HB17:HL17"/>
    <mergeCell ref="AS16:BC16"/>
    <mergeCell ref="BD16:BN16"/>
    <mergeCell ref="BO16:BY16"/>
    <mergeCell ref="BZ16:CJ16"/>
    <mergeCell ref="CK16:CU16"/>
    <mergeCell ref="A15:K15"/>
    <mergeCell ref="A16:K16"/>
    <mergeCell ref="W16:AG16"/>
    <mergeCell ref="AH16:AR16"/>
    <mergeCell ref="EY16:FI16"/>
    <mergeCell ref="FJ16:FT16"/>
    <mergeCell ref="FU16:GE16"/>
    <mergeCell ref="GF16:GP16"/>
    <mergeCell ref="GQ16:HA16"/>
    <mergeCell ref="CV16:DF16"/>
    <mergeCell ref="DG16:DQ16"/>
    <mergeCell ref="DR16:EB16"/>
    <mergeCell ref="EC16:EM16"/>
    <mergeCell ref="EN16:EX16"/>
    <mergeCell ref="HM10:HW10"/>
    <mergeCell ref="HX10:IH10"/>
    <mergeCell ref="II10:IS10"/>
    <mergeCell ref="IT10:IV10"/>
    <mergeCell ref="HB16:HL16"/>
    <mergeCell ref="HM16:HW16"/>
    <mergeCell ref="HX16:IH16"/>
    <mergeCell ref="II16:IS16"/>
    <mergeCell ref="IT16:IV16"/>
    <mergeCell ref="BD10:BN10"/>
    <mergeCell ref="BO10:BY10"/>
    <mergeCell ref="BZ10:CJ10"/>
    <mergeCell ref="CK10:CU10"/>
    <mergeCell ref="CV10:DF10"/>
    <mergeCell ref="A10:K10"/>
    <mergeCell ref="W10:AG10"/>
    <mergeCell ref="AH10:AR10"/>
    <mergeCell ref="AS10:BC10"/>
    <mergeCell ref="FJ10:FT10"/>
    <mergeCell ref="FU10:GE10"/>
    <mergeCell ref="GF10:GP10"/>
    <mergeCell ref="GQ10:HA10"/>
    <mergeCell ref="HB10:HL10"/>
    <mergeCell ref="DG10:DQ10"/>
    <mergeCell ref="DR10:EB10"/>
    <mergeCell ref="EC10:EM10"/>
    <mergeCell ref="EN10:EX10"/>
    <mergeCell ref="EY10:FI10"/>
    <mergeCell ref="II9:IS9"/>
    <mergeCell ref="IT9:IV9"/>
    <mergeCell ref="FJ9:FT9"/>
    <mergeCell ref="FU9:GE9"/>
    <mergeCell ref="GF9:GP9"/>
    <mergeCell ref="GQ9:HA9"/>
    <mergeCell ref="HB9:HL9"/>
    <mergeCell ref="A9:K9"/>
    <mergeCell ref="W9:AG9"/>
    <mergeCell ref="AH9:AR9"/>
    <mergeCell ref="AS9:BC9"/>
    <mergeCell ref="HM9:HW9"/>
    <mergeCell ref="HX9:IH9"/>
    <mergeCell ref="DG9:DQ9"/>
    <mergeCell ref="DR9:EB9"/>
    <mergeCell ref="EC9:EM9"/>
    <mergeCell ref="EN9:EX9"/>
    <mergeCell ref="DR8:EB8"/>
    <mergeCell ref="EC8:EM8"/>
    <mergeCell ref="EN8:EX8"/>
    <mergeCell ref="EY8:FI8"/>
    <mergeCell ref="BD9:BN9"/>
    <mergeCell ref="BO9:BY9"/>
    <mergeCell ref="BZ9:CJ9"/>
    <mergeCell ref="CK9:CU9"/>
    <mergeCell ref="CV9:DF9"/>
    <mergeCell ref="EY9:FI9"/>
    <mergeCell ref="BD8:BN8"/>
    <mergeCell ref="BO8:BY8"/>
    <mergeCell ref="BZ8:CJ8"/>
    <mergeCell ref="CK8:CU8"/>
    <mergeCell ref="CV8:DF8"/>
    <mergeCell ref="DG8:DQ8"/>
    <mergeCell ref="HX8:IH8"/>
    <mergeCell ref="II8:IS8"/>
    <mergeCell ref="IT8:IV8"/>
    <mergeCell ref="FJ8:FT8"/>
    <mergeCell ref="FU8:GE8"/>
    <mergeCell ref="GF8:GP8"/>
    <mergeCell ref="GQ8:HA8"/>
    <mergeCell ref="HB8:HL8"/>
    <mergeCell ref="A6:K6"/>
    <mergeCell ref="A7:K7"/>
    <mergeCell ref="W7:AG7"/>
    <mergeCell ref="AH7:AR7"/>
    <mergeCell ref="A39:L40"/>
    <mergeCell ref="HM8:HW8"/>
    <mergeCell ref="A8:K8"/>
    <mergeCell ref="W8:AG8"/>
    <mergeCell ref="AH8:AR8"/>
    <mergeCell ref="AS8:BC8"/>
    <mergeCell ref="CV7:DF7"/>
    <mergeCell ref="DG7:DQ7"/>
    <mergeCell ref="DR7:EB7"/>
    <mergeCell ref="EC7:EM7"/>
    <mergeCell ref="EN7:EX7"/>
    <mergeCell ref="AS7:BC7"/>
    <mergeCell ref="BD7:BN7"/>
    <mergeCell ref="BO7:BY7"/>
    <mergeCell ref="BZ7:CJ7"/>
    <mergeCell ref="CK7:CU7"/>
    <mergeCell ref="HB7:HL7"/>
    <mergeCell ref="HM7:HW7"/>
    <mergeCell ref="HX7:IH7"/>
    <mergeCell ref="II7:IS7"/>
    <mergeCell ref="IT7:IV7"/>
    <mergeCell ref="EY7:FI7"/>
    <mergeCell ref="FJ7:FT7"/>
    <mergeCell ref="FU7:GE7"/>
    <mergeCell ref="GF7:GP7"/>
    <mergeCell ref="GQ7:HA7"/>
  </mergeCells>
  <hyperlinks>
    <hyperlink ref="A6:J6" location="'Tab. C3-1A'!A1" display="Tab. C3-1A: Kinder im Alter von unter 3 Jahren und 3 Jahren bis zum Schuleintritt in Tageseinrichtungen und Tagespflege 2006 und 2013 bis 2015 nach Ländern"/>
    <hyperlink ref="A7:J7" location="'Tab. C3-2A'!A1" display="Tab. C3-2A: Quote der Bildungsbeteiligung von Kindern in Tageseinrichtungen und Tagespflege 2006 und 2013 bis 2015 nach Altersjahren und Ländergruppen"/>
    <hyperlink ref="A8:J8" location="'Tab. C3-3A'!A1" display="Tab. C3-3A: Quote der Bildungsbeteiligung sowie der Betreuungszeiten in Tageseinrichtungen und Tagespflege im Vergleich zum elterlichen Betreuungswunsch und den gewünschten Betreuungszeiten für unter 3-Jährige 2015 nach Altersjahren und Ländergruppen"/>
    <hyperlink ref="A9:T9" location="'Tab. C3-4A'!A1" display="Tab. C3-4A:  Genutzte und gebuchte Betreuungszeit von Kindern unter 3 Jahren in Tageseinrichtungen 2015"/>
    <hyperlink ref="A10:T10" location="'Tab. C3-5A'!A1" display="Tab. C3-5A: Kinder mit einrichtungsgebundener Eingliederungshilfe bzw. sonderpädagogischem Förderbedarf vor der Einschulung 2015 nach Gruppenformen und Ländergruppen"/>
    <hyperlink ref="A16:T16" location="'Tab. C3-7web'!A1" display="Tab. C3-7web: Quote der Bildungsbeteiligung von Kindern unter 3 Jahren in Tageseinrichtungen und Tagespflege 2006 bis 2015 nach Altersjahren und Ländergruppen"/>
    <hyperlink ref="A17:T17" location="'Tab. C3-8web'!A1" display="Tab. C3-8web: Quote der Bildungsbeteiligung von Kindern im Alter von 3 bis unter 6 Jahren in Tageseinrichtungen, Tagespflege und (vor-)schulischen Einrichtungen 2015 nach Ländern"/>
    <hyperlink ref="A18:T18" location="'Tab. C3-9web'!A1" display="Tab. C3-9web: Kinder in Tageseinrichtungen und Tagespflege 2006, 2013 und 2015 nach Betreuungszeit, Altersgruppen und Ländern"/>
    <hyperlink ref="A19:T19" location="'Tab. C3-10web'!A1" display="Tab. C3-10web: Quote der Bildungsbeteiligung von Kindern unter 3 Jahren in Tageseinrichtungen und Tagespflege 2012 und 2015 nach höchstem allgemeinbildenden Schulabschluss der Eltern und Ländergruppen"/>
    <hyperlink ref="A20:T20" location="'Tab. C3-11web'!A1" display="Tab. C3-11web: Quote der Bildungsbeteiligung von Kindern, die eine Eingliederungshilfe in Tageseinrichtungen und Tagespflege erhalten, 2006 bis 2015 nach Altersjahrgängen"/>
    <hyperlink ref="A21:T21" location="'Tab. C3-12web'!A1" display="Tab. C3-12web: Kinder mit einrichtungsgebundener Eingliederungshilfe bzw. sonderpädagogischem Förderbedarf vor der Einschulung 2013 und 2015 nach Betreuungsform und Ländern"/>
    <hyperlink ref="A22:T22" location="'Tab. C3-13web'!A1" display="Tab. C3-13web: Kinder im Alter von unter 3 Jahren in Tageseinrichtungen und Tagespflege 2015 nach Ländern"/>
    <hyperlink ref="A23:T23" location="'Abb. C3-14web'!A1" display="Abb. C3-14web: Quote der Bildungsbeteiligung von Kindern im Alter von unter 3 Jahren in Tageseinrichtungen und Tagespflege 2015 nach Jugendamtsbezirken"/>
    <hyperlink ref="A24:T24" location="'Tab. C3-15web'!A1" display="Tab. C3-15web: Anteil der unter 3-Jährigen in formaler Kinderbetreuung 2005 bis 2014 nach EU-28-Staaten"/>
  </hyperlinks>
  <pageMargins left="0.7" right="0.7" top="0.78740157499999996" bottom="0.78740157499999996"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zoomScaleNormal="100" workbookViewId="0"/>
  </sheetViews>
  <sheetFormatPr baseColWidth="10" defaultRowHeight="12.75"/>
  <cols>
    <col min="1" max="1" width="22.7109375" customWidth="1"/>
    <col min="2" max="5" width="11.7109375" style="10" customWidth="1"/>
    <col min="6" max="6" width="12.5703125" style="10" customWidth="1"/>
    <col min="7" max="10" width="11.7109375" style="10" customWidth="1"/>
    <col min="11" max="11" width="12.7109375" style="10" customWidth="1"/>
    <col min="12" max="16" width="11.7109375" style="10" customWidth="1"/>
    <col min="17" max="17" width="12.7109375" style="10" customWidth="1"/>
    <col min="18" max="18" width="11.7109375" style="10" customWidth="1"/>
  </cols>
  <sheetData>
    <row r="1" spans="1:18" ht="25.5" customHeight="1">
      <c r="A1" s="1" t="s">
        <v>247</v>
      </c>
      <c r="B1" s="9"/>
      <c r="M1" s="260"/>
      <c r="Q1" s="261"/>
    </row>
    <row r="2" spans="1:18" ht="20.100000000000001" customHeight="1">
      <c r="A2" s="280" t="s">
        <v>172</v>
      </c>
      <c r="B2" s="280"/>
      <c r="C2" s="280"/>
      <c r="D2" s="280"/>
      <c r="E2" s="280"/>
      <c r="F2" s="280"/>
      <c r="G2" s="280"/>
      <c r="H2" s="280"/>
      <c r="I2" s="280"/>
      <c r="J2" s="280"/>
      <c r="K2" s="280"/>
      <c r="L2" s="280"/>
      <c r="M2" s="22"/>
      <c r="N2" s="22"/>
      <c r="O2" s="22"/>
      <c r="P2" s="22"/>
      <c r="Q2" s="22"/>
      <c r="R2" s="22"/>
    </row>
    <row r="3" spans="1:18" ht="12.6" customHeight="1">
      <c r="A3" s="313" t="s">
        <v>0</v>
      </c>
      <c r="B3" s="284">
        <v>2006</v>
      </c>
      <c r="C3" s="285"/>
      <c r="D3" s="285"/>
      <c r="E3" s="285"/>
      <c r="F3" s="286"/>
      <c r="G3" s="343">
        <v>2013</v>
      </c>
      <c r="H3" s="344"/>
      <c r="I3" s="344"/>
      <c r="J3" s="344"/>
      <c r="K3" s="344"/>
      <c r="L3" s="344"/>
      <c r="M3" s="343">
        <v>2015</v>
      </c>
      <c r="N3" s="344"/>
      <c r="O3" s="344"/>
      <c r="P3" s="344"/>
      <c r="Q3" s="344"/>
      <c r="R3" s="344"/>
    </row>
    <row r="4" spans="1:18" ht="24.95" customHeight="1">
      <c r="A4" s="342"/>
      <c r="B4" s="287" t="s">
        <v>50</v>
      </c>
      <c r="C4" s="303" t="s">
        <v>51</v>
      </c>
      <c r="D4" s="304"/>
      <c r="E4" s="345"/>
      <c r="F4" s="16" t="s">
        <v>52</v>
      </c>
      <c r="G4" s="287" t="s">
        <v>50</v>
      </c>
      <c r="H4" s="303" t="s">
        <v>53</v>
      </c>
      <c r="I4" s="304"/>
      <c r="J4" s="304"/>
      <c r="K4" s="303" t="s">
        <v>52</v>
      </c>
      <c r="L4" s="304"/>
      <c r="M4" s="287" t="s">
        <v>50</v>
      </c>
      <c r="N4" s="303" t="s">
        <v>53</v>
      </c>
      <c r="O4" s="304"/>
      <c r="P4" s="304"/>
      <c r="Q4" s="303" t="s">
        <v>52</v>
      </c>
      <c r="R4" s="304"/>
    </row>
    <row r="5" spans="1:18" ht="60" customHeight="1">
      <c r="A5" s="342"/>
      <c r="B5" s="288"/>
      <c r="C5" s="5" t="s">
        <v>54</v>
      </c>
      <c r="D5" s="5" t="s">
        <v>55</v>
      </c>
      <c r="E5" s="6" t="s">
        <v>56</v>
      </c>
      <c r="F5" s="17" t="s">
        <v>57</v>
      </c>
      <c r="G5" s="288"/>
      <c r="H5" s="5" t="s">
        <v>58</v>
      </c>
      <c r="I5" s="5" t="s">
        <v>59</v>
      </c>
      <c r="J5" s="5" t="s">
        <v>60</v>
      </c>
      <c r="K5" s="5" t="s">
        <v>61</v>
      </c>
      <c r="L5" s="5" t="s">
        <v>62</v>
      </c>
      <c r="M5" s="288"/>
      <c r="N5" s="5" t="s">
        <v>58</v>
      </c>
      <c r="O5" s="5" t="s">
        <v>59</v>
      </c>
      <c r="P5" s="5" t="s">
        <v>60</v>
      </c>
      <c r="Q5" s="5" t="s">
        <v>61</v>
      </c>
      <c r="R5" s="5" t="s">
        <v>62</v>
      </c>
    </row>
    <row r="6" spans="1:18" ht="12.6" customHeight="1">
      <c r="A6" s="314"/>
      <c r="B6" s="18" t="s">
        <v>1</v>
      </c>
      <c r="C6" s="277" t="s">
        <v>28</v>
      </c>
      <c r="D6" s="278"/>
      <c r="E6" s="278"/>
      <c r="F6" s="278"/>
      <c r="G6" s="18" t="s">
        <v>1</v>
      </c>
      <c r="H6" s="277" t="s">
        <v>28</v>
      </c>
      <c r="I6" s="278"/>
      <c r="J6" s="278"/>
      <c r="K6" s="278"/>
      <c r="L6" s="278"/>
      <c r="M6" s="18" t="s">
        <v>1</v>
      </c>
      <c r="N6" s="277" t="s">
        <v>28</v>
      </c>
      <c r="O6" s="278"/>
      <c r="P6" s="278"/>
      <c r="Q6" s="278"/>
      <c r="R6" s="278"/>
    </row>
    <row r="7" spans="1:18" ht="12.6" customHeight="1">
      <c r="A7" s="308" t="s">
        <v>63</v>
      </c>
      <c r="B7" s="308"/>
      <c r="C7" s="308"/>
      <c r="D7" s="308"/>
      <c r="E7" s="308"/>
      <c r="F7" s="308"/>
      <c r="G7" s="308"/>
      <c r="H7" s="308"/>
      <c r="I7" s="308"/>
      <c r="J7" s="308"/>
      <c r="K7" s="308"/>
      <c r="L7" s="308"/>
      <c r="M7" s="308"/>
      <c r="N7" s="308"/>
      <c r="O7" s="308"/>
      <c r="P7" s="308"/>
      <c r="Q7" s="308"/>
      <c r="R7" s="308"/>
    </row>
    <row r="8" spans="1:18" ht="12.6" customHeight="1">
      <c r="A8" s="14" t="s">
        <v>3</v>
      </c>
      <c r="B8" s="77">
        <v>286905</v>
      </c>
      <c r="C8" s="95">
        <v>25.003746884857357</v>
      </c>
      <c r="D8" s="95">
        <v>27.322981474704171</v>
      </c>
      <c r="E8" s="95">
        <v>47.673271640438472</v>
      </c>
      <c r="F8" s="95">
        <v>2.7897736184451301</v>
      </c>
      <c r="G8" s="77">
        <v>596289</v>
      </c>
      <c r="H8" s="95">
        <v>20.966175797306338</v>
      </c>
      <c r="I8" s="95">
        <v>27.163841694212039</v>
      </c>
      <c r="J8" s="95">
        <v>51.869982508481627</v>
      </c>
      <c r="K8" s="95">
        <v>53.797739015812809</v>
      </c>
      <c r="L8" s="95">
        <v>3.7968166442781941</v>
      </c>
      <c r="M8" s="77">
        <v>693343</v>
      </c>
      <c r="N8" s="109">
        <v>18.309985101169264</v>
      </c>
      <c r="O8" s="109">
        <v>28.279942250805156</v>
      </c>
      <c r="P8" s="109">
        <v>53.410072648025576</v>
      </c>
      <c r="Q8" s="96">
        <v>54.887119362278121</v>
      </c>
      <c r="R8" s="95">
        <v>2.5874310818527757</v>
      </c>
    </row>
    <row r="9" spans="1:18" ht="12.6" customHeight="1">
      <c r="A9" s="7" t="s">
        <v>4</v>
      </c>
      <c r="B9" s="8">
        <v>137667</v>
      </c>
      <c r="C9" s="99">
        <v>33.50258231820262</v>
      </c>
      <c r="D9" s="99">
        <v>34.008150101331474</v>
      </c>
      <c r="E9" s="99">
        <v>32.489267580465906</v>
      </c>
      <c r="F9" s="99">
        <v>5.758097438020731</v>
      </c>
      <c r="G9" s="8">
        <v>394148</v>
      </c>
      <c r="H9" s="99">
        <v>27.376772176948762</v>
      </c>
      <c r="I9" s="99">
        <v>32.489065021261048</v>
      </c>
      <c r="J9" s="99">
        <v>40.13416280179019</v>
      </c>
      <c r="K9" s="99">
        <v>43.007448978556276</v>
      </c>
      <c r="L9" s="99">
        <v>5.7435278118879207</v>
      </c>
      <c r="M9" s="8">
        <v>477483</v>
      </c>
      <c r="N9" s="99">
        <v>23.740112213419117</v>
      </c>
      <c r="O9" s="92">
        <v>33.141703474259813</v>
      </c>
      <c r="P9" s="99">
        <v>43.11818431232107</v>
      </c>
      <c r="Q9" s="99">
        <v>45.241820127627584</v>
      </c>
      <c r="R9" s="99">
        <v>5.288811964762961</v>
      </c>
    </row>
    <row r="10" spans="1:18" ht="12.6" customHeight="1">
      <c r="A10" s="14" t="s">
        <v>5</v>
      </c>
      <c r="B10" s="77">
        <v>149238</v>
      </c>
      <c r="C10" s="95">
        <v>17.163859070746057</v>
      </c>
      <c r="D10" s="95">
        <v>21.156139857140943</v>
      </c>
      <c r="E10" s="95">
        <v>61.680001072113001</v>
      </c>
      <c r="F10" s="95">
        <v>5.1595438159181981E-2</v>
      </c>
      <c r="G10" s="77">
        <v>202141</v>
      </c>
      <c r="H10" s="95">
        <v>8.4663675355321288</v>
      </c>
      <c r="I10" s="95">
        <v>16.780366180042645</v>
      </c>
      <c r="J10" s="95">
        <v>74.753266284425223</v>
      </c>
      <c r="K10" s="95">
        <v>74.837365997002095</v>
      </c>
      <c r="L10" s="95">
        <v>9.8940838325723129E-4</v>
      </c>
      <c r="M10" s="77">
        <v>215860</v>
      </c>
      <c r="N10" s="109">
        <v>6.2985268229407945</v>
      </c>
      <c r="O10" s="109">
        <v>17.525711109052164</v>
      </c>
      <c r="P10" s="109">
        <v>76.175762068007046</v>
      </c>
      <c r="Q10" s="96">
        <v>76.22255165384972</v>
      </c>
      <c r="R10" s="95">
        <v>1.54320987654321E-3</v>
      </c>
    </row>
    <row r="11" spans="1:18" ht="12.6" customHeight="1">
      <c r="A11" s="7" t="s">
        <v>6</v>
      </c>
      <c r="B11" s="8">
        <v>25605</v>
      </c>
      <c r="C11" s="99">
        <v>34.739308728763909</v>
      </c>
      <c r="D11" s="99">
        <v>41.933216168717045</v>
      </c>
      <c r="E11" s="99">
        <v>23.327475102519038</v>
      </c>
      <c r="F11" s="99">
        <v>11.267330599492286</v>
      </c>
      <c r="G11" s="8">
        <v>67948</v>
      </c>
      <c r="H11" s="99">
        <v>26.47465709071643</v>
      </c>
      <c r="I11" s="99">
        <v>43.827632895743804</v>
      </c>
      <c r="J11" s="99">
        <v>29.697710013539766</v>
      </c>
      <c r="K11" s="99">
        <v>33.324012480131863</v>
      </c>
      <c r="L11" s="99">
        <v>8.7022428916230066</v>
      </c>
      <c r="M11" s="8">
        <v>78729</v>
      </c>
      <c r="N11" s="99">
        <v>21.106580802499714</v>
      </c>
      <c r="O11" s="92">
        <v>44.734468874239482</v>
      </c>
      <c r="P11" s="99">
        <v>34.158950323260804</v>
      </c>
      <c r="Q11" s="99">
        <v>37.275972005233143</v>
      </c>
      <c r="R11" s="99">
        <v>6.5506682726494363</v>
      </c>
    </row>
    <row r="12" spans="1:18" ht="12.6" customHeight="1">
      <c r="A12" s="14" t="s">
        <v>7</v>
      </c>
      <c r="B12" s="77">
        <v>27308</v>
      </c>
      <c r="C12" s="95">
        <v>38.442947121722568</v>
      </c>
      <c r="D12" s="95">
        <v>35.352277720814413</v>
      </c>
      <c r="E12" s="95">
        <v>26.204775157463018</v>
      </c>
      <c r="F12" s="95">
        <v>2.112933938772521</v>
      </c>
      <c r="G12" s="77">
        <v>79714</v>
      </c>
      <c r="H12" s="95">
        <v>38.335800486740098</v>
      </c>
      <c r="I12" s="95">
        <v>31.704593923275709</v>
      </c>
      <c r="J12" s="95">
        <v>29.959605589984193</v>
      </c>
      <c r="K12" s="95">
        <v>34.67646837443862</v>
      </c>
      <c r="L12" s="95">
        <v>0.22706174574102417</v>
      </c>
      <c r="M12" s="77">
        <v>92668</v>
      </c>
      <c r="N12" s="109">
        <v>32.125437044071312</v>
      </c>
      <c r="O12" s="109">
        <v>34.732593775629127</v>
      </c>
      <c r="P12" s="109">
        <v>33.141969180299562</v>
      </c>
      <c r="Q12" s="96">
        <v>36.884361376095306</v>
      </c>
      <c r="R12" s="95">
        <v>0.15051279358745492</v>
      </c>
    </row>
    <row r="13" spans="1:18" ht="12.6" customHeight="1">
      <c r="A13" s="7" t="s">
        <v>8</v>
      </c>
      <c r="B13" s="8">
        <v>32445</v>
      </c>
      <c r="C13" s="99">
        <v>14.486053321004777</v>
      </c>
      <c r="D13" s="99">
        <v>30.762829403606101</v>
      </c>
      <c r="E13" s="99">
        <v>54.751117275389113</v>
      </c>
      <c r="F13" s="99">
        <v>3.082139004469102E-3</v>
      </c>
      <c r="G13" s="8">
        <v>43890</v>
      </c>
      <c r="H13" s="99">
        <v>7.8423331054910008</v>
      </c>
      <c r="I13" s="99">
        <v>23.670539986329462</v>
      </c>
      <c r="J13" s="99">
        <v>68.487126908179548</v>
      </c>
      <c r="K13" s="99">
        <v>68.496240601503757</v>
      </c>
      <c r="L13" s="99">
        <v>0</v>
      </c>
      <c r="M13" s="8">
        <v>48885</v>
      </c>
      <c r="N13" s="99">
        <v>12.371893218778766</v>
      </c>
      <c r="O13" s="92">
        <v>22.033343561419656</v>
      </c>
      <c r="P13" s="99">
        <v>65.594763219801578</v>
      </c>
      <c r="Q13" s="99">
        <v>65.604991306126621</v>
      </c>
      <c r="R13" s="99">
        <v>0</v>
      </c>
    </row>
    <row r="14" spans="1:18" ht="12.6" customHeight="1">
      <c r="A14" s="14" t="s">
        <v>9</v>
      </c>
      <c r="B14" s="77">
        <v>22488</v>
      </c>
      <c r="C14" s="95">
        <v>6.6302027748132337</v>
      </c>
      <c r="D14" s="95">
        <v>31.05656350053362</v>
      </c>
      <c r="E14" s="95">
        <v>62.313233724653152</v>
      </c>
      <c r="F14" s="95">
        <v>8.4489505514051932E-2</v>
      </c>
      <c r="G14" s="77">
        <v>30960</v>
      </c>
      <c r="H14" s="95">
        <v>1.9896640826873386</v>
      </c>
      <c r="I14" s="95">
        <v>26.918604651162791</v>
      </c>
      <c r="J14" s="95">
        <v>71.091731266149878</v>
      </c>
      <c r="K14" s="95">
        <v>71.375968992248062</v>
      </c>
      <c r="L14" s="95">
        <v>0</v>
      </c>
      <c r="M14" s="77">
        <v>33407</v>
      </c>
      <c r="N14" s="109">
        <v>1.7810638488939445</v>
      </c>
      <c r="O14" s="109">
        <v>31.930433741431436</v>
      </c>
      <c r="P14" s="109">
        <v>66.288502409674621</v>
      </c>
      <c r="Q14" s="96">
        <v>66.480079025353973</v>
      </c>
      <c r="R14" s="95">
        <v>0</v>
      </c>
    </row>
    <row r="15" spans="1:18" ht="12.6" customHeight="1">
      <c r="A15" s="7" t="s">
        <v>10</v>
      </c>
      <c r="B15" s="8">
        <v>1488</v>
      </c>
      <c r="C15" s="99">
        <v>34.408602150537639</v>
      </c>
      <c r="D15" s="99">
        <v>29.637096774193544</v>
      </c>
      <c r="E15" s="99">
        <v>35.954301075268816</v>
      </c>
      <c r="F15" s="99">
        <v>1.6129032258064515</v>
      </c>
      <c r="G15" s="8">
        <v>3776</v>
      </c>
      <c r="H15" s="99">
        <v>21.0010593220339</v>
      </c>
      <c r="I15" s="99">
        <v>30.005296610169491</v>
      </c>
      <c r="J15" s="99">
        <v>48.993644067796616</v>
      </c>
      <c r="K15" s="99">
        <v>53.945974576271183</v>
      </c>
      <c r="L15" s="99">
        <v>0.13241525423728812</v>
      </c>
      <c r="M15" s="8">
        <v>4698</v>
      </c>
      <c r="N15" s="99">
        <v>16.773094934014473</v>
      </c>
      <c r="O15" s="92">
        <v>26.351638995317156</v>
      </c>
      <c r="P15" s="99">
        <v>56.875266070668374</v>
      </c>
      <c r="Q15" s="99">
        <v>60.174542358450402</v>
      </c>
      <c r="R15" s="99">
        <v>0</v>
      </c>
    </row>
    <row r="16" spans="1:18" ht="12.6" customHeight="1">
      <c r="A16" s="14" t="s">
        <v>11</v>
      </c>
      <c r="B16" s="77">
        <v>9798</v>
      </c>
      <c r="C16" s="95">
        <v>18.156766687078996</v>
      </c>
      <c r="D16" s="95">
        <v>32.271892222902636</v>
      </c>
      <c r="E16" s="95">
        <v>49.571341090018372</v>
      </c>
      <c r="F16" s="95">
        <v>1.0206164523372117E-2</v>
      </c>
      <c r="G16" s="77">
        <v>19337</v>
      </c>
      <c r="H16" s="95">
        <v>20.365103170088432</v>
      </c>
      <c r="I16" s="95">
        <v>22.712933753943219</v>
      </c>
      <c r="J16" s="95">
        <v>56.92196307596835</v>
      </c>
      <c r="K16" s="95">
        <v>56.006619434245231</v>
      </c>
      <c r="L16" s="95">
        <v>3.3252314216269325</v>
      </c>
      <c r="M16" s="77">
        <v>23057</v>
      </c>
      <c r="N16" s="109">
        <v>31.929565858524526</v>
      </c>
      <c r="O16" s="109">
        <v>15.322895433057207</v>
      </c>
      <c r="P16" s="109">
        <v>52.747538708418261</v>
      </c>
      <c r="Q16" s="96">
        <v>52.32684217374333</v>
      </c>
      <c r="R16" s="95">
        <v>2.1293864884220577</v>
      </c>
    </row>
    <row r="17" spans="1:18" ht="12.6" customHeight="1">
      <c r="A17" s="7" t="s">
        <v>12</v>
      </c>
      <c r="B17" s="8">
        <v>14602</v>
      </c>
      <c r="C17" s="99">
        <v>32.570880701273794</v>
      </c>
      <c r="D17" s="99">
        <v>31.749075469113819</v>
      </c>
      <c r="E17" s="99">
        <v>35.680043829612387</v>
      </c>
      <c r="F17" s="99">
        <v>2.0271195726612792</v>
      </c>
      <c r="G17" s="8">
        <v>40134</v>
      </c>
      <c r="H17" s="99">
        <v>18.343549110479891</v>
      </c>
      <c r="I17" s="99">
        <v>27.298549857975779</v>
      </c>
      <c r="J17" s="99">
        <v>54.35790103154433</v>
      </c>
      <c r="K17" s="99">
        <v>58.558827926446398</v>
      </c>
      <c r="L17" s="99">
        <v>3.3213733991129715</v>
      </c>
      <c r="M17" s="8">
        <v>47713</v>
      </c>
      <c r="N17" s="99">
        <v>15.079747657871021</v>
      </c>
      <c r="O17" s="92">
        <v>26.558799488608976</v>
      </c>
      <c r="P17" s="99">
        <v>58.361452853519999</v>
      </c>
      <c r="Q17" s="99">
        <v>60.954037683650157</v>
      </c>
      <c r="R17" s="99">
        <v>3.1234555698329545</v>
      </c>
    </row>
    <row r="18" spans="1:18" ht="12.6" customHeight="1">
      <c r="A18" s="14" t="s">
        <v>13</v>
      </c>
      <c r="B18" s="77">
        <v>16507</v>
      </c>
      <c r="C18" s="95">
        <v>10.425879929726783</v>
      </c>
      <c r="D18" s="95">
        <v>30.81117101835585</v>
      </c>
      <c r="E18" s="95">
        <v>58.762949051917367</v>
      </c>
      <c r="F18" s="95">
        <v>4.2406251893136244E-2</v>
      </c>
      <c r="G18" s="77">
        <v>21251</v>
      </c>
      <c r="H18" s="95">
        <v>2.0563738177026964</v>
      </c>
      <c r="I18" s="95">
        <v>25.099995294339088</v>
      </c>
      <c r="J18" s="95">
        <v>72.843630887958213</v>
      </c>
      <c r="K18" s="95">
        <v>72.88127617523881</v>
      </c>
      <c r="L18" s="95">
        <v>0</v>
      </c>
      <c r="M18" s="77">
        <v>21719</v>
      </c>
      <c r="N18" s="109">
        <v>0.9070399189649615</v>
      </c>
      <c r="O18" s="109">
        <v>25.714811915834062</v>
      </c>
      <c r="P18" s="109">
        <v>73.378148165200969</v>
      </c>
      <c r="Q18" s="96">
        <v>73.364335374556845</v>
      </c>
      <c r="R18" s="95">
        <v>0</v>
      </c>
    </row>
    <row r="19" spans="1:18" ht="12.6" customHeight="1">
      <c r="A19" s="7" t="s">
        <v>14</v>
      </c>
      <c r="B19" s="8">
        <v>10750</v>
      </c>
      <c r="C19" s="99">
        <v>48.306976744186045</v>
      </c>
      <c r="D19" s="99">
        <v>23.70232558139535</v>
      </c>
      <c r="E19" s="99">
        <v>27.990697674418602</v>
      </c>
      <c r="F19" s="99">
        <v>0.59534883720930232</v>
      </c>
      <c r="G19" s="8">
        <v>46134</v>
      </c>
      <c r="H19" s="99">
        <v>39.047123596479821</v>
      </c>
      <c r="I19" s="99">
        <v>27.697576624615252</v>
      </c>
      <c r="J19" s="99">
        <v>33.255299778904927</v>
      </c>
      <c r="K19" s="99">
        <v>34.798630077600038</v>
      </c>
      <c r="L19" s="99">
        <v>1.4978107252785364</v>
      </c>
      <c r="M19" s="8">
        <v>55318</v>
      </c>
      <c r="N19" s="99">
        <v>32.528290972197112</v>
      </c>
      <c r="O19" s="92">
        <v>29.164105716041792</v>
      </c>
      <c r="P19" s="99">
        <v>38.307603311761092</v>
      </c>
      <c r="Q19" s="99">
        <v>38.880653675114793</v>
      </c>
      <c r="R19" s="99">
        <v>2.3306146625962545</v>
      </c>
    </row>
    <row r="20" spans="1:18" ht="12.6" customHeight="1">
      <c r="A20" s="14" t="s">
        <v>15</v>
      </c>
      <c r="B20" s="77">
        <v>30710</v>
      </c>
      <c r="C20" s="95">
        <v>27.828069032888308</v>
      </c>
      <c r="D20" s="95">
        <v>30.739172907847607</v>
      </c>
      <c r="E20" s="95">
        <v>41.432758059264089</v>
      </c>
      <c r="F20" s="95">
        <v>7.8541191794203842</v>
      </c>
      <c r="G20" s="77">
        <v>87185</v>
      </c>
      <c r="H20" s="95">
        <v>23.438664907954351</v>
      </c>
      <c r="I20" s="95">
        <v>32.058266903710503</v>
      </c>
      <c r="J20" s="95">
        <v>44.503068188335149</v>
      </c>
      <c r="K20" s="95">
        <v>49.622068016287209</v>
      </c>
      <c r="L20" s="95">
        <v>6.5596146126053796</v>
      </c>
      <c r="M20" s="77">
        <v>117428</v>
      </c>
      <c r="N20" s="109">
        <v>20.599856933610383</v>
      </c>
      <c r="O20" s="109">
        <v>34.191163947269814</v>
      </c>
      <c r="P20" s="109">
        <v>45.208979119119803</v>
      </c>
      <c r="Q20" s="96">
        <v>48.873352181762442</v>
      </c>
      <c r="R20" s="95">
        <v>6.7876130188256649</v>
      </c>
    </row>
    <row r="21" spans="1:18" ht="12.6" customHeight="1">
      <c r="A21" s="7" t="s">
        <v>16</v>
      </c>
      <c r="B21" s="8">
        <v>9567</v>
      </c>
      <c r="C21" s="99">
        <v>27.626215114455942</v>
      </c>
      <c r="D21" s="99">
        <v>42.019441831295076</v>
      </c>
      <c r="E21" s="99">
        <v>30.354343054248982</v>
      </c>
      <c r="F21" s="99">
        <v>15.856590362705134</v>
      </c>
      <c r="G21" s="8">
        <v>27039</v>
      </c>
      <c r="H21" s="99">
        <v>9.8117533932467911</v>
      </c>
      <c r="I21" s="99">
        <v>34.583379562853658</v>
      </c>
      <c r="J21" s="99">
        <v>55.604867043899553</v>
      </c>
      <c r="K21" s="99">
        <v>47.364917341617662</v>
      </c>
      <c r="L21" s="99">
        <v>28.262879544361848</v>
      </c>
      <c r="M21" s="8">
        <v>30286</v>
      </c>
      <c r="N21" s="99">
        <v>9.9815096083999197</v>
      </c>
      <c r="O21" s="92">
        <v>32.576107772568186</v>
      </c>
      <c r="P21" s="99">
        <v>57.442382619031896</v>
      </c>
      <c r="Q21" s="99">
        <v>50.908010301789609</v>
      </c>
      <c r="R21" s="99">
        <v>26.422005423872079</v>
      </c>
    </row>
    <row r="22" spans="1:18" ht="12.6" customHeight="1">
      <c r="A22" s="14" t="s">
        <v>17</v>
      </c>
      <c r="B22" s="77">
        <v>2335</v>
      </c>
      <c r="C22" s="95">
        <v>20.942184154175589</v>
      </c>
      <c r="D22" s="95">
        <v>41.413276231263382</v>
      </c>
      <c r="E22" s="95">
        <v>37.644539614561026</v>
      </c>
      <c r="F22" s="95">
        <v>6.209850107066381</v>
      </c>
      <c r="G22" s="77">
        <v>5181</v>
      </c>
      <c r="H22" s="95">
        <v>7.0835745994981654</v>
      </c>
      <c r="I22" s="95">
        <v>23.315962169465354</v>
      </c>
      <c r="J22" s="95">
        <v>69.600463231036485</v>
      </c>
      <c r="K22" s="95">
        <v>69.42675159235668</v>
      </c>
      <c r="L22" s="95">
        <v>4.8253232966608763</v>
      </c>
      <c r="M22" s="77">
        <v>6011</v>
      </c>
      <c r="N22" s="109">
        <v>5.0241224421893191</v>
      </c>
      <c r="O22" s="109">
        <v>17.118615870903344</v>
      </c>
      <c r="P22" s="109">
        <v>77.857261686907336</v>
      </c>
      <c r="Q22" s="96">
        <v>78.323074363666606</v>
      </c>
      <c r="R22" s="95">
        <v>2.2674104732769482</v>
      </c>
    </row>
    <row r="23" spans="1:18" ht="12.6" customHeight="1">
      <c r="A23" s="7" t="s">
        <v>18</v>
      </c>
      <c r="B23" s="8">
        <v>32795</v>
      </c>
      <c r="C23" s="99">
        <v>12.886110687604818</v>
      </c>
      <c r="D23" s="99">
        <v>22.668089647812167</v>
      </c>
      <c r="E23" s="99">
        <v>64.445799664583021</v>
      </c>
      <c r="F23" s="99">
        <v>6.7083396859277333E-2</v>
      </c>
      <c r="G23" s="8">
        <v>49527</v>
      </c>
      <c r="H23" s="99">
        <v>4.3249136834453941</v>
      </c>
      <c r="I23" s="99">
        <v>14.468875562824318</v>
      </c>
      <c r="J23" s="99">
        <v>81.206210753730289</v>
      </c>
      <c r="K23" s="99">
        <v>81.264764673814284</v>
      </c>
      <c r="L23" s="99">
        <v>0</v>
      </c>
      <c r="M23" s="8">
        <v>54059</v>
      </c>
      <c r="N23" s="99">
        <v>3.8069516639227508</v>
      </c>
      <c r="O23" s="92">
        <v>13.283634547438911</v>
      </c>
      <c r="P23" s="99">
        <v>82.909413788638346</v>
      </c>
      <c r="Q23" s="99">
        <v>82.924212434562236</v>
      </c>
      <c r="R23" s="99">
        <v>0</v>
      </c>
    </row>
    <row r="24" spans="1:18" ht="12.6" customHeight="1">
      <c r="A24" s="14" t="s">
        <v>19</v>
      </c>
      <c r="B24" s="77">
        <v>25735</v>
      </c>
      <c r="C24" s="95">
        <v>43.120264231591214</v>
      </c>
      <c r="D24" s="95">
        <v>3.9595881095783954</v>
      </c>
      <c r="E24" s="95">
        <v>52.920147658830388</v>
      </c>
      <c r="F24" s="95">
        <v>6.2172139110161256E-2</v>
      </c>
      <c r="G24" s="77">
        <v>29577</v>
      </c>
      <c r="H24" s="95">
        <v>30.686006018189811</v>
      </c>
      <c r="I24" s="95">
        <v>2.2010345876863782</v>
      </c>
      <c r="J24" s="95">
        <v>67.11295939412382</v>
      </c>
      <c r="K24" s="95">
        <v>67.211008553943941</v>
      </c>
      <c r="L24" s="95">
        <v>0</v>
      </c>
      <c r="M24" s="77">
        <v>29843</v>
      </c>
      <c r="N24" s="109">
        <v>11.654324297155112</v>
      </c>
      <c r="O24" s="109">
        <v>7.8644908353717788</v>
      </c>
      <c r="P24" s="109">
        <v>80.481184867473104</v>
      </c>
      <c r="Q24" s="96">
        <v>80.524746171631534</v>
      </c>
      <c r="R24" s="95">
        <v>0</v>
      </c>
    </row>
    <row r="25" spans="1:18" ht="12.6" customHeight="1">
      <c r="A25" s="7" t="s">
        <v>20</v>
      </c>
      <c r="B25" s="8">
        <v>5504</v>
      </c>
      <c r="C25" s="99">
        <v>51.071947674418603</v>
      </c>
      <c r="D25" s="99">
        <v>22.038517441860463</v>
      </c>
      <c r="E25" s="99">
        <v>26.889534883720927</v>
      </c>
      <c r="F25" s="99">
        <v>0.10901162790697674</v>
      </c>
      <c r="G25" s="8">
        <v>17700</v>
      </c>
      <c r="H25" s="99">
        <v>32.740112994350284</v>
      </c>
      <c r="I25" s="99">
        <v>29.570621468926557</v>
      </c>
      <c r="J25" s="99">
        <v>37.689265536723163</v>
      </c>
      <c r="K25" s="99">
        <v>40.327683615819211</v>
      </c>
      <c r="L25" s="99">
        <v>1.4745762711864407</v>
      </c>
      <c r="M25" s="8">
        <v>21575</v>
      </c>
      <c r="N25" s="99">
        <v>28.33835457705678</v>
      </c>
      <c r="O25" s="92">
        <v>28.829663962920048</v>
      </c>
      <c r="P25" s="99">
        <v>42.831981460023179</v>
      </c>
      <c r="Q25" s="99">
        <v>44.009269988412512</v>
      </c>
      <c r="R25" s="99">
        <v>2.1175764847030596</v>
      </c>
    </row>
    <row r="26" spans="1:18" ht="12.6" customHeight="1">
      <c r="A26" s="15" t="s">
        <v>21</v>
      </c>
      <c r="B26" s="110">
        <v>19268</v>
      </c>
      <c r="C26" s="111">
        <v>12.352086360805481</v>
      </c>
      <c r="D26" s="111">
        <v>5.5480589578575881</v>
      </c>
      <c r="E26" s="111">
        <v>82.099854681336936</v>
      </c>
      <c r="F26" s="111">
        <v>6.2279427029271334E-2</v>
      </c>
      <c r="G26" s="110">
        <v>26936</v>
      </c>
      <c r="H26" s="111">
        <v>5.2012177012177006</v>
      </c>
      <c r="I26" s="111">
        <v>7.5957825957825964</v>
      </c>
      <c r="J26" s="111">
        <v>87.202999702999705</v>
      </c>
      <c r="K26" s="111">
        <v>87.247549747549741</v>
      </c>
      <c r="L26" s="111">
        <v>7.4250074250074242E-3</v>
      </c>
      <c r="M26" s="110">
        <v>27947</v>
      </c>
      <c r="N26" s="112">
        <v>4.3654059469710527</v>
      </c>
      <c r="O26" s="112">
        <v>4.5800980427237272</v>
      </c>
      <c r="P26" s="112">
        <v>91.054496010305215</v>
      </c>
      <c r="Q26" s="113">
        <v>91.104590832647517</v>
      </c>
      <c r="R26" s="111">
        <v>1.1170688114387846E-2</v>
      </c>
    </row>
    <row r="27" spans="1:18" ht="12.6" customHeight="1">
      <c r="A27" s="308" t="s">
        <v>64</v>
      </c>
      <c r="B27" s="308"/>
      <c r="C27" s="308"/>
      <c r="D27" s="308"/>
      <c r="E27" s="308"/>
      <c r="F27" s="308"/>
      <c r="G27" s="308"/>
      <c r="H27" s="308"/>
      <c r="I27" s="308"/>
      <c r="J27" s="308"/>
      <c r="K27" s="308"/>
      <c r="L27" s="308"/>
      <c r="M27" s="308"/>
      <c r="N27" s="308"/>
      <c r="O27" s="308"/>
      <c r="P27" s="308"/>
      <c r="Q27" s="308"/>
      <c r="R27" s="308"/>
    </row>
    <row r="28" spans="1:18" ht="12.6" customHeight="1">
      <c r="A28" s="14" t="s">
        <v>3</v>
      </c>
      <c r="B28" s="77">
        <v>2358948</v>
      </c>
      <c r="C28" s="95">
        <v>29.75957927008141</v>
      </c>
      <c r="D28" s="95">
        <v>45.019389999270857</v>
      </c>
      <c r="E28" s="95">
        <v>25.22103073064773</v>
      </c>
      <c r="F28" s="95">
        <v>15.623405009351627</v>
      </c>
      <c r="G28" s="77">
        <v>2261237</v>
      </c>
      <c r="H28" s="95">
        <v>15.955470390763992</v>
      </c>
      <c r="I28" s="95">
        <v>40.423316972082098</v>
      </c>
      <c r="J28" s="95">
        <v>43.62121263715391</v>
      </c>
      <c r="K28" s="95">
        <v>42.312902185838993</v>
      </c>
      <c r="L28" s="95">
        <v>10.968111701692481</v>
      </c>
      <c r="M28" s="85">
        <v>2294277</v>
      </c>
      <c r="N28" s="109">
        <v>13.84332765299026</v>
      </c>
      <c r="O28" s="109">
        <v>38.303003660585091</v>
      </c>
      <c r="P28" s="109">
        <v>47.853668686424641</v>
      </c>
      <c r="Q28" s="95">
        <v>46.805464205063295</v>
      </c>
      <c r="R28" s="95">
        <v>26.43775150463296</v>
      </c>
    </row>
    <row r="29" spans="1:18" ht="12.6" customHeight="1">
      <c r="A29" s="7" t="s">
        <v>4</v>
      </c>
      <c r="B29" s="8">
        <v>1947891</v>
      </c>
      <c r="C29" s="99">
        <v>33.057239855823553</v>
      </c>
      <c r="D29" s="99">
        <v>49.335974138183296</v>
      </c>
      <c r="E29" s="99">
        <v>17.60678600599315</v>
      </c>
      <c r="F29" s="99">
        <v>18.910555056725453</v>
      </c>
      <c r="G29" s="8">
        <v>1808162</v>
      </c>
      <c r="H29" s="99">
        <v>18.288350269500189</v>
      </c>
      <c r="I29" s="99">
        <v>45.420985509041778</v>
      </c>
      <c r="J29" s="99">
        <v>36.290664221458037</v>
      </c>
      <c r="K29" s="99">
        <v>34.639816565108653</v>
      </c>
      <c r="L29" s="99">
        <v>13.715529913801971</v>
      </c>
      <c r="M29" s="86">
        <v>1823015</v>
      </c>
      <c r="N29" s="99">
        <v>16.599352032974711</v>
      </c>
      <c r="O29" s="92">
        <v>43.034900272460533</v>
      </c>
      <c r="P29" s="99">
        <v>40.36574769456476</v>
      </c>
      <c r="Q29" s="99">
        <v>39.035553739272579</v>
      </c>
      <c r="R29" s="99">
        <v>0.50184356441217037</v>
      </c>
    </row>
    <row r="30" spans="1:18" ht="12.6" customHeight="1">
      <c r="A30" s="14" t="s">
        <v>5</v>
      </c>
      <c r="B30" s="77">
        <v>411057</v>
      </c>
      <c r="C30" s="95">
        <v>14.13283315939152</v>
      </c>
      <c r="D30" s="95">
        <v>24.564233184205595</v>
      </c>
      <c r="E30" s="95">
        <v>61.302933656402878</v>
      </c>
      <c r="F30" s="95">
        <v>4.6465575333834476E-2</v>
      </c>
      <c r="G30" s="77">
        <v>453075</v>
      </c>
      <c r="H30" s="95">
        <v>6.6452574077139541</v>
      </c>
      <c r="I30" s="95">
        <v>20.478287259283785</v>
      </c>
      <c r="J30" s="95">
        <v>72.876455333002269</v>
      </c>
      <c r="K30" s="95">
        <v>72.935165259614848</v>
      </c>
      <c r="L30" s="95">
        <v>3.5314241571483751E-3</v>
      </c>
      <c r="M30" s="85">
        <f>M33+M34+M38+M43+M44+M46</f>
        <v>471262</v>
      </c>
      <c r="N30" s="109">
        <v>3.097261326370135</v>
      </c>
      <c r="O30" s="109">
        <v>19.8527768733281</v>
      </c>
      <c r="P30" s="109">
        <v>77.049961800301773</v>
      </c>
      <c r="Q30" s="95">
        <v>76.862339844927021</v>
      </c>
      <c r="R30" s="95">
        <v>0</v>
      </c>
    </row>
    <row r="31" spans="1:18" ht="12.6" customHeight="1">
      <c r="A31" s="7" t="s">
        <v>6</v>
      </c>
      <c r="B31" s="8">
        <v>348065</v>
      </c>
      <c r="C31" s="99">
        <v>12.940686366052317</v>
      </c>
      <c r="D31" s="99">
        <v>79.789694453622161</v>
      </c>
      <c r="E31" s="99">
        <v>7.2696191803255132</v>
      </c>
      <c r="F31" s="99">
        <v>37.544998778963702</v>
      </c>
      <c r="G31" s="8">
        <v>308460</v>
      </c>
      <c r="H31" s="99">
        <v>2.1980159502042405</v>
      </c>
      <c r="I31" s="99">
        <v>77.641833625105363</v>
      </c>
      <c r="J31" s="99">
        <v>20.1601504246904</v>
      </c>
      <c r="K31" s="99">
        <v>18.477922583155028</v>
      </c>
      <c r="L31" s="99">
        <v>32.362380859754914</v>
      </c>
      <c r="M31" s="86">
        <v>309575</v>
      </c>
      <c r="N31" s="99">
        <v>3.0073481703087892</v>
      </c>
      <c r="O31" s="92">
        <v>73.194040918345493</v>
      </c>
      <c r="P31" s="99">
        <v>23.798610911345715</v>
      </c>
      <c r="Q31" s="99">
        <v>22.306387789711703</v>
      </c>
      <c r="R31" s="99">
        <v>0</v>
      </c>
    </row>
    <row r="32" spans="1:18" ht="12.6" customHeight="1">
      <c r="A32" s="14" t="s">
        <v>7</v>
      </c>
      <c r="B32" s="77">
        <v>367303</v>
      </c>
      <c r="C32" s="95">
        <v>34.936551021908343</v>
      </c>
      <c r="D32" s="95">
        <v>45.234860591936361</v>
      </c>
      <c r="E32" s="95">
        <v>19.8285883861553</v>
      </c>
      <c r="F32" s="95">
        <v>3.8072109402863576</v>
      </c>
      <c r="G32" s="77">
        <v>346713</v>
      </c>
      <c r="H32" s="95">
        <v>27.553913467334656</v>
      </c>
      <c r="I32" s="95">
        <v>40.28461580615668</v>
      </c>
      <c r="J32" s="95">
        <v>32.161470726508668</v>
      </c>
      <c r="K32" s="95">
        <v>32.222327977318415</v>
      </c>
      <c r="L32" s="95">
        <v>0.75336084888654309</v>
      </c>
      <c r="M32" s="85">
        <v>354712</v>
      </c>
      <c r="N32" s="109">
        <v>24.144220214472682</v>
      </c>
      <c r="O32" s="109">
        <v>38.827155281600945</v>
      </c>
      <c r="P32" s="109">
        <v>37.028624503926373</v>
      </c>
      <c r="Q32" s="95">
        <v>37.153803649157624</v>
      </c>
      <c r="R32" s="95">
        <v>0</v>
      </c>
    </row>
    <row r="33" spans="1:18" ht="12.6" customHeight="1">
      <c r="A33" s="7" t="s">
        <v>8</v>
      </c>
      <c r="B33" s="8">
        <v>77178</v>
      </c>
      <c r="C33" s="99">
        <v>9.0569851512088935</v>
      </c>
      <c r="D33" s="99">
        <v>33.188214257949149</v>
      </c>
      <c r="E33" s="99">
        <v>57.754800590841946</v>
      </c>
      <c r="F33" s="99">
        <v>1.0365648241726918E-2</v>
      </c>
      <c r="G33" s="8">
        <v>96319</v>
      </c>
      <c r="H33" s="99">
        <v>3.8652809933657948</v>
      </c>
      <c r="I33" s="99">
        <v>31.955273622026809</v>
      </c>
      <c r="J33" s="99">
        <v>64.179445384607405</v>
      </c>
      <c r="K33" s="99">
        <v>64.181521818125191</v>
      </c>
      <c r="L33" s="99">
        <v>0</v>
      </c>
      <c r="M33" s="86">
        <v>103273</v>
      </c>
      <c r="N33" s="99">
        <v>2.602572546588664</v>
      </c>
      <c r="O33" s="92">
        <v>32.840649335554609</v>
      </c>
      <c r="P33" s="99">
        <v>64.556778117856723</v>
      </c>
      <c r="Q33" s="99">
        <v>64.542523215167563</v>
      </c>
      <c r="R33" s="99">
        <v>1.7295081967213115</v>
      </c>
    </row>
    <row r="34" spans="1:18" s="19" customFormat="1" ht="12.6" customHeight="1">
      <c r="A34" s="3" t="s">
        <v>9</v>
      </c>
      <c r="B34" s="78">
        <v>62810</v>
      </c>
      <c r="C34" s="96">
        <v>7.5195032638114947</v>
      </c>
      <c r="D34" s="96">
        <v>44.970546091386723</v>
      </c>
      <c r="E34" s="96">
        <v>47.509950644801783</v>
      </c>
      <c r="F34" s="96">
        <v>7.8013055245979929E-2</v>
      </c>
      <c r="G34" s="78">
        <v>67654</v>
      </c>
      <c r="H34" s="96">
        <v>1.7973807904928016</v>
      </c>
      <c r="I34" s="96">
        <v>35.864841694504392</v>
      </c>
      <c r="J34" s="96">
        <v>62.337777515002813</v>
      </c>
      <c r="K34" s="96">
        <v>62.556537677003575</v>
      </c>
      <c r="L34" s="96">
        <v>0</v>
      </c>
      <c r="M34" s="85">
        <v>70182</v>
      </c>
      <c r="N34" s="109">
        <v>1.4341013298290219</v>
      </c>
      <c r="O34" s="109">
        <v>33.764230313245442</v>
      </c>
      <c r="P34" s="109">
        <v>64.801668356925532</v>
      </c>
      <c r="Q34" s="96">
        <v>64.784417656949074</v>
      </c>
      <c r="R34" s="95">
        <v>5.854358497047059</v>
      </c>
    </row>
    <row r="35" spans="1:18" ht="12.6" customHeight="1">
      <c r="A35" s="7" t="s">
        <v>10</v>
      </c>
      <c r="B35" s="8">
        <v>16893</v>
      </c>
      <c r="C35" s="99">
        <v>38.140058012194402</v>
      </c>
      <c r="D35" s="99">
        <v>39.892263067542764</v>
      </c>
      <c r="E35" s="99">
        <v>21.967678920262831</v>
      </c>
      <c r="F35" s="99">
        <v>0.2071864085715977</v>
      </c>
      <c r="G35" s="8">
        <v>17099</v>
      </c>
      <c r="H35" s="99">
        <v>22.831744546464705</v>
      </c>
      <c r="I35" s="99">
        <v>44.14293233522428</v>
      </c>
      <c r="J35" s="99">
        <v>33.025323118311015</v>
      </c>
      <c r="K35" s="99">
        <v>33.194923679747355</v>
      </c>
      <c r="L35" s="99">
        <v>1.7544885665828409E-2</v>
      </c>
      <c r="M35" s="86">
        <v>17510</v>
      </c>
      <c r="N35" s="99">
        <v>11.495236465286098</v>
      </c>
      <c r="O35" s="92">
        <v>49.323977408865311</v>
      </c>
      <c r="P35" s="99">
        <v>39.180786125848591</v>
      </c>
      <c r="Q35" s="99">
        <v>39.320388349514566</v>
      </c>
      <c r="R35" s="99">
        <v>4.1887448426079126E-3</v>
      </c>
    </row>
    <row r="36" spans="1:18" ht="12.6" customHeight="1">
      <c r="A36" s="14" t="s">
        <v>11</v>
      </c>
      <c r="B36" s="77">
        <v>40443</v>
      </c>
      <c r="C36" s="95">
        <v>50.772692431323094</v>
      </c>
      <c r="D36" s="95">
        <v>16.057166876839005</v>
      </c>
      <c r="E36" s="95">
        <v>33.170140691837894</v>
      </c>
      <c r="F36" s="95">
        <v>1.9780926241871274E-2</v>
      </c>
      <c r="G36" s="77">
        <v>46979</v>
      </c>
      <c r="H36" s="95">
        <v>34.670810362076672</v>
      </c>
      <c r="I36" s="95">
        <v>16.475446476085061</v>
      </c>
      <c r="J36" s="95">
        <v>48.853743161838267</v>
      </c>
      <c r="K36" s="95">
        <v>47.538261776538455</v>
      </c>
      <c r="L36" s="95">
        <v>2.9502543689733711</v>
      </c>
      <c r="M36" s="85">
        <v>48730</v>
      </c>
      <c r="N36" s="109">
        <v>34.995901639344261</v>
      </c>
      <c r="O36" s="109">
        <v>13.610655737704919</v>
      </c>
      <c r="P36" s="109">
        <v>51.393442622950822</v>
      </c>
      <c r="Q36" s="95">
        <v>50.554073466037352</v>
      </c>
      <c r="R36" s="95">
        <v>1.6305805532690227</v>
      </c>
    </row>
    <row r="37" spans="1:18" ht="12.6" customHeight="1">
      <c r="A37" s="7" t="s">
        <v>12</v>
      </c>
      <c r="B37" s="8">
        <v>184152</v>
      </c>
      <c r="C37" s="99">
        <v>41.913745167035927</v>
      </c>
      <c r="D37" s="99">
        <v>32.969503453668707</v>
      </c>
      <c r="E37" s="99">
        <v>25.116751379295366</v>
      </c>
      <c r="F37" s="99">
        <v>8.4777792258569011</v>
      </c>
      <c r="G37" s="8">
        <v>177665</v>
      </c>
      <c r="H37" s="99">
        <v>18.051951706864042</v>
      </c>
      <c r="I37" s="99">
        <v>30.360509948498578</v>
      </c>
      <c r="J37" s="99">
        <v>51.587538344637387</v>
      </c>
      <c r="K37" s="99">
        <v>48.182253116820981</v>
      </c>
      <c r="L37" s="99">
        <v>7.8529817352883242</v>
      </c>
      <c r="M37" s="86">
        <v>180172</v>
      </c>
      <c r="N37" s="99">
        <v>15.268313222307173</v>
      </c>
      <c r="O37" s="92">
        <v>29.756008376824123</v>
      </c>
      <c r="P37" s="99">
        <v>54.975678400868709</v>
      </c>
      <c r="Q37" s="99">
        <v>51.999200763714676</v>
      </c>
      <c r="R37" s="99">
        <v>12.222620455906208</v>
      </c>
    </row>
    <row r="38" spans="1:18" ht="12.6" customHeight="1">
      <c r="A38" s="14" t="s">
        <v>13</v>
      </c>
      <c r="B38" s="77">
        <v>43620</v>
      </c>
      <c r="C38" s="95">
        <v>10.502063273727648</v>
      </c>
      <c r="D38" s="95">
        <v>38.443374598807893</v>
      </c>
      <c r="E38" s="95">
        <v>51.054562127464465</v>
      </c>
      <c r="F38" s="95">
        <v>5.2728106373223289E-2</v>
      </c>
      <c r="G38" s="77">
        <v>46260</v>
      </c>
      <c r="H38" s="95">
        <v>2.3065283182014702</v>
      </c>
      <c r="I38" s="95">
        <v>30.276696930393427</v>
      </c>
      <c r="J38" s="95">
        <v>67.4167747514051</v>
      </c>
      <c r="K38" s="95">
        <v>67.431906614786001</v>
      </c>
      <c r="L38" s="95">
        <v>8.6467790747946395E-3</v>
      </c>
      <c r="M38" s="85">
        <v>47902</v>
      </c>
      <c r="N38" s="109">
        <v>1.5854399229270948</v>
      </c>
      <c r="O38" s="109">
        <v>28.223762749492113</v>
      </c>
      <c r="P38" s="109">
        <v>70.190797327580796</v>
      </c>
      <c r="Q38" s="95">
        <v>69.951150265124625</v>
      </c>
      <c r="R38" s="95">
        <v>28.905349064135542</v>
      </c>
    </row>
    <row r="39" spans="1:18" ht="12.6" customHeight="1">
      <c r="A39" s="7" t="s">
        <v>14</v>
      </c>
      <c r="B39" s="8">
        <v>231758</v>
      </c>
      <c r="C39" s="99">
        <v>76.598434573995291</v>
      </c>
      <c r="D39" s="99">
        <v>13.534807859922852</v>
      </c>
      <c r="E39" s="99">
        <v>9.8667575660818621</v>
      </c>
      <c r="F39" s="99">
        <v>0.92078806341097175</v>
      </c>
      <c r="G39" s="8">
        <v>214919</v>
      </c>
      <c r="H39" s="99">
        <v>50.103992667004782</v>
      </c>
      <c r="I39" s="99">
        <v>25.99956262591953</v>
      </c>
      <c r="J39" s="99">
        <v>23.896444707075691</v>
      </c>
      <c r="K39" s="99">
        <v>23.223633089675648</v>
      </c>
      <c r="L39" s="99">
        <v>1.4107640552952507</v>
      </c>
      <c r="M39" s="86">
        <v>214568</v>
      </c>
      <c r="N39" s="99">
        <v>44.231925342902862</v>
      </c>
      <c r="O39" s="92">
        <v>26.806078375153763</v>
      </c>
      <c r="P39" s="99">
        <v>28.961996281943382</v>
      </c>
      <c r="Q39" s="99">
        <v>28.462771708735691</v>
      </c>
      <c r="R39" s="99">
        <v>12.81391111463202</v>
      </c>
    </row>
    <row r="40" spans="1:18" ht="12.6" customHeight="1">
      <c r="A40" s="14" t="s">
        <v>15</v>
      </c>
      <c r="B40" s="77">
        <v>521970</v>
      </c>
      <c r="C40" s="95">
        <v>19.392876985267353</v>
      </c>
      <c r="D40" s="95">
        <v>57.813667452152423</v>
      </c>
      <c r="E40" s="95">
        <v>22.793455562580224</v>
      </c>
      <c r="F40" s="95">
        <v>31.55162174071307</v>
      </c>
      <c r="G40" s="77">
        <v>479438</v>
      </c>
      <c r="H40" s="95">
        <v>6.9902677718495401</v>
      </c>
      <c r="I40" s="95">
        <v>48.696807512128785</v>
      </c>
      <c r="J40" s="95">
        <v>44.312924716021676</v>
      </c>
      <c r="K40" s="95">
        <v>43.643807958484729</v>
      </c>
      <c r="L40" s="95">
        <v>17.967078120632905</v>
      </c>
      <c r="M40" s="85">
        <v>480158</v>
      </c>
      <c r="N40" s="109">
        <v>6.8632467831120367</v>
      </c>
      <c r="O40" s="109">
        <v>44.87359303233773</v>
      </c>
      <c r="P40" s="109">
        <v>48.263160184550237</v>
      </c>
      <c r="Q40" s="95">
        <v>47.803014840948187</v>
      </c>
      <c r="R40" s="95">
        <v>0</v>
      </c>
    </row>
    <row r="41" spans="1:18" ht="12.6" customHeight="1">
      <c r="A41" s="7" t="s">
        <v>16</v>
      </c>
      <c r="B41" s="8">
        <v>127637</v>
      </c>
      <c r="C41" s="99">
        <v>20.72518156960756</v>
      </c>
      <c r="D41" s="99">
        <v>59.63474541081348</v>
      </c>
      <c r="E41" s="99">
        <v>19.640073019578963</v>
      </c>
      <c r="F41" s="99">
        <v>28.132124697383986</v>
      </c>
      <c r="G41" s="8">
        <v>111685</v>
      </c>
      <c r="H41" s="99">
        <v>3.2206652639118949</v>
      </c>
      <c r="I41" s="99">
        <v>38.223575233916819</v>
      </c>
      <c r="J41" s="99">
        <v>58.555759502171291</v>
      </c>
      <c r="K41" s="99">
        <v>47.913327662622557</v>
      </c>
      <c r="L41" s="99">
        <v>31.36141827461163</v>
      </c>
      <c r="M41" s="86">
        <v>112032</v>
      </c>
      <c r="N41" s="99">
        <v>5.1077796504923265</v>
      </c>
      <c r="O41" s="92">
        <v>34.495697684733436</v>
      </c>
      <c r="P41" s="99">
        <v>60.396522664774245</v>
      </c>
      <c r="Q41" s="99">
        <v>51.359433019137391</v>
      </c>
      <c r="R41" s="99">
        <v>3.2632815559326461E-3</v>
      </c>
    </row>
    <row r="42" spans="1:18" ht="12.6" customHeight="1">
      <c r="A42" s="14" t="s">
        <v>17</v>
      </c>
      <c r="B42" s="77">
        <v>28760</v>
      </c>
      <c r="C42" s="95">
        <v>26.032684283727399</v>
      </c>
      <c r="D42" s="95">
        <v>58.181502086230871</v>
      </c>
      <c r="E42" s="95">
        <v>15.785813630041726</v>
      </c>
      <c r="F42" s="95">
        <v>18.150208623087622</v>
      </c>
      <c r="G42" s="77">
        <v>25184</v>
      </c>
      <c r="H42" s="95">
        <v>2.2792249047013975</v>
      </c>
      <c r="I42" s="95">
        <v>52.819250317662004</v>
      </c>
      <c r="J42" s="95">
        <v>44.901524777636595</v>
      </c>
      <c r="K42" s="95">
        <v>40.354987293519699</v>
      </c>
      <c r="L42" s="95">
        <v>17.991581956797965</v>
      </c>
      <c r="M42" s="85">
        <v>25239</v>
      </c>
      <c r="N42" s="109">
        <v>2.0834983759803536</v>
      </c>
      <c r="O42" s="109">
        <v>47.714489424067182</v>
      </c>
      <c r="P42" s="109">
        <v>50.20201219995247</v>
      </c>
      <c r="Q42" s="95">
        <v>47.367169856174968</v>
      </c>
      <c r="R42" s="95">
        <v>1.603925133556654</v>
      </c>
    </row>
    <row r="43" spans="1:18" ht="12.6" customHeight="1">
      <c r="A43" s="7" t="s">
        <v>18</v>
      </c>
      <c r="B43" s="8">
        <v>108836</v>
      </c>
      <c r="C43" s="99">
        <v>12.047484288286963</v>
      </c>
      <c r="D43" s="99">
        <v>23.596971590282628</v>
      </c>
      <c r="E43" s="99">
        <v>64.355544121430412</v>
      </c>
      <c r="F43" s="99">
        <v>3.0320849718843031E-2</v>
      </c>
      <c r="G43" s="8">
        <v>121733</v>
      </c>
      <c r="H43" s="99">
        <v>3.5676439420699397</v>
      </c>
      <c r="I43" s="99">
        <v>15.048507799857063</v>
      </c>
      <c r="J43" s="99">
        <v>81.383848258073002</v>
      </c>
      <c r="K43" s="99">
        <v>81.419992935358536</v>
      </c>
      <c r="L43" s="99">
        <v>0</v>
      </c>
      <c r="M43" s="86">
        <v>126522</v>
      </c>
      <c r="N43" s="99">
        <v>3.0564008040232946</v>
      </c>
      <c r="O43" s="92">
        <v>12.97242327218413</v>
      </c>
      <c r="P43" s="99">
        <v>83.971175923792572</v>
      </c>
      <c r="Q43" s="99">
        <v>83.56175210635304</v>
      </c>
      <c r="R43" s="99">
        <v>1.2956724540036279E-2</v>
      </c>
    </row>
    <row r="44" spans="1:18" ht="12.6" customHeight="1">
      <c r="A44" s="14" t="s">
        <v>19</v>
      </c>
      <c r="B44" s="77">
        <v>59485</v>
      </c>
      <c r="C44" s="95">
        <v>40.516096494914684</v>
      </c>
      <c r="D44" s="95">
        <v>3.9051861813902664</v>
      </c>
      <c r="E44" s="95">
        <v>55.578717323695045</v>
      </c>
      <c r="F44" s="95">
        <v>8.4054803732033292E-2</v>
      </c>
      <c r="G44" s="77">
        <v>60753</v>
      </c>
      <c r="H44" s="95">
        <v>29.799351472355273</v>
      </c>
      <c r="I44" s="95">
        <v>2.2632627195364838</v>
      </c>
      <c r="J44" s="95">
        <v>67.937385808108246</v>
      </c>
      <c r="K44" s="95">
        <v>68.041084390894284</v>
      </c>
      <c r="L44" s="95">
        <v>0</v>
      </c>
      <c r="M44" s="85">
        <v>61481</v>
      </c>
      <c r="N44" s="109">
        <v>7.8775616760214069</v>
      </c>
      <c r="O44" s="109">
        <v>5.9000130531262238</v>
      </c>
      <c r="P44" s="109">
        <v>86.222425270852369</v>
      </c>
      <c r="Q44" s="95">
        <v>86.002179535140939</v>
      </c>
      <c r="R44" s="95">
        <v>8.4945382263342317</v>
      </c>
    </row>
    <row r="45" spans="1:18" ht="12.6" customHeight="1">
      <c r="A45" s="7" t="s">
        <v>20</v>
      </c>
      <c r="B45" s="8">
        <v>80910</v>
      </c>
      <c r="C45" s="99">
        <v>66.374984550735377</v>
      </c>
      <c r="D45" s="99">
        <v>21.268075639599555</v>
      </c>
      <c r="E45" s="99">
        <v>12.356939809665061</v>
      </c>
      <c r="F45" s="99">
        <v>0.10629094055122977</v>
      </c>
      <c r="G45" s="8">
        <v>80020</v>
      </c>
      <c r="H45" s="99">
        <v>38.412896775806047</v>
      </c>
      <c r="I45" s="99">
        <v>34.428892776805796</v>
      </c>
      <c r="J45" s="99">
        <v>27.158210447388154</v>
      </c>
      <c r="K45" s="99">
        <v>26.473381654586355</v>
      </c>
      <c r="L45" s="99">
        <v>1.8632841789552612</v>
      </c>
      <c r="M45" s="86">
        <v>80319</v>
      </c>
      <c r="N45" s="99">
        <v>33.907824116160043</v>
      </c>
      <c r="O45" s="92">
        <v>33.669974969801878</v>
      </c>
      <c r="P45" s="99">
        <v>32.422200914038079</v>
      </c>
      <c r="Q45" s="99">
        <v>31.71852239196205</v>
      </c>
      <c r="R45" s="99">
        <v>10.672462274696102</v>
      </c>
    </row>
    <row r="46" spans="1:18" ht="12.6" customHeight="1">
      <c r="A46" s="15" t="s">
        <v>21</v>
      </c>
      <c r="B46" s="110">
        <v>59128</v>
      </c>
      <c r="C46" s="111">
        <v>7.7577459071844128</v>
      </c>
      <c r="D46" s="111">
        <v>3.9558246516033013</v>
      </c>
      <c r="E46" s="111">
        <v>88.286429441212292</v>
      </c>
      <c r="F46" s="111">
        <v>4.735489108375051E-2</v>
      </c>
      <c r="G46" s="110">
        <v>60356</v>
      </c>
      <c r="H46" s="111">
        <v>2.74206375505335</v>
      </c>
      <c r="I46" s="111">
        <v>6.6919610312147926</v>
      </c>
      <c r="J46" s="111">
        <v>90.565975213731846</v>
      </c>
      <c r="K46" s="111">
        <v>90.569288885943394</v>
      </c>
      <c r="L46" s="111">
        <v>1.9882033269269003E-2</v>
      </c>
      <c r="M46" s="87">
        <v>61902</v>
      </c>
      <c r="N46" s="112">
        <v>2.3176341020989892</v>
      </c>
      <c r="O46" s="112">
        <v>3.7639284788805392</v>
      </c>
      <c r="P46" s="112">
        <v>93.918437419020478</v>
      </c>
      <c r="Q46" s="111">
        <v>93.686795257019156</v>
      </c>
      <c r="R46" s="111">
        <v>2.553740271845652E-3</v>
      </c>
    </row>
    <row r="47" spans="1:18" ht="12.6" customHeight="1">
      <c r="A47" s="346" t="s">
        <v>211</v>
      </c>
      <c r="B47" s="346"/>
      <c r="C47" s="346"/>
      <c r="D47" s="346"/>
      <c r="E47" s="346"/>
      <c r="F47" s="346"/>
      <c r="G47" s="346"/>
      <c r="H47" s="346"/>
      <c r="I47" s="346"/>
      <c r="J47" s="346"/>
      <c r="K47" s="346"/>
      <c r="L47" s="346"/>
      <c r="M47" s="346"/>
      <c r="N47" s="346"/>
      <c r="O47" s="346"/>
      <c r="P47" s="346"/>
      <c r="Q47" s="346"/>
      <c r="R47" s="346"/>
    </row>
    <row r="48" spans="1:18" ht="24.95" customHeight="1">
      <c r="A48" s="340" t="s">
        <v>65</v>
      </c>
      <c r="B48" s="340"/>
      <c r="C48" s="340"/>
      <c r="D48" s="340"/>
      <c r="E48" s="340"/>
      <c r="F48" s="340"/>
      <c r="G48" s="340"/>
      <c r="H48" s="340"/>
      <c r="I48" s="340"/>
      <c r="J48" s="340"/>
      <c r="K48" s="340"/>
      <c r="L48" s="340"/>
      <c r="M48" s="340"/>
      <c r="N48" s="340"/>
      <c r="O48" s="340"/>
      <c r="P48" s="340"/>
      <c r="Q48" s="340"/>
      <c r="R48" s="340"/>
    </row>
    <row r="49" spans="1:18" ht="12.6" customHeight="1">
      <c r="A49" s="341" t="s">
        <v>66</v>
      </c>
      <c r="B49" s="341"/>
      <c r="C49" s="341"/>
      <c r="D49" s="341"/>
      <c r="E49" s="341"/>
      <c r="F49" s="341"/>
      <c r="G49" s="341"/>
      <c r="H49" s="341"/>
      <c r="I49" s="341"/>
      <c r="J49" s="341"/>
      <c r="K49" s="341"/>
      <c r="L49" s="341"/>
      <c r="M49" s="341"/>
      <c r="N49" s="341"/>
      <c r="O49" s="341"/>
      <c r="P49" s="341"/>
      <c r="Q49" s="341"/>
      <c r="R49" s="341"/>
    </row>
    <row r="50" spans="1:18">
      <c r="Q50" s="130"/>
      <c r="R50" s="131"/>
    </row>
  </sheetData>
  <mergeCells count="21">
    <mergeCell ref="K4:L4"/>
    <mergeCell ref="C4:E4"/>
    <mergeCell ref="N4:P4"/>
    <mergeCell ref="H4:J4"/>
    <mergeCell ref="A27:R27"/>
    <mergeCell ref="A47:R47"/>
    <mergeCell ref="Q4:R4"/>
    <mergeCell ref="C6:F6"/>
    <mergeCell ref="H6:L6"/>
    <mergeCell ref="N6:R6"/>
    <mergeCell ref="A7:R7"/>
    <mergeCell ref="G4:G5"/>
    <mergeCell ref="M4:M5"/>
    <mergeCell ref="A48:R48"/>
    <mergeCell ref="A49:R49"/>
    <mergeCell ref="A2:L2"/>
    <mergeCell ref="A3:A6"/>
    <mergeCell ref="B3:F3"/>
    <mergeCell ref="G3:L3"/>
    <mergeCell ref="M3:R3"/>
    <mergeCell ref="B4:B5"/>
  </mergeCells>
  <hyperlinks>
    <hyperlink ref="A1" location="Inhalt!A1" display="Zurück zum Inhalt"/>
  </hyperlink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workbookViewId="0"/>
  </sheetViews>
  <sheetFormatPr baseColWidth="10" defaultRowHeight="12.75"/>
  <cols>
    <col min="1" max="1" width="23.28515625" customWidth="1"/>
    <col min="3" max="4" width="12.42578125" customWidth="1"/>
    <col min="5" max="5" width="14.140625" customWidth="1"/>
  </cols>
  <sheetData>
    <row r="1" spans="1:5" ht="25.5" customHeight="1">
      <c r="A1" s="1" t="s">
        <v>247</v>
      </c>
      <c r="B1" s="1"/>
    </row>
    <row r="2" spans="1:5" ht="45" customHeight="1">
      <c r="A2" s="280" t="s">
        <v>188</v>
      </c>
      <c r="B2" s="280"/>
      <c r="C2" s="280"/>
      <c r="D2" s="280"/>
      <c r="E2" s="280"/>
    </row>
    <row r="3" spans="1:5" ht="12.6" customHeight="1">
      <c r="A3" s="350" t="s">
        <v>78</v>
      </c>
      <c r="B3" s="352" t="s">
        <v>79</v>
      </c>
      <c r="C3" s="353"/>
      <c r="D3" s="353"/>
      <c r="E3" s="353"/>
    </row>
    <row r="4" spans="1:5" ht="24.95" customHeight="1">
      <c r="A4" s="351"/>
      <c r="B4" s="354" t="s">
        <v>72</v>
      </c>
      <c r="C4" s="298" t="s">
        <v>158</v>
      </c>
      <c r="D4" s="299"/>
      <c r="E4" s="299"/>
    </row>
    <row r="5" spans="1:5" ht="24.95" customHeight="1">
      <c r="A5" s="351"/>
      <c r="B5" s="355"/>
      <c r="C5" s="30" t="s">
        <v>80</v>
      </c>
      <c r="D5" s="30" t="s">
        <v>81</v>
      </c>
      <c r="E5" s="31" t="s">
        <v>82</v>
      </c>
    </row>
    <row r="6" spans="1:5" ht="12.6" customHeight="1">
      <c r="A6" s="344"/>
      <c r="B6" s="277" t="s">
        <v>28</v>
      </c>
      <c r="C6" s="278"/>
      <c r="D6" s="278"/>
      <c r="E6" s="278"/>
    </row>
    <row r="7" spans="1:5" ht="12.6" customHeight="1">
      <c r="A7" s="347">
        <v>2015</v>
      </c>
      <c r="B7" s="347"/>
      <c r="C7" s="347"/>
      <c r="D7" s="347"/>
      <c r="E7" s="347"/>
    </row>
    <row r="8" spans="1:5" ht="12.6" customHeight="1">
      <c r="A8" s="29" t="s">
        <v>83</v>
      </c>
      <c r="B8" s="114">
        <v>32.913142794210913</v>
      </c>
      <c r="C8" s="114">
        <v>16.38</v>
      </c>
      <c r="D8" s="114">
        <v>26.63</v>
      </c>
      <c r="E8" s="115">
        <v>37.67</v>
      </c>
    </row>
    <row r="9" spans="1:5" ht="12.6" customHeight="1">
      <c r="A9" s="7" t="s">
        <v>4</v>
      </c>
      <c r="B9" s="93">
        <v>28.239880152187325</v>
      </c>
      <c r="C9" s="92">
        <v>13.8</v>
      </c>
      <c r="D9" s="93">
        <v>19.739999999999998</v>
      </c>
      <c r="E9" s="99">
        <v>33.51</v>
      </c>
    </row>
    <row r="10" spans="1:5" ht="12.6" customHeight="1">
      <c r="A10" s="14" t="s">
        <v>5</v>
      </c>
      <c r="B10" s="116">
        <v>51.917753197057046</v>
      </c>
      <c r="C10" s="117">
        <v>33.74</v>
      </c>
      <c r="D10" s="118">
        <v>55.29</v>
      </c>
      <c r="E10" s="116">
        <v>53.68</v>
      </c>
    </row>
    <row r="11" spans="1:5" ht="12.6" customHeight="1">
      <c r="A11" s="347">
        <v>2012</v>
      </c>
      <c r="B11" s="347"/>
      <c r="C11" s="347"/>
      <c r="D11" s="347"/>
      <c r="E11" s="347"/>
    </row>
    <row r="12" spans="1:5" ht="12.6" customHeight="1">
      <c r="A12" s="29" t="s">
        <v>83</v>
      </c>
      <c r="B12" s="114">
        <v>27.6</v>
      </c>
      <c r="C12" s="114">
        <v>19</v>
      </c>
      <c r="D12" s="114">
        <v>22.2</v>
      </c>
      <c r="E12" s="115">
        <v>31.4</v>
      </c>
    </row>
    <row r="13" spans="1:5" ht="12.6" customHeight="1">
      <c r="A13" s="7" t="s">
        <v>4</v>
      </c>
      <c r="B13" s="93">
        <v>22.3</v>
      </c>
      <c r="C13" s="92">
        <v>15.6</v>
      </c>
      <c r="D13" s="93">
        <v>15.1</v>
      </c>
      <c r="E13" s="99">
        <v>26.5</v>
      </c>
    </row>
    <row r="14" spans="1:5" ht="12.6" customHeight="1">
      <c r="A14" s="14" t="s">
        <v>5</v>
      </c>
      <c r="B14" s="116">
        <v>51.1</v>
      </c>
      <c r="C14" s="117">
        <v>42.4</v>
      </c>
      <c r="D14" s="118">
        <v>51.2</v>
      </c>
      <c r="E14" s="116">
        <v>52.2</v>
      </c>
    </row>
    <row r="15" spans="1:5" ht="12.6" customHeight="1">
      <c r="A15" s="347" t="s">
        <v>174</v>
      </c>
      <c r="B15" s="347"/>
      <c r="C15" s="347"/>
      <c r="D15" s="347"/>
      <c r="E15" s="347"/>
    </row>
    <row r="16" spans="1:5" ht="12.6" customHeight="1">
      <c r="A16" s="278" t="s">
        <v>45</v>
      </c>
      <c r="B16" s="278"/>
      <c r="C16" s="278"/>
      <c r="D16" s="278"/>
      <c r="E16" s="278"/>
    </row>
    <row r="17" spans="1:5" ht="12.6" customHeight="1">
      <c r="A17" s="29" t="s">
        <v>83</v>
      </c>
      <c r="B17" s="207">
        <f t="shared" ref="B17:E19" si="0">B8-B12</f>
        <v>5.3131427942109113</v>
      </c>
      <c r="C17" s="207">
        <f t="shared" si="0"/>
        <v>-2.620000000000001</v>
      </c>
      <c r="D17" s="207">
        <f t="shared" si="0"/>
        <v>4.43</v>
      </c>
      <c r="E17" s="206">
        <f t="shared" si="0"/>
        <v>6.2700000000000031</v>
      </c>
    </row>
    <row r="18" spans="1:5" ht="12.6" customHeight="1">
      <c r="A18" s="7" t="s">
        <v>4</v>
      </c>
      <c r="B18" s="136">
        <f t="shared" si="0"/>
        <v>5.9398801521873246</v>
      </c>
      <c r="C18" s="105">
        <f t="shared" si="0"/>
        <v>-1.7999999999999989</v>
      </c>
      <c r="D18" s="136">
        <f t="shared" si="0"/>
        <v>4.6399999999999988</v>
      </c>
      <c r="E18" s="106">
        <f t="shared" si="0"/>
        <v>7.009999999999998</v>
      </c>
    </row>
    <row r="19" spans="1:5" ht="12.6" customHeight="1">
      <c r="A19" s="15" t="s">
        <v>5</v>
      </c>
      <c r="B19" s="198">
        <f t="shared" si="0"/>
        <v>0.81775319705704419</v>
      </c>
      <c r="C19" s="197">
        <f t="shared" si="0"/>
        <v>-8.6599999999999966</v>
      </c>
      <c r="D19" s="196">
        <f t="shared" si="0"/>
        <v>4.0899999999999963</v>
      </c>
      <c r="E19" s="198">
        <f t="shared" si="0"/>
        <v>1.4799999999999969</v>
      </c>
    </row>
    <row r="20" spans="1:5" ht="12.6" customHeight="1">
      <c r="A20" s="348" t="s">
        <v>175</v>
      </c>
      <c r="B20" s="348"/>
      <c r="C20" s="348"/>
      <c r="D20" s="348"/>
      <c r="E20" s="348"/>
    </row>
    <row r="21" spans="1:5" ht="12.6" customHeight="1">
      <c r="A21" s="349" t="s">
        <v>233</v>
      </c>
      <c r="B21" s="349"/>
      <c r="C21" s="349"/>
      <c r="D21" s="349"/>
      <c r="E21" s="349"/>
    </row>
  </sheetData>
  <mergeCells count="12">
    <mergeCell ref="B6:E6"/>
    <mergeCell ref="A7:E7"/>
    <mergeCell ref="A11:E11"/>
    <mergeCell ref="A16:E16"/>
    <mergeCell ref="A15:E15"/>
    <mergeCell ref="A20:E20"/>
    <mergeCell ref="A21:E21"/>
    <mergeCell ref="A2:E2"/>
    <mergeCell ref="A3:A6"/>
    <mergeCell ref="B3:E3"/>
    <mergeCell ref="B4:B5"/>
    <mergeCell ref="C4:E4"/>
  </mergeCells>
  <hyperlinks>
    <hyperlink ref="A1" location="Inhalt!A1" display="Zurück zum Inhalt"/>
  </hyperlink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election sqref="A1:B1"/>
    </sheetView>
  </sheetViews>
  <sheetFormatPr baseColWidth="10" defaultRowHeight="12.75"/>
  <cols>
    <col min="1" max="1" width="14.140625" customWidth="1"/>
    <col min="2" max="11" width="11.42578125" style="10"/>
  </cols>
  <sheetData>
    <row r="1" spans="1:11" ht="25.5" customHeight="1">
      <c r="A1" s="356" t="s">
        <v>247</v>
      </c>
      <c r="B1" s="356"/>
    </row>
    <row r="2" spans="1:11" ht="30" customHeight="1">
      <c r="A2" s="280" t="s">
        <v>184</v>
      </c>
      <c r="B2" s="280"/>
      <c r="C2" s="280"/>
      <c r="D2" s="280"/>
      <c r="E2" s="280"/>
      <c r="F2" s="280"/>
      <c r="G2" s="280"/>
      <c r="H2" s="280"/>
      <c r="I2" s="280"/>
      <c r="J2" s="280"/>
      <c r="K2" s="280"/>
    </row>
    <row r="3" spans="1:11" ht="12.6" customHeight="1">
      <c r="A3" s="313" t="s">
        <v>84</v>
      </c>
      <c r="B3" s="32">
        <v>2006</v>
      </c>
      <c r="C3" s="33">
        <v>2007</v>
      </c>
      <c r="D3" s="33">
        <v>2008</v>
      </c>
      <c r="E3" s="34">
        <v>2009</v>
      </c>
      <c r="F3" s="34">
        <v>2010</v>
      </c>
      <c r="G3" s="12">
        <v>2011</v>
      </c>
      <c r="H3" s="12" t="s">
        <v>85</v>
      </c>
      <c r="I3" s="12" t="s">
        <v>86</v>
      </c>
      <c r="J3" s="12">
        <v>2014</v>
      </c>
      <c r="K3" s="12" t="s">
        <v>87</v>
      </c>
    </row>
    <row r="4" spans="1:11" ht="12.6" customHeight="1">
      <c r="A4" s="314"/>
      <c r="B4" s="277" t="s">
        <v>28</v>
      </c>
      <c r="C4" s="278"/>
      <c r="D4" s="278"/>
      <c r="E4" s="278"/>
      <c r="F4" s="278"/>
      <c r="G4" s="278"/>
      <c r="H4" s="278"/>
      <c r="I4" s="278"/>
      <c r="J4" s="278"/>
      <c r="K4" s="278"/>
    </row>
    <row r="5" spans="1:11" ht="12.6" customHeight="1">
      <c r="A5" s="2" t="s">
        <v>29</v>
      </c>
      <c r="B5" s="97">
        <v>8.3341490092625939E-2</v>
      </c>
      <c r="C5" s="97">
        <v>0.10058029321909114</v>
      </c>
      <c r="D5" s="119">
        <v>0.12102487885321857</v>
      </c>
      <c r="E5" s="97">
        <v>0.17335904508506847</v>
      </c>
      <c r="F5" s="97">
        <v>0.16534007815097207</v>
      </c>
      <c r="G5" s="97">
        <v>0.16503471123829982</v>
      </c>
      <c r="H5" s="97">
        <v>0.24187629938658073</v>
      </c>
      <c r="I5" s="97">
        <v>0.18460616450973505</v>
      </c>
      <c r="J5" s="97">
        <v>0.19052293828709269</v>
      </c>
      <c r="K5" s="98">
        <v>0.18755482810084953</v>
      </c>
    </row>
    <row r="6" spans="1:11" ht="12.6" customHeight="1">
      <c r="A6" s="7" t="s">
        <v>33</v>
      </c>
      <c r="B6" s="93">
        <v>0.92144781590919134</v>
      </c>
      <c r="C6" s="92">
        <v>1.0350328560627076</v>
      </c>
      <c r="D6" s="93">
        <v>1.1413977993681019</v>
      </c>
      <c r="E6" s="92">
        <v>1.2187706351452352</v>
      </c>
      <c r="F6" s="92">
        <v>1.3135293075969541</v>
      </c>
      <c r="G6" s="92">
        <v>1.3214928499916088</v>
      </c>
      <c r="H6" s="92">
        <v>1.7879425677186493</v>
      </c>
      <c r="I6" s="92">
        <v>1.5133430588096606</v>
      </c>
      <c r="J6" s="92">
        <v>1.4719341171196929</v>
      </c>
      <c r="K6" s="99">
        <v>1.4760697998629522</v>
      </c>
    </row>
    <row r="7" spans="1:11" ht="12.6" customHeight="1">
      <c r="A7" s="2" t="s">
        <v>34</v>
      </c>
      <c r="B7" s="119">
        <v>1.7019165435347663</v>
      </c>
      <c r="C7" s="97">
        <v>1.8320604360312125</v>
      </c>
      <c r="D7" s="119">
        <v>2.0834389843974508</v>
      </c>
      <c r="E7" s="97">
        <v>2.226438926934994</v>
      </c>
      <c r="F7" s="97">
        <v>2.3455753425253549</v>
      </c>
      <c r="G7" s="97">
        <v>2.5730263768342203</v>
      </c>
      <c r="H7" s="97">
        <v>3.1857871094735781</v>
      </c>
      <c r="I7" s="97">
        <v>2.762331066540415</v>
      </c>
      <c r="J7" s="97">
        <v>2.697658511917898</v>
      </c>
      <c r="K7" s="98">
        <v>2.7484787901122081</v>
      </c>
    </row>
    <row r="8" spans="1:11" ht="12.6" customHeight="1">
      <c r="A8" s="7" t="s">
        <v>35</v>
      </c>
      <c r="B8" s="93">
        <v>2.13004990410003</v>
      </c>
      <c r="C8" s="92">
        <v>2.3745744024765965</v>
      </c>
      <c r="D8" s="93">
        <v>2.6579138749630156</v>
      </c>
      <c r="E8" s="92">
        <v>2.8612293200895396</v>
      </c>
      <c r="F8" s="92">
        <v>2.9929450596342395</v>
      </c>
      <c r="G8" s="92">
        <v>3.2729858465085497</v>
      </c>
      <c r="H8" s="120">
        <v>4.1885977794748284</v>
      </c>
      <c r="I8" s="120">
        <v>3.6187906749804473</v>
      </c>
      <c r="J8" s="120">
        <v>3.5400775860595739</v>
      </c>
      <c r="K8" s="121">
        <v>3.5</v>
      </c>
    </row>
    <row r="9" spans="1:11" s="163" customFormat="1" ht="24.95" customHeight="1">
      <c r="A9" s="293" t="s">
        <v>88</v>
      </c>
      <c r="B9" s="293"/>
      <c r="C9" s="293"/>
      <c r="D9" s="293"/>
      <c r="E9" s="293"/>
      <c r="F9" s="293"/>
      <c r="G9" s="293"/>
      <c r="H9" s="293"/>
      <c r="I9" s="293"/>
      <c r="J9" s="293"/>
      <c r="K9" s="293"/>
    </row>
    <row r="10" spans="1:11" s="163" customFormat="1" ht="24.95" customHeight="1">
      <c r="A10" s="274" t="s">
        <v>187</v>
      </c>
      <c r="B10" s="274"/>
      <c r="C10" s="274"/>
      <c r="D10" s="274"/>
      <c r="E10" s="274"/>
      <c r="F10" s="274"/>
      <c r="G10" s="274"/>
      <c r="H10" s="274"/>
      <c r="I10" s="274"/>
      <c r="J10" s="274"/>
      <c r="K10" s="274"/>
    </row>
    <row r="11" spans="1:11" s="163" customFormat="1" ht="24.95" customHeight="1">
      <c r="A11" s="274" t="s">
        <v>91</v>
      </c>
      <c r="B11" s="274"/>
      <c r="C11" s="274"/>
      <c r="D11" s="274"/>
      <c r="E11" s="274"/>
      <c r="F11" s="274"/>
      <c r="G11" s="274"/>
      <c r="H11" s="274"/>
      <c r="I11" s="274"/>
      <c r="J11" s="274"/>
      <c r="K11" s="274"/>
    </row>
    <row r="12" spans="1:11" s="163" customFormat="1" ht="12.6" customHeight="1">
      <c r="A12" s="274" t="s">
        <v>89</v>
      </c>
      <c r="B12" s="274"/>
      <c r="C12" s="274"/>
      <c r="D12" s="274"/>
      <c r="E12" s="274"/>
      <c r="F12" s="274"/>
      <c r="G12" s="274"/>
      <c r="H12" s="274"/>
      <c r="I12" s="274"/>
      <c r="J12" s="274"/>
      <c r="K12" s="274"/>
    </row>
    <row r="13" spans="1:11" s="163" customFormat="1" ht="12.6" customHeight="1">
      <c r="A13" s="275" t="s">
        <v>90</v>
      </c>
      <c r="B13" s="275"/>
      <c r="C13" s="275"/>
      <c r="D13" s="275"/>
      <c r="E13" s="275"/>
      <c r="F13" s="275"/>
      <c r="G13" s="275"/>
      <c r="H13" s="275"/>
      <c r="I13" s="275"/>
      <c r="J13" s="275"/>
      <c r="K13" s="275"/>
    </row>
  </sheetData>
  <mergeCells count="9">
    <mergeCell ref="A1:B1"/>
    <mergeCell ref="A2:K2"/>
    <mergeCell ref="A12:K12"/>
    <mergeCell ref="A13:K13"/>
    <mergeCell ref="A3:A4"/>
    <mergeCell ref="B4:K4"/>
    <mergeCell ref="A9:K9"/>
    <mergeCell ref="A10:K10"/>
    <mergeCell ref="A11:K11"/>
  </mergeCells>
  <hyperlinks>
    <hyperlink ref="A1" location="Inhalt!A1" display="Zurück zum Inhalt"/>
  </hyperlink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33"/>
  <sheetViews>
    <sheetView workbookViewId="0">
      <selection activeCell="A84" sqref="A84"/>
    </sheetView>
  </sheetViews>
  <sheetFormatPr baseColWidth="10" defaultRowHeight="12.75"/>
  <cols>
    <col min="1" max="1" width="25.85546875" customWidth="1"/>
    <col min="2" max="2" width="14.28515625" bestFit="1" customWidth="1"/>
    <col min="4" max="4" width="14.28515625" customWidth="1"/>
    <col min="5" max="5" width="10" customWidth="1"/>
    <col min="6" max="6" width="8" customWidth="1"/>
    <col min="7" max="10" width="15.42578125" customWidth="1"/>
    <col min="11" max="11" width="13.5703125" customWidth="1"/>
    <col min="12" max="13" width="12.28515625" customWidth="1"/>
  </cols>
  <sheetData>
    <row r="1" spans="1:13" ht="25.5" customHeight="1">
      <c r="A1" s="1" t="s">
        <v>247</v>
      </c>
    </row>
    <row r="2" spans="1:13" ht="20.100000000000001" customHeight="1">
      <c r="A2" s="280" t="s">
        <v>212</v>
      </c>
      <c r="B2" s="280"/>
      <c r="C2" s="280"/>
      <c r="D2" s="280"/>
      <c r="E2" s="280"/>
      <c r="F2" s="280"/>
      <c r="G2" s="280"/>
      <c r="H2" s="280"/>
      <c r="I2" s="280"/>
      <c r="J2" s="280"/>
      <c r="K2" s="280"/>
      <c r="L2" s="280"/>
      <c r="M2" s="280"/>
    </row>
    <row r="3" spans="1:13" ht="12.6" customHeight="1">
      <c r="A3" s="295" t="s">
        <v>0</v>
      </c>
      <c r="B3" s="287" t="s">
        <v>104</v>
      </c>
      <c r="C3" s="303" t="s">
        <v>105</v>
      </c>
      <c r="D3" s="304"/>
      <c r="E3" s="304"/>
      <c r="F3" s="304"/>
      <c r="G3" s="304"/>
      <c r="H3" s="304"/>
      <c r="I3" s="304"/>
      <c r="J3" s="304"/>
      <c r="K3" s="304"/>
      <c r="L3" s="304"/>
      <c r="M3" s="304"/>
    </row>
    <row r="4" spans="1:13" ht="12.6" customHeight="1">
      <c r="A4" s="296"/>
      <c r="B4" s="316"/>
      <c r="C4" s="287" t="s">
        <v>106</v>
      </c>
      <c r="D4" s="287" t="s">
        <v>157</v>
      </c>
      <c r="E4" s="317" t="s">
        <v>167</v>
      </c>
      <c r="F4" s="295"/>
      <c r="G4" s="359" t="s">
        <v>26</v>
      </c>
      <c r="H4" s="360"/>
      <c r="I4" s="360"/>
      <c r="J4" s="360"/>
      <c r="K4" s="360"/>
      <c r="L4" s="360"/>
      <c r="M4" s="360"/>
    </row>
    <row r="5" spans="1:13" ht="135" customHeight="1">
      <c r="A5" s="296"/>
      <c r="B5" s="288"/>
      <c r="C5" s="288"/>
      <c r="D5" s="288"/>
      <c r="E5" s="318"/>
      <c r="F5" s="297"/>
      <c r="G5" s="210" t="s">
        <v>107</v>
      </c>
      <c r="H5" s="210" t="s">
        <v>108</v>
      </c>
      <c r="I5" s="210" t="s">
        <v>109</v>
      </c>
      <c r="J5" s="211" t="s">
        <v>110</v>
      </c>
      <c r="K5" s="210" t="s">
        <v>111</v>
      </c>
      <c r="L5" s="210" t="s">
        <v>112</v>
      </c>
      <c r="M5" s="212" t="s">
        <v>113</v>
      </c>
    </row>
    <row r="6" spans="1:13" ht="12.6" customHeight="1">
      <c r="A6" s="297"/>
      <c r="B6" s="277" t="s">
        <v>1</v>
      </c>
      <c r="C6" s="278"/>
      <c r="D6" s="278"/>
      <c r="E6" s="278"/>
      <c r="F6" s="278"/>
      <c r="G6" s="278"/>
      <c r="H6" s="278"/>
      <c r="I6" s="278"/>
      <c r="J6" s="278"/>
      <c r="K6" s="278"/>
      <c r="L6" s="278"/>
      <c r="M6" s="278"/>
    </row>
    <row r="7" spans="1:13" ht="12.6" customHeight="1">
      <c r="A7" s="321">
        <v>2015</v>
      </c>
      <c r="B7" s="321"/>
      <c r="C7" s="321"/>
      <c r="D7" s="321"/>
      <c r="E7" s="321"/>
      <c r="F7" s="321"/>
      <c r="G7" s="321"/>
      <c r="H7" s="321"/>
      <c r="I7" s="321"/>
      <c r="J7" s="321"/>
      <c r="K7" s="321"/>
      <c r="L7" s="321"/>
      <c r="M7" s="321"/>
    </row>
    <row r="8" spans="1:13" ht="12.6" customHeight="1">
      <c r="A8" s="14" t="s">
        <v>3</v>
      </c>
      <c r="B8" s="47">
        <f>SUM(C8:F8)</f>
        <v>90373</v>
      </c>
      <c r="C8" s="47">
        <v>694</v>
      </c>
      <c r="D8" s="47">
        <v>6760</v>
      </c>
      <c r="E8" s="361">
        <f>SUM(G8:M8)</f>
        <v>82919</v>
      </c>
      <c r="F8" s="362"/>
      <c r="G8" s="48">
        <v>34614</v>
      </c>
      <c r="H8" s="45">
        <v>23391</v>
      </c>
      <c r="I8" s="45">
        <v>743</v>
      </c>
      <c r="J8" s="45">
        <v>3363</v>
      </c>
      <c r="K8" s="45">
        <v>6508</v>
      </c>
      <c r="L8" s="45">
        <f>L9</f>
        <v>6596</v>
      </c>
      <c r="M8" s="47">
        <v>7704</v>
      </c>
    </row>
    <row r="9" spans="1:13" ht="12.6" customHeight="1">
      <c r="A9" s="7" t="s">
        <v>4</v>
      </c>
      <c r="B9" s="59">
        <f t="shared" ref="B9:B26" si="0">SUM(C9:F9)</f>
        <v>68761</v>
      </c>
      <c r="C9" s="59">
        <v>554</v>
      </c>
      <c r="D9" s="59">
        <v>2812</v>
      </c>
      <c r="E9" s="357">
        <f t="shared" ref="E9:E26" si="1">SUM(G9:M9)</f>
        <v>65395</v>
      </c>
      <c r="F9" s="358"/>
      <c r="G9" s="60">
        <v>25748</v>
      </c>
      <c r="H9" s="8">
        <v>16323</v>
      </c>
      <c r="I9" s="8">
        <v>443</v>
      </c>
      <c r="J9" s="8">
        <v>2706</v>
      </c>
      <c r="K9" s="8">
        <v>5993</v>
      </c>
      <c r="L9" s="8">
        <f>L11+L17+L19+L20+L22</f>
        <v>6596</v>
      </c>
      <c r="M9" s="59">
        <v>7586</v>
      </c>
    </row>
    <row r="10" spans="1:13" ht="12.6" customHeight="1">
      <c r="A10" s="14" t="s">
        <v>5</v>
      </c>
      <c r="B10" s="45">
        <f t="shared" si="0"/>
        <v>21612</v>
      </c>
      <c r="C10" s="46">
        <v>140</v>
      </c>
      <c r="D10" s="47">
        <v>3948</v>
      </c>
      <c r="E10" s="361">
        <f t="shared" si="1"/>
        <v>17524</v>
      </c>
      <c r="F10" s="362"/>
      <c r="G10" s="48">
        <v>8866</v>
      </c>
      <c r="H10" s="45">
        <v>7068</v>
      </c>
      <c r="I10" s="45">
        <v>300</v>
      </c>
      <c r="J10" s="45">
        <v>657</v>
      </c>
      <c r="K10" s="45">
        <v>515</v>
      </c>
      <c r="L10" s="49" t="s">
        <v>114</v>
      </c>
      <c r="M10" s="47">
        <v>118</v>
      </c>
    </row>
    <row r="11" spans="1:13" ht="12.6" customHeight="1">
      <c r="A11" s="7" t="s">
        <v>6</v>
      </c>
      <c r="B11" s="8">
        <f t="shared" si="0"/>
        <v>9665</v>
      </c>
      <c r="C11" s="61">
        <v>43</v>
      </c>
      <c r="D11" s="59">
        <v>959</v>
      </c>
      <c r="E11" s="357">
        <f t="shared" si="1"/>
        <v>8663</v>
      </c>
      <c r="F11" s="358"/>
      <c r="G11" s="60">
        <v>3874</v>
      </c>
      <c r="H11" s="8">
        <v>411</v>
      </c>
      <c r="I11" s="8">
        <v>19</v>
      </c>
      <c r="J11" s="8">
        <v>0</v>
      </c>
      <c r="K11" s="8">
        <v>24</v>
      </c>
      <c r="L11" s="8">
        <v>4335</v>
      </c>
      <c r="M11" s="62" t="s">
        <v>114</v>
      </c>
    </row>
    <row r="12" spans="1:13" ht="12.6" customHeight="1">
      <c r="A12" s="14" t="s">
        <v>7</v>
      </c>
      <c r="B12" s="45">
        <f t="shared" si="0"/>
        <v>13976</v>
      </c>
      <c r="C12" s="46">
        <v>29</v>
      </c>
      <c r="D12" s="47">
        <v>561</v>
      </c>
      <c r="E12" s="361">
        <f t="shared" si="1"/>
        <v>13386</v>
      </c>
      <c r="F12" s="362"/>
      <c r="G12" s="48">
        <v>3349</v>
      </c>
      <c r="H12" s="45">
        <v>2377</v>
      </c>
      <c r="I12" s="45">
        <v>18</v>
      </c>
      <c r="J12" s="45">
        <v>56</v>
      </c>
      <c r="K12" s="45">
        <v>0</v>
      </c>
      <c r="L12" s="49" t="s">
        <v>114</v>
      </c>
      <c r="M12" s="47">
        <v>7586</v>
      </c>
    </row>
    <row r="13" spans="1:13" ht="12.6" customHeight="1">
      <c r="A13" s="7" t="s">
        <v>8</v>
      </c>
      <c r="B13" s="8">
        <f t="shared" si="0"/>
        <v>7604</v>
      </c>
      <c r="C13" s="61">
        <v>58</v>
      </c>
      <c r="D13" s="59">
        <v>3230</v>
      </c>
      <c r="E13" s="357">
        <f t="shared" si="1"/>
        <v>4316</v>
      </c>
      <c r="F13" s="358"/>
      <c r="G13" s="60">
        <v>3006</v>
      </c>
      <c r="H13" s="8">
        <v>1182</v>
      </c>
      <c r="I13" s="8">
        <v>57</v>
      </c>
      <c r="J13" s="8">
        <v>14</v>
      </c>
      <c r="K13" s="8">
        <v>57</v>
      </c>
      <c r="L13" s="62" t="s">
        <v>114</v>
      </c>
      <c r="M13" s="62" t="s">
        <v>114</v>
      </c>
    </row>
    <row r="14" spans="1:13" ht="12.6" customHeight="1">
      <c r="A14" s="14" t="s">
        <v>9</v>
      </c>
      <c r="B14" s="45">
        <f t="shared" si="0"/>
        <v>2171</v>
      </c>
      <c r="C14" s="46">
        <v>32</v>
      </c>
      <c r="D14" s="47">
        <v>172</v>
      </c>
      <c r="E14" s="361">
        <f t="shared" si="1"/>
        <v>1967</v>
      </c>
      <c r="F14" s="362"/>
      <c r="G14" s="48">
        <v>806</v>
      </c>
      <c r="H14" s="45">
        <v>1111</v>
      </c>
      <c r="I14" s="45">
        <v>17</v>
      </c>
      <c r="J14" s="45">
        <v>33</v>
      </c>
      <c r="K14" s="45">
        <v>0</v>
      </c>
      <c r="L14" s="49" t="s">
        <v>114</v>
      </c>
      <c r="M14" s="49" t="s">
        <v>114</v>
      </c>
    </row>
    <row r="15" spans="1:13" ht="12.6" customHeight="1">
      <c r="A15" s="7" t="s">
        <v>10</v>
      </c>
      <c r="B15" s="8">
        <f t="shared" si="0"/>
        <v>765</v>
      </c>
      <c r="C15" s="61">
        <v>30</v>
      </c>
      <c r="D15" s="59">
        <v>6</v>
      </c>
      <c r="E15" s="357">
        <f t="shared" si="1"/>
        <v>729</v>
      </c>
      <c r="F15" s="358"/>
      <c r="G15" s="60">
        <v>480</v>
      </c>
      <c r="H15" s="8">
        <v>237</v>
      </c>
      <c r="I15" s="8">
        <v>0</v>
      </c>
      <c r="J15" s="8">
        <v>0</v>
      </c>
      <c r="K15" s="8">
        <v>12</v>
      </c>
      <c r="L15" s="62" t="s">
        <v>114</v>
      </c>
      <c r="M15" s="62" t="s">
        <v>114</v>
      </c>
    </row>
    <row r="16" spans="1:13" ht="12.6" customHeight="1">
      <c r="A16" s="14" t="s">
        <v>11</v>
      </c>
      <c r="B16" s="45">
        <f t="shared" si="0"/>
        <v>1853</v>
      </c>
      <c r="C16" s="46">
        <v>0</v>
      </c>
      <c r="D16" s="47">
        <v>187</v>
      </c>
      <c r="E16" s="361">
        <f t="shared" si="1"/>
        <v>1666</v>
      </c>
      <c r="F16" s="362"/>
      <c r="G16" s="48">
        <v>843</v>
      </c>
      <c r="H16" s="45">
        <v>604</v>
      </c>
      <c r="I16" s="45">
        <v>69</v>
      </c>
      <c r="J16" s="45">
        <v>142</v>
      </c>
      <c r="K16" s="45">
        <v>8</v>
      </c>
      <c r="L16" s="49" t="s">
        <v>114</v>
      </c>
      <c r="M16" s="49" t="s">
        <v>114</v>
      </c>
    </row>
    <row r="17" spans="1:15" ht="12.6" customHeight="1">
      <c r="A17" s="7" t="s">
        <v>12</v>
      </c>
      <c r="B17" s="8">
        <f t="shared" si="0"/>
        <v>5351</v>
      </c>
      <c r="C17" s="61">
        <v>39</v>
      </c>
      <c r="D17" s="59">
        <v>339</v>
      </c>
      <c r="E17" s="357">
        <f t="shared" si="1"/>
        <v>4973</v>
      </c>
      <c r="F17" s="358"/>
      <c r="G17" s="60">
        <v>3647</v>
      </c>
      <c r="H17" s="8">
        <v>847</v>
      </c>
      <c r="I17" s="8">
        <v>0</v>
      </c>
      <c r="J17" s="8">
        <v>0</v>
      </c>
      <c r="K17" s="8">
        <v>0</v>
      </c>
      <c r="L17" s="8">
        <v>479</v>
      </c>
      <c r="M17" s="62" t="s">
        <v>114</v>
      </c>
    </row>
    <row r="18" spans="1:15" ht="12.6" customHeight="1">
      <c r="A18" s="14" t="s">
        <v>13</v>
      </c>
      <c r="B18" s="45">
        <f t="shared" si="0"/>
        <v>2205</v>
      </c>
      <c r="C18" s="46">
        <v>21</v>
      </c>
      <c r="D18" s="47">
        <v>48</v>
      </c>
      <c r="E18" s="361">
        <f t="shared" si="1"/>
        <v>2136</v>
      </c>
      <c r="F18" s="362"/>
      <c r="G18" s="48">
        <v>490</v>
      </c>
      <c r="H18" s="45">
        <v>1474</v>
      </c>
      <c r="I18" s="45">
        <v>9</v>
      </c>
      <c r="J18" s="45">
        <v>8</v>
      </c>
      <c r="K18" s="45">
        <v>155</v>
      </c>
      <c r="L18" s="49" t="s">
        <v>114</v>
      </c>
      <c r="M18" s="49" t="s">
        <v>114</v>
      </c>
    </row>
    <row r="19" spans="1:15" ht="12.6" customHeight="1">
      <c r="A19" s="7" t="s">
        <v>14</v>
      </c>
      <c r="B19" s="8">
        <f t="shared" si="0"/>
        <v>9630</v>
      </c>
      <c r="C19" s="61">
        <v>81</v>
      </c>
      <c r="D19" s="59">
        <v>189</v>
      </c>
      <c r="E19" s="357">
        <f t="shared" si="1"/>
        <v>9360</v>
      </c>
      <c r="F19" s="358"/>
      <c r="G19" s="60">
        <v>1632</v>
      </c>
      <c r="H19" s="8">
        <v>2876</v>
      </c>
      <c r="I19" s="8">
        <v>67</v>
      </c>
      <c r="J19" s="8">
        <v>425</v>
      </c>
      <c r="K19" s="8">
        <v>4322</v>
      </c>
      <c r="L19" s="8">
        <v>38</v>
      </c>
      <c r="M19" s="62" t="s">
        <v>114</v>
      </c>
    </row>
    <row r="20" spans="1:15" ht="12.6" customHeight="1">
      <c r="A20" s="14" t="s">
        <v>15</v>
      </c>
      <c r="B20" s="45">
        <f t="shared" si="0"/>
        <v>20475</v>
      </c>
      <c r="C20" s="46">
        <v>210</v>
      </c>
      <c r="D20" s="47">
        <v>345</v>
      </c>
      <c r="E20" s="361">
        <f t="shared" si="1"/>
        <v>19920</v>
      </c>
      <c r="F20" s="362"/>
      <c r="G20" s="48">
        <v>8994</v>
      </c>
      <c r="H20" s="45">
        <v>6580</v>
      </c>
      <c r="I20" s="45">
        <v>200</v>
      </c>
      <c r="J20" s="45">
        <v>1249</v>
      </c>
      <c r="K20" s="45">
        <v>1188</v>
      </c>
      <c r="L20" s="45">
        <v>1709</v>
      </c>
      <c r="M20" s="49" t="s">
        <v>114</v>
      </c>
    </row>
    <row r="21" spans="1:15" ht="12.6" customHeight="1">
      <c r="A21" s="7" t="s">
        <v>16</v>
      </c>
      <c r="B21" s="8">
        <f t="shared" si="0"/>
        <v>2671</v>
      </c>
      <c r="C21" s="61">
        <v>34</v>
      </c>
      <c r="D21" s="59">
        <v>109</v>
      </c>
      <c r="E21" s="357">
        <f t="shared" si="1"/>
        <v>2528</v>
      </c>
      <c r="F21" s="358"/>
      <c r="G21" s="60">
        <v>691</v>
      </c>
      <c r="H21" s="8">
        <v>960</v>
      </c>
      <c r="I21" s="8">
        <v>14</v>
      </c>
      <c r="J21" s="8">
        <v>611</v>
      </c>
      <c r="K21" s="8">
        <v>252</v>
      </c>
      <c r="L21" s="62" t="s">
        <v>114</v>
      </c>
      <c r="M21" s="62" t="s">
        <v>114</v>
      </c>
    </row>
    <row r="22" spans="1:15" ht="12.6" customHeight="1">
      <c r="A22" s="14" t="s">
        <v>17</v>
      </c>
      <c r="B22" s="45">
        <f t="shared" si="0"/>
        <v>932</v>
      </c>
      <c r="C22" s="46">
        <v>10</v>
      </c>
      <c r="D22" s="47">
        <v>39</v>
      </c>
      <c r="E22" s="361">
        <f t="shared" si="1"/>
        <v>883</v>
      </c>
      <c r="F22" s="362"/>
      <c r="G22" s="48">
        <v>572</v>
      </c>
      <c r="H22" s="45">
        <v>170</v>
      </c>
      <c r="I22" s="45">
        <v>42</v>
      </c>
      <c r="J22" s="45">
        <v>44</v>
      </c>
      <c r="K22" s="45">
        <v>20</v>
      </c>
      <c r="L22" s="45">
        <v>35</v>
      </c>
      <c r="M22" s="49" t="s">
        <v>114</v>
      </c>
    </row>
    <row r="23" spans="1:15" ht="12.6" customHeight="1">
      <c r="A23" s="7" t="s">
        <v>18</v>
      </c>
      <c r="B23" s="8">
        <f t="shared" si="0"/>
        <v>4757</v>
      </c>
      <c r="C23" s="61">
        <v>20</v>
      </c>
      <c r="D23" s="59">
        <v>147</v>
      </c>
      <c r="E23" s="357">
        <f t="shared" si="1"/>
        <v>4590</v>
      </c>
      <c r="F23" s="358"/>
      <c r="G23" s="60">
        <v>2845</v>
      </c>
      <c r="H23" s="8">
        <v>1021</v>
      </c>
      <c r="I23" s="8">
        <v>20</v>
      </c>
      <c r="J23" s="8">
        <v>401</v>
      </c>
      <c r="K23" s="8">
        <v>303</v>
      </c>
      <c r="L23" s="62" t="s">
        <v>114</v>
      </c>
      <c r="M23" s="62" t="s">
        <v>114</v>
      </c>
    </row>
    <row r="24" spans="1:15" ht="12.6" customHeight="1">
      <c r="A24" s="14" t="s">
        <v>19</v>
      </c>
      <c r="B24" s="45">
        <f t="shared" si="0"/>
        <v>2204</v>
      </c>
      <c r="C24" s="46">
        <v>4</v>
      </c>
      <c r="D24" s="47">
        <v>255</v>
      </c>
      <c r="E24" s="361">
        <f t="shared" si="1"/>
        <v>1945</v>
      </c>
      <c r="F24" s="362"/>
      <c r="G24" s="48">
        <v>742</v>
      </c>
      <c r="H24" s="45">
        <v>929</v>
      </c>
      <c r="I24" s="45">
        <v>158</v>
      </c>
      <c r="J24" s="45">
        <v>116</v>
      </c>
      <c r="K24" s="45">
        <v>0</v>
      </c>
      <c r="L24" s="49" t="s">
        <v>114</v>
      </c>
      <c r="M24" s="49" t="s">
        <v>114</v>
      </c>
    </row>
    <row r="25" spans="1:15" ht="12.6" customHeight="1">
      <c r="A25" s="7" t="s">
        <v>20</v>
      </c>
      <c r="B25" s="8">
        <f t="shared" si="0"/>
        <v>3443</v>
      </c>
      <c r="C25" s="61">
        <v>78</v>
      </c>
      <c r="D25" s="59">
        <v>78</v>
      </c>
      <c r="E25" s="357">
        <f t="shared" si="1"/>
        <v>3287</v>
      </c>
      <c r="F25" s="358"/>
      <c r="G25" s="60">
        <v>1666</v>
      </c>
      <c r="H25" s="8">
        <v>1261</v>
      </c>
      <c r="I25" s="8">
        <v>14</v>
      </c>
      <c r="J25" s="8">
        <v>179</v>
      </c>
      <c r="K25" s="8">
        <v>167</v>
      </c>
      <c r="L25" s="62" t="s">
        <v>114</v>
      </c>
      <c r="M25" s="62" t="s">
        <v>114</v>
      </c>
    </row>
    <row r="26" spans="1:15" ht="12.6" customHeight="1">
      <c r="A26" s="14" t="s">
        <v>21</v>
      </c>
      <c r="B26" s="45">
        <f t="shared" si="0"/>
        <v>2671</v>
      </c>
      <c r="C26" s="46">
        <v>5</v>
      </c>
      <c r="D26" s="47">
        <v>96</v>
      </c>
      <c r="E26" s="365">
        <f t="shared" si="1"/>
        <v>2570</v>
      </c>
      <c r="F26" s="366"/>
      <c r="G26" s="48">
        <v>977</v>
      </c>
      <c r="H26" s="45">
        <v>1351</v>
      </c>
      <c r="I26" s="45">
        <v>39</v>
      </c>
      <c r="J26" s="45">
        <v>85</v>
      </c>
      <c r="K26" s="45">
        <v>0</v>
      </c>
      <c r="L26" s="49" t="s">
        <v>114</v>
      </c>
      <c r="M26" s="51">
        <v>118</v>
      </c>
    </row>
    <row r="27" spans="1:15" ht="12.6" customHeight="1">
      <c r="A27" s="264"/>
      <c r="B27" s="364" t="s">
        <v>115</v>
      </c>
      <c r="C27" s="364"/>
      <c r="D27" s="364"/>
      <c r="E27" s="364"/>
      <c r="F27" s="367" t="s">
        <v>116</v>
      </c>
      <c r="G27" s="368"/>
      <c r="H27" s="368"/>
      <c r="I27" s="368"/>
      <c r="J27" s="368"/>
      <c r="K27" s="368"/>
      <c r="L27" s="368"/>
      <c r="M27" s="368"/>
    </row>
    <row r="28" spans="1:15" ht="12.6" customHeight="1">
      <c r="A28" s="14" t="s">
        <v>3</v>
      </c>
      <c r="B28" s="47">
        <v>100</v>
      </c>
      <c r="C28" s="53">
        <v>0.76496588516693675</v>
      </c>
      <c r="D28" s="53">
        <v>7.4512527143061851</v>
      </c>
      <c r="E28" s="53">
        <v>91.783781400526877</v>
      </c>
      <c r="F28" s="47">
        <v>100</v>
      </c>
      <c r="G28" s="53">
        <f>G8*100/E8</f>
        <v>41.744352922731821</v>
      </c>
      <c r="H28" s="53">
        <f>H8*100/E8</f>
        <v>28.209457422303693</v>
      </c>
      <c r="I28" s="53">
        <f>I8*100/E8</f>
        <v>0.89605518638671477</v>
      </c>
      <c r="J28" s="53">
        <f>J8*100/E8</f>
        <v>4.0557652648970679</v>
      </c>
      <c r="K28" s="53">
        <f>K8*100/E8</f>
        <v>7.8486233553226645</v>
      </c>
      <c r="L28" s="54">
        <f>L8*100/E8</f>
        <v>7.9547510220817905</v>
      </c>
      <c r="M28" s="55">
        <f>M8*100/E8</f>
        <v>9.2909948262762452</v>
      </c>
      <c r="O28" s="184"/>
    </row>
    <row r="29" spans="1:15" ht="12.6" customHeight="1">
      <c r="A29" s="7" t="s">
        <v>4</v>
      </c>
      <c r="B29" s="59">
        <v>100</v>
      </c>
      <c r="C29" s="40">
        <v>0.80160900580226013</v>
      </c>
      <c r="D29" s="40">
        <v>4.0688168308952264</v>
      </c>
      <c r="E29" s="40">
        <v>95.129574163302507</v>
      </c>
      <c r="F29" s="8">
        <v>100</v>
      </c>
      <c r="G29" s="40">
        <f t="shared" ref="G29:G46" si="2">G9*100/E9</f>
        <v>39.373040752351095</v>
      </c>
      <c r="H29" s="40">
        <f t="shared" ref="H29:H46" si="3">H9*100/E9</f>
        <v>24.960623900909855</v>
      </c>
      <c r="I29" s="40">
        <f t="shared" ref="I29:I46" si="4">I9*100/E9</f>
        <v>0.67742182124015593</v>
      </c>
      <c r="J29" s="40">
        <f t="shared" ref="J29:J46" si="5">J9*100/E9</f>
        <v>4.1379310344827589</v>
      </c>
      <c r="K29" s="40">
        <f t="shared" ref="K29:K46" si="6">K9*100/E9</f>
        <v>9.1643091979509137</v>
      </c>
      <c r="L29" s="64">
        <f>L9*100/E9</f>
        <v>10.086398042663813</v>
      </c>
      <c r="M29" s="65">
        <f>M9*100/E9</f>
        <v>11.600275250401406</v>
      </c>
      <c r="O29" s="184"/>
    </row>
    <row r="30" spans="1:15" ht="12.6" customHeight="1">
      <c r="A30" s="14" t="s">
        <v>5</v>
      </c>
      <c r="B30" s="47">
        <v>100</v>
      </c>
      <c r="C30" s="53">
        <v>0.64778826577827131</v>
      </c>
      <c r="D30" s="53">
        <v>18.267629094947253</v>
      </c>
      <c r="E30" s="53">
        <v>81.084582639274473</v>
      </c>
      <c r="F30" s="47">
        <v>100</v>
      </c>
      <c r="G30" s="53">
        <f t="shared" si="2"/>
        <v>50.593471810089021</v>
      </c>
      <c r="H30" s="53">
        <f t="shared" si="3"/>
        <v>40.333257247203832</v>
      </c>
      <c r="I30" s="53">
        <f t="shared" si="4"/>
        <v>1.711937913718329</v>
      </c>
      <c r="J30" s="53">
        <f t="shared" si="5"/>
        <v>3.7491440310431408</v>
      </c>
      <c r="K30" s="53">
        <f t="shared" si="6"/>
        <v>2.9388267518831319</v>
      </c>
      <c r="L30" s="49" t="s">
        <v>114</v>
      </c>
      <c r="M30" s="53">
        <f>M10*100/E10</f>
        <v>0.6733622460625428</v>
      </c>
      <c r="O30" s="184"/>
    </row>
    <row r="31" spans="1:15" ht="12.6" customHeight="1">
      <c r="A31" s="7" t="s">
        <v>6</v>
      </c>
      <c r="B31" s="61">
        <v>100</v>
      </c>
      <c r="C31" s="65">
        <v>0.43926856675860659</v>
      </c>
      <c r="D31" s="65">
        <v>9.7967105935233434</v>
      </c>
      <c r="E31" s="65">
        <v>89.764020839718057</v>
      </c>
      <c r="F31" s="59">
        <v>100</v>
      </c>
      <c r="G31" s="65">
        <f t="shared" si="2"/>
        <v>44.718919542883526</v>
      </c>
      <c r="H31" s="65">
        <f t="shared" si="3"/>
        <v>4.7443149024587328</v>
      </c>
      <c r="I31" s="65">
        <f t="shared" si="4"/>
        <v>0.21932355996767863</v>
      </c>
      <c r="J31" s="65">
        <f t="shared" si="5"/>
        <v>0</v>
      </c>
      <c r="K31" s="65">
        <f t="shared" si="6"/>
        <v>0.27704028627496247</v>
      </c>
      <c r="L31" s="64">
        <f>L11*100/E11</f>
        <v>50.040401708415096</v>
      </c>
      <c r="M31" s="62" t="s">
        <v>114</v>
      </c>
      <c r="O31" s="184"/>
    </row>
    <row r="32" spans="1:15" ht="12.6" customHeight="1">
      <c r="A32" s="14" t="s">
        <v>7</v>
      </c>
      <c r="B32" s="46">
        <v>100</v>
      </c>
      <c r="C32" s="53">
        <v>0.20749856897538638</v>
      </c>
      <c r="D32" s="53">
        <v>4.0140240412135091</v>
      </c>
      <c r="E32" s="53">
        <v>95.778477389811101</v>
      </c>
      <c r="F32" s="47">
        <v>100</v>
      </c>
      <c r="G32" s="53">
        <f t="shared" si="2"/>
        <v>25.01867622889586</v>
      </c>
      <c r="H32" s="53">
        <f t="shared" si="3"/>
        <v>17.757358434184969</v>
      </c>
      <c r="I32" s="53">
        <f t="shared" si="4"/>
        <v>0.13446884805020171</v>
      </c>
      <c r="J32" s="53">
        <f t="shared" si="5"/>
        <v>0.41834752726729418</v>
      </c>
      <c r="K32" s="53">
        <f t="shared" si="6"/>
        <v>0</v>
      </c>
      <c r="L32" s="49" t="s">
        <v>114</v>
      </c>
      <c r="M32" s="53">
        <f>M12*100/E12</f>
        <v>56.671148961601673</v>
      </c>
      <c r="O32" s="184"/>
    </row>
    <row r="33" spans="1:15" ht="12.6" customHeight="1">
      <c r="A33" s="7" t="s">
        <v>8</v>
      </c>
      <c r="B33" s="61">
        <v>100</v>
      </c>
      <c r="C33" s="67">
        <v>0.76275644397685427</v>
      </c>
      <c r="D33" s="67">
        <v>42.477643345607575</v>
      </c>
      <c r="E33" s="67">
        <v>56.75960021041557</v>
      </c>
      <c r="F33" s="68">
        <v>100</v>
      </c>
      <c r="G33" s="67">
        <f t="shared" si="2"/>
        <v>69.647822057460615</v>
      </c>
      <c r="H33" s="67">
        <f t="shared" si="3"/>
        <v>27.386468952734013</v>
      </c>
      <c r="I33" s="67">
        <f t="shared" si="4"/>
        <v>1.3206672845227063</v>
      </c>
      <c r="J33" s="67">
        <f t="shared" si="5"/>
        <v>0.32437442075996292</v>
      </c>
      <c r="K33" s="67">
        <f t="shared" si="6"/>
        <v>1.3206672845227063</v>
      </c>
      <c r="L33" s="62" t="s">
        <v>114</v>
      </c>
      <c r="M33" s="62" t="s">
        <v>114</v>
      </c>
      <c r="O33" s="184"/>
    </row>
    <row r="34" spans="1:15" ht="12.6" customHeight="1">
      <c r="A34" s="14" t="s">
        <v>9</v>
      </c>
      <c r="B34" s="46">
        <v>100</v>
      </c>
      <c r="C34" s="53">
        <v>1.4739751266697374</v>
      </c>
      <c r="D34" s="53">
        <v>7.9226163058498384</v>
      </c>
      <c r="E34" s="53">
        <v>90.603408567480429</v>
      </c>
      <c r="F34" s="47">
        <v>100</v>
      </c>
      <c r="G34" s="53">
        <f t="shared" si="2"/>
        <v>40.976105744789017</v>
      </c>
      <c r="H34" s="53">
        <f t="shared" si="3"/>
        <v>56.481952211489578</v>
      </c>
      <c r="I34" s="53">
        <f t="shared" si="4"/>
        <v>0.86426029486527711</v>
      </c>
      <c r="J34" s="53">
        <f t="shared" si="5"/>
        <v>1.677681748856126</v>
      </c>
      <c r="K34" s="53">
        <f t="shared" si="6"/>
        <v>0</v>
      </c>
      <c r="L34" s="49" t="s">
        <v>114</v>
      </c>
      <c r="M34" s="49" t="s">
        <v>114</v>
      </c>
      <c r="O34" s="184"/>
    </row>
    <row r="35" spans="1:15" ht="12.6" customHeight="1">
      <c r="A35" s="7" t="s">
        <v>10</v>
      </c>
      <c r="B35" s="61">
        <v>100</v>
      </c>
      <c r="C35" s="65">
        <v>3.9215686274509802</v>
      </c>
      <c r="D35" s="65">
        <v>0.78431372549019607</v>
      </c>
      <c r="E35" s="65">
        <v>95.294117647058826</v>
      </c>
      <c r="F35" s="59">
        <v>100</v>
      </c>
      <c r="G35" s="65">
        <f t="shared" si="2"/>
        <v>65.843621399176953</v>
      </c>
      <c r="H35" s="65">
        <f t="shared" si="3"/>
        <v>32.510288065843625</v>
      </c>
      <c r="I35" s="65">
        <f t="shared" si="4"/>
        <v>0</v>
      </c>
      <c r="J35" s="65">
        <f t="shared" si="5"/>
        <v>0</v>
      </c>
      <c r="K35" s="65">
        <f t="shared" si="6"/>
        <v>1.6460905349794239</v>
      </c>
      <c r="L35" s="62" t="s">
        <v>114</v>
      </c>
      <c r="M35" s="62" t="s">
        <v>114</v>
      </c>
      <c r="O35" s="184"/>
    </row>
    <row r="36" spans="1:15" ht="12.6" customHeight="1">
      <c r="A36" s="14" t="s">
        <v>11</v>
      </c>
      <c r="B36" s="46">
        <v>100</v>
      </c>
      <c r="C36" s="45">
        <v>0</v>
      </c>
      <c r="D36" s="53">
        <v>10.091743119266056</v>
      </c>
      <c r="E36" s="53">
        <v>89.908256880733944</v>
      </c>
      <c r="F36" s="47">
        <v>100</v>
      </c>
      <c r="G36" s="53">
        <f t="shared" si="2"/>
        <v>50.600240096038412</v>
      </c>
      <c r="H36" s="53">
        <f t="shared" si="3"/>
        <v>36.254501800720291</v>
      </c>
      <c r="I36" s="53">
        <f t="shared" si="4"/>
        <v>4.1416566626650662</v>
      </c>
      <c r="J36" s="53">
        <f t="shared" si="5"/>
        <v>8.5234093637454986</v>
      </c>
      <c r="K36" s="53">
        <f t="shared" si="6"/>
        <v>0.48019207683073228</v>
      </c>
      <c r="L36" s="49" t="s">
        <v>114</v>
      </c>
      <c r="M36" s="49" t="s">
        <v>114</v>
      </c>
      <c r="O36" s="184"/>
    </row>
    <row r="37" spans="1:15" ht="12.6" customHeight="1">
      <c r="A37" s="7" t="s">
        <v>12</v>
      </c>
      <c r="B37" s="61">
        <v>100</v>
      </c>
      <c r="C37" s="65">
        <v>0.72531151199553656</v>
      </c>
      <c r="D37" s="65">
        <v>6.3046308350381253</v>
      </c>
      <c r="E37" s="65">
        <v>92.970057652966332</v>
      </c>
      <c r="F37" s="59">
        <v>100</v>
      </c>
      <c r="G37" s="65">
        <f t="shared" si="2"/>
        <v>73.336014478182179</v>
      </c>
      <c r="H37" s="65">
        <f t="shared" si="3"/>
        <v>17.031972652322541</v>
      </c>
      <c r="I37" s="65">
        <f t="shared" si="4"/>
        <v>0</v>
      </c>
      <c r="J37" s="65">
        <f t="shared" si="5"/>
        <v>0</v>
      </c>
      <c r="K37" s="65">
        <f t="shared" si="6"/>
        <v>0</v>
      </c>
      <c r="L37" s="64">
        <f>L17*100/E17</f>
        <v>9.6320128694952754</v>
      </c>
      <c r="M37" s="62" t="s">
        <v>114</v>
      </c>
      <c r="O37" s="184"/>
    </row>
    <row r="38" spans="1:15" ht="12.6" customHeight="1">
      <c r="A38" s="14" t="s">
        <v>13</v>
      </c>
      <c r="B38" s="46">
        <v>100</v>
      </c>
      <c r="C38" s="53">
        <v>0.95238095238095233</v>
      </c>
      <c r="D38" s="53">
        <v>2.1768707482993199</v>
      </c>
      <c r="E38" s="53">
        <v>96.870748299319729</v>
      </c>
      <c r="F38" s="47">
        <v>100</v>
      </c>
      <c r="G38" s="53">
        <f t="shared" si="2"/>
        <v>22.940074906367041</v>
      </c>
      <c r="H38" s="53">
        <f t="shared" si="3"/>
        <v>69.007490636704119</v>
      </c>
      <c r="I38" s="53">
        <f t="shared" si="4"/>
        <v>0.42134831460674155</v>
      </c>
      <c r="J38" s="53">
        <f t="shared" si="5"/>
        <v>0.37453183520599254</v>
      </c>
      <c r="K38" s="53">
        <f t="shared" si="6"/>
        <v>7.2565543071161045</v>
      </c>
      <c r="L38" s="49" t="s">
        <v>114</v>
      </c>
      <c r="M38" s="49" t="s">
        <v>114</v>
      </c>
      <c r="O38" s="184"/>
    </row>
    <row r="39" spans="1:15" ht="12.6" customHeight="1">
      <c r="A39" s="7" t="s">
        <v>14</v>
      </c>
      <c r="B39" s="61">
        <v>100</v>
      </c>
      <c r="C39" s="65">
        <v>0.84059775840597761</v>
      </c>
      <c r="D39" s="65">
        <v>1.9613947696139478</v>
      </c>
      <c r="E39" s="65">
        <v>97.198007471980077</v>
      </c>
      <c r="F39" s="59">
        <v>100</v>
      </c>
      <c r="G39" s="65">
        <f t="shared" si="2"/>
        <v>17.435897435897434</v>
      </c>
      <c r="H39" s="65">
        <f t="shared" si="3"/>
        <v>30.726495726495727</v>
      </c>
      <c r="I39" s="65">
        <f t="shared" si="4"/>
        <v>0.71581196581196582</v>
      </c>
      <c r="J39" s="65">
        <f t="shared" si="5"/>
        <v>4.5405982905982905</v>
      </c>
      <c r="K39" s="65">
        <f t="shared" si="6"/>
        <v>46.175213675213676</v>
      </c>
      <c r="L39" s="64">
        <f>L19*100/E19</f>
        <v>0.40598290598290598</v>
      </c>
      <c r="M39" s="62" t="s">
        <v>114</v>
      </c>
      <c r="O39" s="184"/>
    </row>
    <row r="40" spans="1:15" ht="12.6" customHeight="1">
      <c r="A40" s="14" t="s">
        <v>15</v>
      </c>
      <c r="B40" s="46">
        <v>100</v>
      </c>
      <c r="C40" s="53">
        <v>1.018379322050337</v>
      </c>
      <c r="D40" s="53">
        <v>1.6730517433684109</v>
      </c>
      <c r="E40" s="53">
        <v>97.308568934581245</v>
      </c>
      <c r="F40" s="47">
        <v>100</v>
      </c>
      <c r="G40" s="53">
        <f t="shared" si="2"/>
        <v>45.150602409638552</v>
      </c>
      <c r="H40" s="53">
        <f t="shared" si="3"/>
        <v>33.032128514056225</v>
      </c>
      <c r="I40" s="53">
        <f t="shared" si="4"/>
        <v>1.0040160642570282</v>
      </c>
      <c r="J40" s="53">
        <f t="shared" si="5"/>
        <v>6.2700803212851408</v>
      </c>
      <c r="K40" s="53">
        <f t="shared" si="6"/>
        <v>5.9638554216867474</v>
      </c>
      <c r="L40" s="54">
        <f>L20*100/E20</f>
        <v>8.5793172690763058</v>
      </c>
      <c r="M40" s="49" t="s">
        <v>114</v>
      </c>
      <c r="O40" s="184"/>
    </row>
    <row r="41" spans="1:15" ht="12.6" customHeight="1">
      <c r="A41" s="7" t="s">
        <v>16</v>
      </c>
      <c r="B41" s="61">
        <v>100</v>
      </c>
      <c r="C41" s="65">
        <v>1.2729314863347061</v>
      </c>
      <c r="D41" s="65">
        <v>4.0808685885436162</v>
      </c>
      <c r="E41" s="65">
        <v>94.646199925121678</v>
      </c>
      <c r="F41" s="59">
        <v>100</v>
      </c>
      <c r="G41" s="65">
        <f t="shared" si="2"/>
        <v>27.333860759493671</v>
      </c>
      <c r="H41" s="65">
        <f t="shared" si="3"/>
        <v>37.974683544303801</v>
      </c>
      <c r="I41" s="65">
        <f t="shared" si="4"/>
        <v>0.55379746835443033</v>
      </c>
      <c r="J41" s="65">
        <f t="shared" si="5"/>
        <v>24.169303797468356</v>
      </c>
      <c r="K41" s="65">
        <f t="shared" si="6"/>
        <v>9.9683544303797476</v>
      </c>
      <c r="L41" s="62" t="s">
        <v>114</v>
      </c>
      <c r="M41" s="62" t="s">
        <v>114</v>
      </c>
      <c r="O41" s="184"/>
    </row>
    <row r="42" spans="1:15" ht="12.6" customHeight="1">
      <c r="A42" s="14" t="s">
        <v>17</v>
      </c>
      <c r="B42" s="46">
        <v>100</v>
      </c>
      <c r="C42" s="53">
        <v>1.0204081632653061</v>
      </c>
      <c r="D42" s="53">
        <v>3.9795918367346941</v>
      </c>
      <c r="E42" s="53">
        <v>95</v>
      </c>
      <c r="F42" s="47">
        <v>100</v>
      </c>
      <c r="G42" s="53">
        <f t="shared" si="2"/>
        <v>64.779161947904868</v>
      </c>
      <c r="H42" s="53">
        <f t="shared" si="3"/>
        <v>19.252548131370329</v>
      </c>
      <c r="I42" s="53">
        <f t="shared" si="4"/>
        <v>4.756511891279728</v>
      </c>
      <c r="J42" s="53">
        <f t="shared" si="5"/>
        <v>4.9830124575311441</v>
      </c>
      <c r="K42" s="53">
        <f t="shared" si="6"/>
        <v>2.2650056625141564</v>
      </c>
      <c r="L42" s="54">
        <f>L22*100/E22</f>
        <v>3.9637599093997733</v>
      </c>
      <c r="M42" s="49" t="s">
        <v>114</v>
      </c>
      <c r="O42" s="184"/>
    </row>
    <row r="43" spans="1:15" ht="12.6" customHeight="1">
      <c r="A43" s="7" t="s">
        <v>18</v>
      </c>
      <c r="B43" s="61">
        <v>100</v>
      </c>
      <c r="C43" s="65">
        <v>0.42043304603741855</v>
      </c>
      <c r="D43" s="65">
        <v>3.0901828883750264</v>
      </c>
      <c r="E43" s="65">
        <v>96.489384065587558</v>
      </c>
      <c r="F43" s="59">
        <v>100</v>
      </c>
      <c r="G43" s="65">
        <f t="shared" si="2"/>
        <v>61.98257080610022</v>
      </c>
      <c r="H43" s="65">
        <f t="shared" si="3"/>
        <v>22.244008714596951</v>
      </c>
      <c r="I43" s="65">
        <f t="shared" si="4"/>
        <v>0.4357298474945534</v>
      </c>
      <c r="J43" s="65">
        <f t="shared" si="5"/>
        <v>8.7363834422657956</v>
      </c>
      <c r="K43" s="65">
        <f t="shared" si="6"/>
        <v>6.6013071895424833</v>
      </c>
      <c r="L43" s="62" t="s">
        <v>114</v>
      </c>
      <c r="M43" s="62" t="s">
        <v>114</v>
      </c>
      <c r="O43" s="184"/>
    </row>
    <row r="44" spans="1:15" ht="12.6" customHeight="1">
      <c r="A44" s="14" t="s">
        <v>19</v>
      </c>
      <c r="B44" s="46">
        <v>100</v>
      </c>
      <c r="C44" s="53">
        <v>0.18148820326678766</v>
      </c>
      <c r="D44" s="53">
        <v>11.569872958257713</v>
      </c>
      <c r="E44" s="53">
        <v>88.2486388384755</v>
      </c>
      <c r="F44" s="47">
        <v>100</v>
      </c>
      <c r="G44" s="53">
        <f t="shared" si="2"/>
        <v>38.149100257069406</v>
      </c>
      <c r="H44" s="53">
        <f t="shared" si="3"/>
        <v>47.763496143958868</v>
      </c>
      <c r="I44" s="53">
        <f t="shared" si="4"/>
        <v>8.1233933161953722</v>
      </c>
      <c r="J44" s="53">
        <f t="shared" si="5"/>
        <v>5.9640102827763499</v>
      </c>
      <c r="K44" s="53">
        <f t="shared" si="6"/>
        <v>0</v>
      </c>
      <c r="L44" s="49" t="s">
        <v>114</v>
      </c>
      <c r="M44" s="49" t="s">
        <v>114</v>
      </c>
      <c r="O44" s="184"/>
    </row>
    <row r="45" spans="1:15" ht="12.6" customHeight="1">
      <c r="A45" s="7" t="s">
        <v>20</v>
      </c>
      <c r="B45" s="61">
        <v>100</v>
      </c>
      <c r="C45" s="65">
        <v>2.2654661632297417</v>
      </c>
      <c r="D45" s="65">
        <v>2.2654661632297417</v>
      </c>
      <c r="E45" s="65">
        <v>95.469067673540522</v>
      </c>
      <c r="F45" s="59">
        <v>100</v>
      </c>
      <c r="G45" s="65">
        <f t="shared" si="2"/>
        <v>50.684514755095833</v>
      </c>
      <c r="H45" s="65">
        <f t="shared" si="3"/>
        <v>38.363249163370853</v>
      </c>
      <c r="I45" s="65">
        <f t="shared" si="4"/>
        <v>0.42592029205962884</v>
      </c>
      <c r="J45" s="65">
        <f t="shared" si="5"/>
        <v>5.4456951627623971</v>
      </c>
      <c r="K45" s="65">
        <f t="shared" si="6"/>
        <v>5.080620626711287</v>
      </c>
      <c r="L45" s="62" t="s">
        <v>114</v>
      </c>
      <c r="M45" s="62" t="s">
        <v>114</v>
      </c>
      <c r="O45" s="184"/>
    </row>
    <row r="46" spans="1:15" ht="12.6" customHeight="1">
      <c r="A46" s="14" t="s">
        <v>21</v>
      </c>
      <c r="B46" s="45">
        <v>100</v>
      </c>
      <c r="C46" s="53">
        <v>0.18719580681392736</v>
      </c>
      <c r="D46" s="53">
        <v>3.5941594908274053</v>
      </c>
      <c r="E46" s="53">
        <v>96.218644702358674</v>
      </c>
      <c r="F46" s="47">
        <v>100</v>
      </c>
      <c r="G46" s="53">
        <f t="shared" si="2"/>
        <v>38.01556420233463</v>
      </c>
      <c r="H46" s="53">
        <f t="shared" si="3"/>
        <v>52.568093385214006</v>
      </c>
      <c r="I46" s="53">
        <f t="shared" si="4"/>
        <v>1.5175097276264591</v>
      </c>
      <c r="J46" s="53">
        <f t="shared" si="5"/>
        <v>3.3073929961089492</v>
      </c>
      <c r="K46" s="53">
        <f t="shared" si="6"/>
        <v>0</v>
      </c>
      <c r="L46" s="237" t="s">
        <v>114</v>
      </c>
      <c r="M46" s="53">
        <f>M26*100/E26</f>
        <v>4.591439688715953</v>
      </c>
      <c r="O46" s="184"/>
    </row>
    <row r="47" spans="1:15" ht="12.6" customHeight="1">
      <c r="A47" s="321">
        <v>2013</v>
      </c>
      <c r="B47" s="321"/>
      <c r="C47" s="321"/>
      <c r="D47" s="321"/>
      <c r="E47" s="321"/>
      <c r="F47" s="321"/>
      <c r="G47" s="321"/>
      <c r="H47" s="321"/>
      <c r="I47" s="321"/>
      <c r="J47" s="321"/>
      <c r="K47" s="321"/>
      <c r="L47" s="321"/>
      <c r="M47" s="321"/>
      <c r="O47" s="184"/>
    </row>
    <row r="48" spans="1:15" ht="12.6" customHeight="1">
      <c r="A48" s="265"/>
      <c r="B48" s="363" t="s">
        <v>1</v>
      </c>
      <c r="C48" s="364"/>
      <c r="D48" s="364"/>
      <c r="E48" s="364"/>
      <c r="F48" s="364"/>
      <c r="G48" s="364"/>
      <c r="H48" s="364"/>
      <c r="I48" s="364"/>
      <c r="J48" s="364"/>
      <c r="K48" s="364"/>
      <c r="L48" s="364"/>
      <c r="M48" s="364"/>
    </row>
    <row r="49" spans="1:18" ht="12.6" customHeight="1">
      <c r="A49" s="14" t="s">
        <v>3</v>
      </c>
      <c r="B49" s="47">
        <v>92092</v>
      </c>
      <c r="C49" s="47">
        <v>944</v>
      </c>
      <c r="D49" s="47">
        <v>9929</v>
      </c>
      <c r="E49" s="361">
        <v>81219</v>
      </c>
      <c r="F49" s="362"/>
      <c r="G49" s="48">
        <v>30680</v>
      </c>
      <c r="H49" s="45">
        <v>23710</v>
      </c>
      <c r="I49" s="45">
        <v>852</v>
      </c>
      <c r="J49" s="45">
        <v>3815</v>
      </c>
      <c r="K49" s="45">
        <v>7229</v>
      </c>
      <c r="L49" s="45">
        <v>7062</v>
      </c>
      <c r="M49" s="47">
        <v>7871</v>
      </c>
      <c r="N49" s="185"/>
      <c r="O49" s="185"/>
      <c r="P49" s="185"/>
      <c r="Q49" s="185"/>
      <c r="R49" s="185"/>
    </row>
    <row r="50" spans="1:18" ht="12.6" customHeight="1">
      <c r="A50" s="7" t="s">
        <v>4</v>
      </c>
      <c r="B50" s="59">
        <v>70541</v>
      </c>
      <c r="C50" s="59">
        <v>767</v>
      </c>
      <c r="D50" s="59">
        <v>2583</v>
      </c>
      <c r="E50" s="357">
        <v>67191</v>
      </c>
      <c r="F50" s="358">
        <v>67191</v>
      </c>
      <c r="G50" s="60">
        <v>24777</v>
      </c>
      <c r="H50" s="8">
        <v>17497</v>
      </c>
      <c r="I50" s="8">
        <v>519</v>
      </c>
      <c r="J50" s="8">
        <v>3041</v>
      </c>
      <c r="K50" s="8">
        <v>6573</v>
      </c>
      <c r="L50" s="8">
        <v>7062</v>
      </c>
      <c r="M50" s="59">
        <v>7722</v>
      </c>
    </row>
    <row r="51" spans="1:18" ht="12.6" customHeight="1">
      <c r="A51" s="14" t="s">
        <v>5</v>
      </c>
      <c r="B51" s="45">
        <v>21551</v>
      </c>
      <c r="C51" s="46">
        <v>177</v>
      </c>
      <c r="D51" s="47">
        <v>7346</v>
      </c>
      <c r="E51" s="361">
        <v>14028</v>
      </c>
      <c r="F51" s="362">
        <v>14028</v>
      </c>
      <c r="G51" s="48">
        <v>5903</v>
      </c>
      <c r="H51" s="45">
        <v>6213</v>
      </c>
      <c r="I51" s="45">
        <v>333</v>
      </c>
      <c r="J51" s="45">
        <v>774</v>
      </c>
      <c r="K51" s="45">
        <v>656</v>
      </c>
      <c r="L51" s="45" t="s">
        <v>218</v>
      </c>
      <c r="M51" s="47">
        <v>149</v>
      </c>
    </row>
    <row r="52" spans="1:18" ht="12.6" customHeight="1">
      <c r="A52" s="7" t="s">
        <v>6</v>
      </c>
      <c r="B52" s="8">
        <v>9901</v>
      </c>
      <c r="C52" s="61">
        <v>52</v>
      </c>
      <c r="D52" s="59">
        <v>881</v>
      </c>
      <c r="E52" s="357">
        <v>8968</v>
      </c>
      <c r="F52" s="358">
        <v>8968</v>
      </c>
      <c r="G52" s="60">
        <v>3953</v>
      </c>
      <c r="H52" s="8">
        <v>410</v>
      </c>
      <c r="I52" s="8" t="s">
        <v>218</v>
      </c>
      <c r="J52" s="8" t="s">
        <v>218</v>
      </c>
      <c r="K52" s="8">
        <v>43</v>
      </c>
      <c r="L52" s="8">
        <v>4562</v>
      </c>
      <c r="M52" s="59" t="s">
        <v>218</v>
      </c>
    </row>
    <row r="53" spans="1:18" ht="12.6" customHeight="1">
      <c r="A53" s="14" t="s">
        <v>7</v>
      </c>
      <c r="B53" s="45">
        <v>13952</v>
      </c>
      <c r="C53" s="46">
        <v>55</v>
      </c>
      <c r="D53" s="47">
        <v>530</v>
      </c>
      <c r="E53" s="361">
        <v>13367</v>
      </c>
      <c r="F53" s="362">
        <v>13367</v>
      </c>
      <c r="G53" s="48">
        <v>3024</v>
      </c>
      <c r="H53" s="45">
        <v>2557</v>
      </c>
      <c r="I53" s="45">
        <v>6</v>
      </c>
      <c r="J53" s="45">
        <v>58</v>
      </c>
      <c r="K53" s="45" t="s">
        <v>218</v>
      </c>
      <c r="L53" s="45" t="s">
        <v>218</v>
      </c>
      <c r="M53" s="47">
        <v>7722</v>
      </c>
    </row>
    <row r="54" spans="1:18" ht="12.6" customHeight="1">
      <c r="A54" s="7" t="s">
        <v>235</v>
      </c>
      <c r="B54" s="8">
        <v>6822</v>
      </c>
      <c r="C54" s="61">
        <v>49</v>
      </c>
      <c r="D54" s="59">
        <v>6773</v>
      </c>
      <c r="E54" s="357" t="s">
        <v>227</v>
      </c>
      <c r="F54" s="358" t="s">
        <v>227</v>
      </c>
      <c r="G54" s="60" t="s">
        <v>227</v>
      </c>
      <c r="H54" s="8" t="s">
        <v>227</v>
      </c>
      <c r="I54" s="8" t="s">
        <v>227</v>
      </c>
      <c r="J54" s="8" t="s">
        <v>227</v>
      </c>
      <c r="K54" s="8" t="s">
        <v>227</v>
      </c>
      <c r="L54" s="8" t="s">
        <v>227</v>
      </c>
      <c r="M54" s="59" t="s">
        <v>227</v>
      </c>
    </row>
    <row r="55" spans="1:18" ht="12.6" customHeight="1">
      <c r="A55" s="14" t="s">
        <v>9</v>
      </c>
      <c r="B55" s="45">
        <v>2467</v>
      </c>
      <c r="C55" s="46">
        <v>46</v>
      </c>
      <c r="D55" s="47">
        <v>198</v>
      </c>
      <c r="E55" s="361">
        <v>2223</v>
      </c>
      <c r="F55" s="362"/>
      <c r="G55" s="48">
        <v>977</v>
      </c>
      <c r="H55" s="45">
        <v>1140</v>
      </c>
      <c r="I55" s="45">
        <v>40</v>
      </c>
      <c r="J55" s="45">
        <v>66</v>
      </c>
      <c r="K55" s="45" t="s">
        <v>218</v>
      </c>
      <c r="L55" s="45" t="s">
        <v>218</v>
      </c>
      <c r="M55" s="47" t="s">
        <v>218</v>
      </c>
    </row>
    <row r="56" spans="1:18" ht="12.6" customHeight="1">
      <c r="A56" s="7" t="s">
        <v>10</v>
      </c>
      <c r="B56" s="8">
        <v>1083</v>
      </c>
      <c r="C56" s="61">
        <v>27</v>
      </c>
      <c r="D56" s="59">
        <v>21</v>
      </c>
      <c r="E56" s="357">
        <v>1035</v>
      </c>
      <c r="F56" s="358">
        <v>1035</v>
      </c>
      <c r="G56" s="60">
        <v>624</v>
      </c>
      <c r="H56" s="8">
        <v>340</v>
      </c>
      <c r="I56" s="8">
        <v>22</v>
      </c>
      <c r="J56" s="8">
        <v>37</v>
      </c>
      <c r="K56" s="8">
        <v>12</v>
      </c>
      <c r="L56" s="8" t="s">
        <v>218</v>
      </c>
      <c r="M56" s="59" t="s">
        <v>218</v>
      </c>
    </row>
    <row r="57" spans="1:18" ht="12.6" customHeight="1">
      <c r="A57" s="14" t="s">
        <v>11</v>
      </c>
      <c r="B57" s="45">
        <v>1796</v>
      </c>
      <c r="C57" s="46" t="s">
        <v>218</v>
      </c>
      <c r="D57" s="47">
        <v>153</v>
      </c>
      <c r="E57" s="361">
        <v>1643</v>
      </c>
      <c r="F57" s="362">
        <v>1643</v>
      </c>
      <c r="G57" s="48">
        <v>749</v>
      </c>
      <c r="H57" s="45">
        <v>686</v>
      </c>
      <c r="I57" s="45">
        <v>71</v>
      </c>
      <c r="J57" s="45">
        <v>110</v>
      </c>
      <c r="K57" s="45">
        <v>27</v>
      </c>
      <c r="L57" s="45" t="s">
        <v>218</v>
      </c>
      <c r="M57" s="47" t="s">
        <v>218</v>
      </c>
    </row>
    <row r="58" spans="1:18" ht="12.6" customHeight="1">
      <c r="A58" s="7" t="s">
        <v>12</v>
      </c>
      <c r="B58" s="8">
        <v>5373</v>
      </c>
      <c r="C58" s="61">
        <v>41</v>
      </c>
      <c r="D58" s="59">
        <v>289</v>
      </c>
      <c r="E58" s="357">
        <v>5043</v>
      </c>
      <c r="F58" s="358">
        <v>5043</v>
      </c>
      <c r="G58" s="60">
        <v>3634</v>
      </c>
      <c r="H58" s="8">
        <v>883</v>
      </c>
      <c r="I58" s="8" t="s">
        <v>218</v>
      </c>
      <c r="J58" s="8" t="s">
        <v>218</v>
      </c>
      <c r="K58" s="8" t="s">
        <v>218</v>
      </c>
      <c r="L58" s="8">
        <v>526</v>
      </c>
      <c r="M58" s="59" t="s">
        <v>218</v>
      </c>
    </row>
    <row r="59" spans="1:18" ht="12.6" customHeight="1">
      <c r="A59" s="14" t="s">
        <v>13</v>
      </c>
      <c r="B59" s="45">
        <v>2295</v>
      </c>
      <c r="C59" s="46">
        <v>47</v>
      </c>
      <c r="D59" s="47">
        <v>26</v>
      </c>
      <c r="E59" s="361">
        <v>2222</v>
      </c>
      <c r="F59" s="362">
        <v>2222</v>
      </c>
      <c r="G59" s="48">
        <v>449</v>
      </c>
      <c r="H59" s="45">
        <v>1525</v>
      </c>
      <c r="I59" s="45">
        <v>37</v>
      </c>
      <c r="J59" s="45">
        <v>39</v>
      </c>
      <c r="K59" s="45">
        <v>172</v>
      </c>
      <c r="L59" s="45" t="s">
        <v>218</v>
      </c>
      <c r="M59" s="47" t="s">
        <v>218</v>
      </c>
    </row>
    <row r="60" spans="1:18" ht="12.6" customHeight="1">
      <c r="A60" s="7" t="s">
        <v>14</v>
      </c>
      <c r="B60" s="8">
        <v>10184</v>
      </c>
      <c r="C60" s="61">
        <v>124</v>
      </c>
      <c r="D60" s="59">
        <v>210</v>
      </c>
      <c r="E60" s="357">
        <v>9850</v>
      </c>
      <c r="F60" s="358">
        <v>9850</v>
      </c>
      <c r="G60" s="60">
        <v>1528</v>
      </c>
      <c r="H60" s="8">
        <v>3290</v>
      </c>
      <c r="I60" s="8">
        <v>60</v>
      </c>
      <c r="J60" s="8">
        <v>596</v>
      </c>
      <c r="K60" s="8">
        <v>4288</v>
      </c>
      <c r="L60" s="8">
        <v>88</v>
      </c>
      <c r="M60" s="59" t="s">
        <v>218</v>
      </c>
    </row>
    <row r="61" spans="1:18" ht="12.6" customHeight="1">
      <c r="A61" s="14" t="s">
        <v>15</v>
      </c>
      <c r="B61" s="45">
        <v>19768</v>
      </c>
      <c r="C61" s="46">
        <v>372</v>
      </c>
      <c r="D61" s="47">
        <v>208</v>
      </c>
      <c r="E61" s="361">
        <v>19188</v>
      </c>
      <c r="F61" s="362">
        <v>19188</v>
      </c>
      <c r="G61" s="48">
        <v>7745</v>
      </c>
      <c r="H61" s="45">
        <v>6672</v>
      </c>
      <c r="I61" s="45">
        <v>146</v>
      </c>
      <c r="J61" s="45">
        <v>1358</v>
      </c>
      <c r="K61" s="45">
        <v>1512</v>
      </c>
      <c r="L61" s="45">
        <v>1755</v>
      </c>
      <c r="M61" s="47" t="s">
        <v>218</v>
      </c>
    </row>
    <row r="62" spans="1:18" ht="12.6" customHeight="1">
      <c r="A62" s="7" t="s">
        <v>16</v>
      </c>
      <c r="B62" s="8">
        <v>3102</v>
      </c>
      <c r="C62" s="61">
        <v>35</v>
      </c>
      <c r="D62" s="59">
        <v>115</v>
      </c>
      <c r="E62" s="357">
        <v>2952</v>
      </c>
      <c r="F62" s="358">
        <v>2952</v>
      </c>
      <c r="G62" s="60">
        <v>921</v>
      </c>
      <c r="H62" s="8">
        <v>942</v>
      </c>
      <c r="I62" s="8">
        <v>56</v>
      </c>
      <c r="J62" s="8">
        <v>504</v>
      </c>
      <c r="K62" s="8">
        <v>479</v>
      </c>
      <c r="L62" s="8">
        <v>50</v>
      </c>
      <c r="M62" s="59" t="s">
        <v>218</v>
      </c>
    </row>
    <row r="63" spans="1:18" ht="12.6" customHeight="1">
      <c r="A63" s="14" t="s">
        <v>17</v>
      </c>
      <c r="B63" s="45">
        <v>1378</v>
      </c>
      <c r="C63" s="46">
        <v>34</v>
      </c>
      <c r="D63" s="47">
        <v>48</v>
      </c>
      <c r="E63" s="361">
        <v>1296</v>
      </c>
      <c r="F63" s="362">
        <v>1296</v>
      </c>
      <c r="G63" s="48">
        <v>774</v>
      </c>
      <c r="H63" s="45">
        <v>297</v>
      </c>
      <c r="I63" s="45">
        <v>94</v>
      </c>
      <c r="J63" s="45">
        <v>31</v>
      </c>
      <c r="K63" s="45">
        <v>19</v>
      </c>
      <c r="L63" s="45">
        <v>81</v>
      </c>
      <c r="M63" s="47" t="s">
        <v>218</v>
      </c>
    </row>
    <row r="64" spans="1:18" ht="12.6" customHeight="1">
      <c r="A64" s="7" t="s">
        <v>18</v>
      </c>
      <c r="B64" s="8">
        <v>4978</v>
      </c>
      <c r="C64" s="61">
        <v>26</v>
      </c>
      <c r="D64" s="59">
        <v>86</v>
      </c>
      <c r="E64" s="357">
        <v>4866</v>
      </c>
      <c r="F64" s="358">
        <v>4866</v>
      </c>
      <c r="G64" s="60">
        <v>2839</v>
      </c>
      <c r="H64" s="8">
        <v>1124</v>
      </c>
      <c r="I64" s="8">
        <v>31</v>
      </c>
      <c r="J64" s="8">
        <v>409</v>
      </c>
      <c r="K64" s="8">
        <v>463</v>
      </c>
      <c r="L64" s="8" t="s">
        <v>218</v>
      </c>
      <c r="M64" s="59" t="s">
        <v>218</v>
      </c>
    </row>
    <row r="65" spans="1:14" ht="12.6" customHeight="1">
      <c r="A65" s="14" t="s">
        <v>19</v>
      </c>
      <c r="B65" s="45">
        <v>2284</v>
      </c>
      <c r="C65" s="46">
        <v>6</v>
      </c>
      <c r="D65" s="47">
        <v>239</v>
      </c>
      <c r="E65" s="361">
        <v>2039</v>
      </c>
      <c r="F65" s="362">
        <v>2039</v>
      </c>
      <c r="G65" s="48">
        <v>801</v>
      </c>
      <c r="H65" s="45">
        <v>956</v>
      </c>
      <c r="I65" s="45">
        <v>150</v>
      </c>
      <c r="J65" s="45">
        <v>111</v>
      </c>
      <c r="K65" s="45">
        <v>21</v>
      </c>
      <c r="L65" s="45" t="s">
        <v>218</v>
      </c>
      <c r="M65" s="47" t="s">
        <v>218</v>
      </c>
    </row>
    <row r="66" spans="1:14" ht="12.6" customHeight="1">
      <c r="A66" s="7" t="s">
        <v>20</v>
      </c>
      <c r="B66" s="8">
        <v>4004</v>
      </c>
      <c r="C66" s="61">
        <v>27</v>
      </c>
      <c r="D66" s="59">
        <v>128</v>
      </c>
      <c r="E66" s="357">
        <v>3849</v>
      </c>
      <c r="F66" s="358">
        <v>3849</v>
      </c>
      <c r="G66" s="60">
        <v>1825</v>
      </c>
      <c r="H66" s="8">
        <v>1420</v>
      </c>
      <c r="I66" s="8">
        <v>64</v>
      </c>
      <c r="J66" s="8">
        <v>347</v>
      </c>
      <c r="K66" s="8">
        <v>193</v>
      </c>
      <c r="L66" s="8" t="s">
        <v>218</v>
      </c>
      <c r="M66" s="59" t="s">
        <v>218</v>
      </c>
    </row>
    <row r="67" spans="1:14" ht="12.6" customHeight="1">
      <c r="A67" s="14" t="s">
        <v>21</v>
      </c>
      <c r="B67" s="45">
        <v>2705</v>
      </c>
      <c r="C67" s="46">
        <v>3</v>
      </c>
      <c r="D67" s="47">
        <v>24</v>
      </c>
      <c r="E67" s="365">
        <v>2678</v>
      </c>
      <c r="F67" s="366">
        <v>2678</v>
      </c>
      <c r="G67" s="48">
        <v>837</v>
      </c>
      <c r="H67" s="45">
        <v>1468</v>
      </c>
      <c r="I67" s="45">
        <v>75</v>
      </c>
      <c r="J67" s="45">
        <v>149</v>
      </c>
      <c r="K67" s="45" t="s">
        <v>218</v>
      </c>
      <c r="L67" s="45" t="s">
        <v>218</v>
      </c>
      <c r="M67" s="51">
        <v>149</v>
      </c>
    </row>
    <row r="68" spans="1:14" ht="12.6" customHeight="1">
      <c r="A68" s="264"/>
      <c r="B68" s="376" t="s">
        <v>115</v>
      </c>
      <c r="C68" s="376"/>
      <c r="D68" s="376"/>
      <c r="E68" s="376"/>
      <c r="F68" s="375" t="s">
        <v>116</v>
      </c>
      <c r="G68" s="376"/>
      <c r="H68" s="376"/>
      <c r="I68" s="376"/>
      <c r="J68" s="376"/>
      <c r="K68" s="376"/>
      <c r="L68" s="376"/>
      <c r="M68" s="376"/>
    </row>
    <row r="69" spans="1:14" ht="12.6" customHeight="1">
      <c r="A69" s="14" t="s">
        <v>3</v>
      </c>
      <c r="B69" s="47">
        <v>100</v>
      </c>
      <c r="C69" s="53">
        <v>1.0250618946271119</v>
      </c>
      <c r="D69" s="53">
        <v>10.781609694653174</v>
      </c>
      <c r="E69" s="53">
        <v>88.193328410719715</v>
      </c>
      <c r="F69" s="47">
        <v>100</v>
      </c>
      <c r="G69" s="53">
        <v>37.774412391189252</v>
      </c>
      <c r="H69" s="53">
        <v>29.192676590452969</v>
      </c>
      <c r="I69" s="53">
        <v>1.0490156244228566</v>
      </c>
      <c r="J69" s="53">
        <v>4.6971767689826267</v>
      </c>
      <c r="K69" s="53">
        <v>8.9006267006488624</v>
      </c>
      <c r="L69" s="53">
        <v>8.695009788350017</v>
      </c>
      <c r="M69" s="53">
        <v>9.6910821359534101</v>
      </c>
    </row>
    <row r="70" spans="1:14" ht="12.6" customHeight="1">
      <c r="A70" s="7" t="s">
        <v>4</v>
      </c>
      <c r="B70" s="59">
        <v>100</v>
      </c>
      <c r="C70" s="40">
        <v>1.0873109255610212</v>
      </c>
      <c r="D70" s="40">
        <v>3.6617002877759033</v>
      </c>
      <c r="E70" s="40">
        <v>95.250988786663072</v>
      </c>
      <c r="F70" s="8">
        <v>100</v>
      </c>
      <c r="G70" s="40">
        <v>36.875474393892041</v>
      </c>
      <c r="H70" s="40">
        <v>26.040689973359527</v>
      </c>
      <c r="I70" s="40">
        <v>0.77242487833191942</v>
      </c>
      <c r="J70" s="40">
        <v>4.5259037668735393</v>
      </c>
      <c r="K70" s="40">
        <v>9.7825601643077196</v>
      </c>
      <c r="L70" s="40">
        <v>10.51033620574184</v>
      </c>
      <c r="M70" s="65">
        <v>11.492610617493414</v>
      </c>
    </row>
    <row r="71" spans="1:14" ht="12.6" customHeight="1">
      <c r="A71" s="14" t="s">
        <v>5</v>
      </c>
      <c r="B71" s="47">
        <v>100</v>
      </c>
      <c r="C71" s="53">
        <v>0.82130759593522351</v>
      </c>
      <c r="D71" s="53">
        <v>34.08658530926639</v>
      </c>
      <c r="E71" s="53">
        <v>65.092107094798394</v>
      </c>
      <c r="F71" s="47">
        <v>100</v>
      </c>
      <c r="G71" s="53">
        <v>42.080125463358996</v>
      </c>
      <c r="H71" s="53">
        <v>44.289991445680066</v>
      </c>
      <c r="I71" s="53">
        <v>2.3738237810094098</v>
      </c>
      <c r="J71" s="53">
        <v>5.5175363558597095</v>
      </c>
      <c r="K71" s="53">
        <v>4.6763615625891077</v>
      </c>
      <c r="L71" s="53" t="s">
        <v>218</v>
      </c>
      <c r="M71" s="53">
        <v>1.0621613915027088</v>
      </c>
    </row>
    <row r="72" spans="1:14" ht="12.6" customHeight="1">
      <c r="A72" s="7" t="s">
        <v>6</v>
      </c>
      <c r="B72" s="61">
        <v>100</v>
      </c>
      <c r="C72" s="65">
        <v>0.5251994748005252</v>
      </c>
      <c r="D72" s="65">
        <v>8.8980911019088982</v>
      </c>
      <c r="E72" s="65">
        <v>90.576709423290581</v>
      </c>
      <c r="F72" s="59">
        <v>100</v>
      </c>
      <c r="G72" s="65">
        <v>44.078947368421048</v>
      </c>
      <c r="H72" s="65">
        <v>4.5718108831400528</v>
      </c>
      <c r="I72" s="65" t="s">
        <v>218</v>
      </c>
      <c r="J72" s="65" t="s">
        <v>218</v>
      </c>
      <c r="K72" s="65">
        <v>0.47948260481712757</v>
      </c>
      <c r="L72" s="65">
        <v>50.869759143621764</v>
      </c>
      <c r="M72" s="65" t="s">
        <v>218</v>
      </c>
    </row>
    <row r="73" spans="1:14" ht="12.6" customHeight="1">
      <c r="A73" s="14" t="s">
        <v>7</v>
      </c>
      <c r="B73" s="46">
        <v>100</v>
      </c>
      <c r="C73" s="53">
        <v>0.39420871559633025</v>
      </c>
      <c r="D73" s="53">
        <v>3.7987385321100917</v>
      </c>
      <c r="E73" s="53">
        <v>95.807052752293572</v>
      </c>
      <c r="F73" s="47">
        <v>100</v>
      </c>
      <c r="G73" s="53">
        <v>22.622877234981672</v>
      </c>
      <c r="H73" s="53">
        <v>19.129198773097926</v>
      </c>
      <c r="I73" s="53">
        <v>4.4886661180519184E-2</v>
      </c>
      <c r="J73" s="53">
        <v>0.43390439141168552</v>
      </c>
      <c r="K73" s="53" t="s">
        <v>218</v>
      </c>
      <c r="L73" s="53" t="s">
        <v>218</v>
      </c>
      <c r="M73" s="53">
        <v>57.769132939328195</v>
      </c>
    </row>
    <row r="74" spans="1:14" ht="12.6" customHeight="1">
      <c r="A74" s="7" t="s">
        <v>235</v>
      </c>
      <c r="B74" s="61">
        <v>100</v>
      </c>
      <c r="C74" s="67">
        <v>0.71826443858106126</v>
      </c>
      <c r="D74" s="67">
        <v>99.281735561418941</v>
      </c>
      <c r="E74" s="67" t="s">
        <v>227</v>
      </c>
      <c r="F74" s="67" t="s">
        <v>227</v>
      </c>
      <c r="G74" s="67" t="s">
        <v>227</v>
      </c>
      <c r="H74" s="67" t="s">
        <v>227</v>
      </c>
      <c r="I74" s="67" t="s">
        <v>227</v>
      </c>
      <c r="J74" s="67" t="s">
        <v>227</v>
      </c>
      <c r="K74" s="67" t="s">
        <v>227</v>
      </c>
      <c r="L74" s="67" t="s">
        <v>227</v>
      </c>
      <c r="M74" s="238" t="s">
        <v>227</v>
      </c>
      <c r="N74" s="24"/>
    </row>
    <row r="75" spans="1:14" ht="12.6" customHeight="1">
      <c r="A75" s="14" t="s">
        <v>9</v>
      </c>
      <c r="B75" s="46">
        <v>100.00000000000001</v>
      </c>
      <c r="C75" s="53">
        <v>1.8646128901499797</v>
      </c>
      <c r="D75" s="53">
        <v>8.0259424402107822</v>
      </c>
      <c r="E75" s="53">
        <v>90.109444669639231</v>
      </c>
      <c r="F75" s="47">
        <v>100.00000000000001</v>
      </c>
      <c r="G75" s="53">
        <v>43.949617633828161</v>
      </c>
      <c r="H75" s="53">
        <v>51.282051282051277</v>
      </c>
      <c r="I75" s="53">
        <v>1.7993702204228519</v>
      </c>
      <c r="J75" s="53">
        <v>2.9689608636977058</v>
      </c>
      <c r="K75" s="53" t="s">
        <v>218</v>
      </c>
      <c r="L75" s="53" t="s">
        <v>218</v>
      </c>
      <c r="M75" s="53" t="s">
        <v>218</v>
      </c>
    </row>
    <row r="76" spans="1:14" ht="12.6" customHeight="1">
      <c r="A76" s="7" t="s">
        <v>10</v>
      </c>
      <c r="B76" s="61">
        <v>100</v>
      </c>
      <c r="C76" s="65">
        <v>2.4930747922437675</v>
      </c>
      <c r="D76" s="65">
        <v>1.9390581717451523</v>
      </c>
      <c r="E76" s="65">
        <v>95.56786703601108</v>
      </c>
      <c r="F76" s="59">
        <v>100</v>
      </c>
      <c r="G76" s="65">
        <v>60.289855072463773</v>
      </c>
      <c r="H76" s="65">
        <v>32.850241545893724</v>
      </c>
      <c r="I76" s="65">
        <v>2.1256038647342996</v>
      </c>
      <c r="J76" s="65">
        <v>3.5748792270531404</v>
      </c>
      <c r="K76" s="65">
        <v>1.1594202898550725</v>
      </c>
      <c r="L76" s="65" t="s">
        <v>218</v>
      </c>
      <c r="M76" s="65" t="s">
        <v>218</v>
      </c>
    </row>
    <row r="77" spans="1:14" ht="12.6" customHeight="1">
      <c r="A77" s="14" t="s">
        <v>11</v>
      </c>
      <c r="B77" s="46">
        <v>100</v>
      </c>
      <c r="C77" s="45" t="s">
        <v>218</v>
      </c>
      <c r="D77" s="53">
        <v>8.5189309576837413</v>
      </c>
      <c r="E77" s="53">
        <v>91.48106904231625</v>
      </c>
      <c r="F77" s="47">
        <v>100</v>
      </c>
      <c r="G77" s="53">
        <v>45.587340231284237</v>
      </c>
      <c r="H77" s="53">
        <v>41.752891052951917</v>
      </c>
      <c r="I77" s="53">
        <v>4.3213633597078509</v>
      </c>
      <c r="J77" s="53">
        <v>6.6950699939135729</v>
      </c>
      <c r="K77" s="53">
        <v>1.6433353621424223</v>
      </c>
      <c r="L77" s="53" t="s">
        <v>218</v>
      </c>
      <c r="M77" s="53" t="s">
        <v>218</v>
      </c>
    </row>
    <row r="78" spans="1:14" ht="12.6" customHeight="1">
      <c r="A78" s="7" t="s">
        <v>12</v>
      </c>
      <c r="B78" s="61">
        <v>100.00000000000001</v>
      </c>
      <c r="C78" s="65">
        <v>0.76307463242136608</v>
      </c>
      <c r="D78" s="65">
        <v>5.3787455797506052</v>
      </c>
      <c r="E78" s="65">
        <v>93.858179787828036</v>
      </c>
      <c r="F78" s="59">
        <v>100.00000000000001</v>
      </c>
      <c r="G78" s="65">
        <v>72.060281578425545</v>
      </c>
      <c r="H78" s="65">
        <v>17.509418996628991</v>
      </c>
      <c r="I78" s="65" t="s">
        <v>218</v>
      </c>
      <c r="J78" s="65" t="s">
        <v>218</v>
      </c>
      <c r="K78" s="65" t="s">
        <v>218</v>
      </c>
      <c r="L78" s="65">
        <v>10.430299424945469</v>
      </c>
      <c r="M78" s="65" t="s">
        <v>218</v>
      </c>
    </row>
    <row r="79" spans="1:14" ht="12.6" customHeight="1">
      <c r="A79" s="14" t="s">
        <v>13</v>
      </c>
      <c r="B79" s="46">
        <v>100.00000000000001</v>
      </c>
      <c r="C79" s="53">
        <v>2.0479302832244008</v>
      </c>
      <c r="D79" s="53">
        <v>1.1328976034858389</v>
      </c>
      <c r="E79" s="53">
        <v>96.819172113289767</v>
      </c>
      <c r="F79" s="47">
        <v>100.00000000000001</v>
      </c>
      <c r="G79" s="53">
        <v>20.207020702070206</v>
      </c>
      <c r="H79" s="53">
        <v>68.631863186318625</v>
      </c>
      <c r="I79" s="53">
        <v>1.6651665166516652</v>
      </c>
      <c r="J79" s="53">
        <v>1.7551755175517552</v>
      </c>
      <c r="K79" s="53">
        <v>7.7407740774077398</v>
      </c>
      <c r="L79" s="53" t="s">
        <v>218</v>
      </c>
      <c r="M79" s="53" t="s">
        <v>218</v>
      </c>
    </row>
    <row r="80" spans="1:14" ht="12.6" customHeight="1">
      <c r="A80" s="7" t="s">
        <v>14</v>
      </c>
      <c r="B80" s="61">
        <v>100</v>
      </c>
      <c r="C80" s="65">
        <v>1.2175962293794187</v>
      </c>
      <c r="D80" s="65">
        <v>2.0620581304006285</v>
      </c>
      <c r="E80" s="65">
        <v>96.720345640219946</v>
      </c>
      <c r="F80" s="59">
        <v>100</v>
      </c>
      <c r="G80" s="65">
        <v>15.51269035532995</v>
      </c>
      <c r="H80" s="65">
        <v>33.401015228426395</v>
      </c>
      <c r="I80" s="65">
        <v>0.60913705583756339</v>
      </c>
      <c r="J80" s="65">
        <v>6.0507614213197964</v>
      </c>
      <c r="K80" s="65">
        <v>43.532994923857871</v>
      </c>
      <c r="L80" s="65">
        <v>0.89340101522842641</v>
      </c>
      <c r="M80" s="65" t="s">
        <v>218</v>
      </c>
    </row>
    <row r="81" spans="1:18" ht="12.6" customHeight="1">
      <c r="A81" s="14" t="s">
        <v>15</v>
      </c>
      <c r="B81" s="46">
        <v>100.00000000000001</v>
      </c>
      <c r="C81" s="53">
        <v>1.8818292189397006</v>
      </c>
      <c r="D81" s="53">
        <v>1.0522055847834884</v>
      </c>
      <c r="E81" s="53">
        <v>97.065965196276821</v>
      </c>
      <c r="F81" s="47">
        <v>100.00000000000001</v>
      </c>
      <c r="G81" s="53">
        <v>40.363769022305604</v>
      </c>
      <c r="H81" s="53">
        <v>34.771732332707941</v>
      </c>
      <c r="I81" s="53">
        <v>0.76089222430685854</v>
      </c>
      <c r="J81" s="53">
        <v>7.0773400041692716</v>
      </c>
      <c r="K81" s="53">
        <v>7.879924953095685</v>
      </c>
      <c r="L81" s="53">
        <v>9.1463414634146343</v>
      </c>
      <c r="M81" s="53" t="s">
        <v>218</v>
      </c>
    </row>
    <row r="82" spans="1:18" ht="12.6" customHeight="1">
      <c r="A82" s="7" t="s">
        <v>16</v>
      </c>
      <c r="B82" s="61">
        <v>100</v>
      </c>
      <c r="C82" s="65">
        <v>1.1283043197936815</v>
      </c>
      <c r="D82" s="65">
        <v>3.707285622179239</v>
      </c>
      <c r="E82" s="65">
        <v>95.164410058027087</v>
      </c>
      <c r="F82" s="59">
        <v>100</v>
      </c>
      <c r="G82" s="65">
        <v>31.199186991869922</v>
      </c>
      <c r="H82" s="65">
        <v>31.910569105691057</v>
      </c>
      <c r="I82" s="65">
        <v>1.8970189701897018</v>
      </c>
      <c r="J82" s="65">
        <v>17.073170731707318</v>
      </c>
      <c r="K82" s="65">
        <v>16.226287262872631</v>
      </c>
      <c r="L82" s="65">
        <v>1.6937669376693765</v>
      </c>
      <c r="M82" s="65" t="s">
        <v>218</v>
      </c>
    </row>
    <row r="83" spans="1:18" ht="12.6" customHeight="1">
      <c r="A83" s="14" t="s">
        <v>17</v>
      </c>
      <c r="B83" s="46">
        <v>100</v>
      </c>
      <c r="C83" s="53">
        <v>2.467343976777939</v>
      </c>
      <c r="D83" s="53">
        <v>3.483309143686502</v>
      </c>
      <c r="E83" s="53">
        <v>94.049346879535562</v>
      </c>
      <c r="F83" s="47">
        <v>100</v>
      </c>
      <c r="G83" s="53">
        <v>59.722222222222221</v>
      </c>
      <c r="H83" s="53">
        <v>22.916666666666664</v>
      </c>
      <c r="I83" s="53">
        <v>7.2530864197530871</v>
      </c>
      <c r="J83" s="53">
        <v>2.3919753086419751</v>
      </c>
      <c r="K83" s="53">
        <v>1.4660493827160492</v>
      </c>
      <c r="L83" s="53">
        <v>6.25</v>
      </c>
      <c r="M83" s="53" t="s">
        <v>218</v>
      </c>
    </row>
    <row r="84" spans="1:18" ht="12.6" customHeight="1">
      <c r="A84" s="7" t="s">
        <v>18</v>
      </c>
      <c r="B84" s="61">
        <v>100</v>
      </c>
      <c r="C84" s="65">
        <v>0.52229811169144236</v>
      </c>
      <c r="D84" s="65">
        <v>1.7276014463640015</v>
      </c>
      <c r="E84" s="65">
        <v>97.750100441944554</v>
      </c>
      <c r="F84" s="59">
        <v>100</v>
      </c>
      <c r="G84" s="65">
        <v>58.3436087135224</v>
      </c>
      <c r="H84" s="65">
        <v>23.099054665022607</v>
      </c>
      <c r="I84" s="65">
        <v>0.63707357172215373</v>
      </c>
      <c r="J84" s="65">
        <v>8.4052609946568015</v>
      </c>
      <c r="K84" s="65">
        <v>9.5150020550760388</v>
      </c>
      <c r="L84" s="65" t="s">
        <v>218</v>
      </c>
      <c r="M84" s="65" t="s">
        <v>218</v>
      </c>
    </row>
    <row r="85" spans="1:18" ht="12.6" customHeight="1">
      <c r="A85" s="14" t="s">
        <v>19</v>
      </c>
      <c r="B85" s="46">
        <v>99.999999999999986</v>
      </c>
      <c r="C85" s="53">
        <v>0.26269702276707529</v>
      </c>
      <c r="D85" s="53">
        <v>10.464098073555167</v>
      </c>
      <c r="E85" s="53">
        <v>89.273204903677765</v>
      </c>
      <c r="F85" s="47">
        <v>99.999999999999986</v>
      </c>
      <c r="G85" s="53">
        <v>39.283962726826879</v>
      </c>
      <c r="H85" s="53">
        <v>46.885728298185384</v>
      </c>
      <c r="I85" s="53">
        <v>7.3565473271211381</v>
      </c>
      <c r="J85" s="53">
        <v>5.4438450220696417</v>
      </c>
      <c r="K85" s="53">
        <v>1.0299166257969592</v>
      </c>
      <c r="L85" s="53" t="s">
        <v>218</v>
      </c>
      <c r="M85" s="53" t="s">
        <v>218</v>
      </c>
    </row>
    <row r="86" spans="1:18" ht="12.6" customHeight="1">
      <c r="A86" s="7" t="s">
        <v>20</v>
      </c>
      <c r="B86" s="61">
        <v>99.999999999999986</v>
      </c>
      <c r="C86" s="65">
        <v>0.67432567432567425</v>
      </c>
      <c r="D86" s="65">
        <v>3.1968031968031969</v>
      </c>
      <c r="E86" s="65">
        <v>96.128871128871126</v>
      </c>
      <c r="F86" s="59">
        <v>99.999999999999986</v>
      </c>
      <c r="G86" s="65">
        <v>47.414912964406341</v>
      </c>
      <c r="H86" s="65">
        <v>36.89269940244219</v>
      </c>
      <c r="I86" s="65">
        <v>1.6627695505326061</v>
      </c>
      <c r="J86" s="65">
        <v>9.0153286567939723</v>
      </c>
      <c r="K86" s="65">
        <v>5.0142894258248898</v>
      </c>
      <c r="L86" s="65" t="s">
        <v>218</v>
      </c>
      <c r="M86" s="65" t="s">
        <v>218</v>
      </c>
    </row>
    <row r="87" spans="1:18" ht="12.6" customHeight="1">
      <c r="A87" s="15" t="s">
        <v>21</v>
      </c>
      <c r="B87" s="50">
        <v>100</v>
      </c>
      <c r="C87" s="58">
        <v>0.11090573012939001</v>
      </c>
      <c r="D87" s="58">
        <v>0.88724584103512005</v>
      </c>
      <c r="E87" s="58">
        <v>99.001848428835487</v>
      </c>
      <c r="F87" s="51">
        <v>100</v>
      </c>
      <c r="G87" s="58">
        <v>31.254667662434656</v>
      </c>
      <c r="H87" s="58">
        <v>54.817027632561611</v>
      </c>
      <c r="I87" s="58">
        <v>2.8005974607916357</v>
      </c>
      <c r="J87" s="58">
        <v>5.5638536221060493</v>
      </c>
      <c r="K87" s="58" t="s">
        <v>218</v>
      </c>
      <c r="L87" s="58" t="s">
        <v>218</v>
      </c>
      <c r="M87" s="58">
        <v>5.5638536221060493</v>
      </c>
    </row>
    <row r="88" spans="1:18" ht="12.6" customHeight="1">
      <c r="A88" s="321" t="s">
        <v>237</v>
      </c>
      <c r="B88" s="321"/>
      <c r="C88" s="321"/>
      <c r="D88" s="321"/>
      <c r="E88" s="321"/>
      <c r="F88" s="321"/>
      <c r="G88" s="321"/>
      <c r="H88" s="321"/>
      <c r="I88" s="321"/>
      <c r="J88" s="321"/>
      <c r="K88" s="321"/>
      <c r="L88" s="321"/>
      <c r="M88" s="321"/>
      <c r="O88" s="184"/>
    </row>
    <row r="89" spans="1:18" ht="12.6" customHeight="1">
      <c r="A89" s="264"/>
      <c r="B89" s="376" t="s">
        <v>1</v>
      </c>
      <c r="C89" s="376"/>
      <c r="D89" s="376"/>
      <c r="E89" s="376"/>
      <c r="F89" s="376"/>
      <c r="G89" s="376"/>
      <c r="H89" s="376"/>
      <c r="I89" s="376"/>
      <c r="J89" s="376"/>
      <c r="K89" s="376"/>
      <c r="L89" s="376"/>
      <c r="M89" s="376"/>
    </row>
    <row r="90" spans="1:18" ht="12.6" customHeight="1">
      <c r="A90" s="14" t="s">
        <v>3</v>
      </c>
      <c r="B90" s="239">
        <f>B8-B49</f>
        <v>-1719</v>
      </c>
      <c r="C90" s="239">
        <f>C8-C49</f>
        <v>-250</v>
      </c>
      <c r="D90" s="239">
        <f>D8-D49</f>
        <v>-3169</v>
      </c>
      <c r="E90" s="371">
        <f t="shared" ref="E90:M90" si="7">E8-E49</f>
        <v>1700</v>
      </c>
      <c r="F90" s="372">
        <f t="shared" si="7"/>
        <v>0</v>
      </c>
      <c r="G90" s="240">
        <f t="shared" si="7"/>
        <v>3934</v>
      </c>
      <c r="H90" s="241">
        <f t="shared" si="7"/>
        <v>-319</v>
      </c>
      <c r="I90" s="241">
        <f t="shared" si="7"/>
        <v>-109</v>
      </c>
      <c r="J90" s="241">
        <f t="shared" si="7"/>
        <v>-452</v>
      </c>
      <c r="K90" s="241">
        <f t="shared" si="7"/>
        <v>-721</v>
      </c>
      <c r="L90" s="241">
        <f t="shared" si="7"/>
        <v>-466</v>
      </c>
      <c r="M90" s="239">
        <f t="shared" si="7"/>
        <v>-167</v>
      </c>
      <c r="N90" s="185"/>
      <c r="O90" s="185"/>
      <c r="P90" s="185"/>
      <c r="Q90" s="185"/>
      <c r="R90" s="185"/>
    </row>
    <row r="91" spans="1:18" ht="12.6" customHeight="1">
      <c r="A91" s="7" t="s">
        <v>4</v>
      </c>
      <c r="B91" s="242">
        <f t="shared" ref="B91:B108" si="8">B9-B50</f>
        <v>-1780</v>
      </c>
      <c r="C91" s="242">
        <f t="shared" ref="C91:M91" si="9">C9-C50</f>
        <v>-213</v>
      </c>
      <c r="D91" s="242">
        <f t="shared" si="9"/>
        <v>229</v>
      </c>
      <c r="E91" s="369">
        <f t="shared" si="9"/>
        <v>-1796</v>
      </c>
      <c r="F91" s="370">
        <f t="shared" si="9"/>
        <v>-67191</v>
      </c>
      <c r="G91" s="243">
        <f t="shared" si="9"/>
        <v>971</v>
      </c>
      <c r="H91" s="244">
        <f t="shared" si="9"/>
        <v>-1174</v>
      </c>
      <c r="I91" s="244">
        <f t="shared" si="9"/>
        <v>-76</v>
      </c>
      <c r="J91" s="244">
        <f t="shared" si="9"/>
        <v>-335</v>
      </c>
      <c r="K91" s="244">
        <f t="shared" si="9"/>
        <v>-580</v>
      </c>
      <c r="L91" s="244">
        <f t="shared" si="9"/>
        <v>-466</v>
      </c>
      <c r="M91" s="242">
        <f t="shared" si="9"/>
        <v>-136</v>
      </c>
    </row>
    <row r="92" spans="1:18" ht="12.6" customHeight="1">
      <c r="A92" s="14" t="s">
        <v>5</v>
      </c>
      <c r="B92" s="241">
        <f t="shared" si="8"/>
        <v>61</v>
      </c>
      <c r="C92" s="245">
        <f t="shared" ref="C92:M92" si="10">C10-C51</f>
        <v>-37</v>
      </c>
      <c r="D92" s="239">
        <f t="shared" si="10"/>
        <v>-3398</v>
      </c>
      <c r="E92" s="371">
        <f t="shared" si="10"/>
        <v>3496</v>
      </c>
      <c r="F92" s="372">
        <f t="shared" si="10"/>
        <v>-14028</v>
      </c>
      <c r="G92" s="240">
        <f t="shared" si="10"/>
        <v>2963</v>
      </c>
      <c r="H92" s="241">
        <f t="shared" si="10"/>
        <v>855</v>
      </c>
      <c r="I92" s="241">
        <f t="shared" si="10"/>
        <v>-33</v>
      </c>
      <c r="J92" s="241">
        <f t="shared" si="10"/>
        <v>-117</v>
      </c>
      <c r="K92" s="241">
        <f t="shared" si="10"/>
        <v>-141</v>
      </c>
      <c r="L92" s="45" t="s">
        <v>218</v>
      </c>
      <c r="M92" s="239">
        <f t="shared" si="10"/>
        <v>-31</v>
      </c>
    </row>
    <row r="93" spans="1:18" ht="12.6" customHeight="1">
      <c r="A93" s="7" t="s">
        <v>6</v>
      </c>
      <c r="B93" s="244">
        <f t="shared" si="8"/>
        <v>-236</v>
      </c>
      <c r="C93" s="246">
        <f t="shared" ref="C93:L93" si="11">C11-C52</f>
        <v>-9</v>
      </c>
      <c r="D93" s="242">
        <f t="shared" si="11"/>
        <v>78</v>
      </c>
      <c r="E93" s="369">
        <f t="shared" si="11"/>
        <v>-305</v>
      </c>
      <c r="F93" s="370">
        <f t="shared" si="11"/>
        <v>-8968</v>
      </c>
      <c r="G93" s="243">
        <f t="shared" si="11"/>
        <v>-79</v>
      </c>
      <c r="H93" s="244">
        <f t="shared" si="11"/>
        <v>1</v>
      </c>
      <c r="I93" s="8" t="s">
        <v>218</v>
      </c>
      <c r="J93" s="8" t="s">
        <v>218</v>
      </c>
      <c r="K93" s="244">
        <f t="shared" si="11"/>
        <v>-19</v>
      </c>
      <c r="L93" s="244">
        <f t="shared" si="11"/>
        <v>-227</v>
      </c>
      <c r="M93" s="59" t="s">
        <v>218</v>
      </c>
    </row>
    <row r="94" spans="1:18" ht="12.6" customHeight="1">
      <c r="A94" s="14" t="s">
        <v>7</v>
      </c>
      <c r="B94" s="241">
        <f t="shared" si="8"/>
        <v>24</v>
      </c>
      <c r="C94" s="245">
        <f t="shared" ref="C94:M94" si="12">C12-C53</f>
        <v>-26</v>
      </c>
      <c r="D94" s="239">
        <f t="shared" si="12"/>
        <v>31</v>
      </c>
      <c r="E94" s="371">
        <f t="shared" si="12"/>
        <v>19</v>
      </c>
      <c r="F94" s="372">
        <f t="shared" si="12"/>
        <v>-13367</v>
      </c>
      <c r="G94" s="240">
        <f t="shared" si="12"/>
        <v>325</v>
      </c>
      <c r="H94" s="241">
        <f t="shared" si="12"/>
        <v>-180</v>
      </c>
      <c r="I94" s="241">
        <f t="shared" si="12"/>
        <v>12</v>
      </c>
      <c r="J94" s="241">
        <f t="shared" si="12"/>
        <v>-2</v>
      </c>
      <c r="K94" s="45" t="s">
        <v>218</v>
      </c>
      <c r="L94" s="45" t="s">
        <v>218</v>
      </c>
      <c r="M94" s="239">
        <f t="shared" si="12"/>
        <v>-136</v>
      </c>
    </row>
    <row r="95" spans="1:18" ht="12.6" customHeight="1">
      <c r="A95" s="7" t="s">
        <v>235</v>
      </c>
      <c r="B95" s="244">
        <f t="shared" si="8"/>
        <v>782</v>
      </c>
      <c r="C95" s="246">
        <f>C13-C54</f>
        <v>9</v>
      </c>
      <c r="D95" s="242">
        <f>D13-D54</f>
        <v>-3543</v>
      </c>
      <c r="E95" s="369" t="s">
        <v>227</v>
      </c>
      <c r="F95" s="370" t="s">
        <v>227</v>
      </c>
      <c r="G95" s="243" t="s">
        <v>227</v>
      </c>
      <c r="H95" s="244" t="s">
        <v>227</v>
      </c>
      <c r="I95" s="244" t="s">
        <v>227</v>
      </c>
      <c r="J95" s="244" t="s">
        <v>227</v>
      </c>
      <c r="K95" s="244" t="s">
        <v>227</v>
      </c>
      <c r="L95" s="8" t="s">
        <v>227</v>
      </c>
      <c r="M95" s="242" t="s">
        <v>227</v>
      </c>
    </row>
    <row r="96" spans="1:18" ht="12.6" customHeight="1">
      <c r="A96" s="14" t="s">
        <v>9</v>
      </c>
      <c r="B96" s="241">
        <f t="shared" si="8"/>
        <v>-296</v>
      </c>
      <c r="C96" s="245">
        <f t="shared" ref="C96:J96" si="13">C14-C55</f>
        <v>-14</v>
      </c>
      <c r="D96" s="239">
        <f t="shared" si="13"/>
        <v>-26</v>
      </c>
      <c r="E96" s="371">
        <f t="shared" si="13"/>
        <v>-256</v>
      </c>
      <c r="F96" s="372">
        <f t="shared" si="13"/>
        <v>0</v>
      </c>
      <c r="G96" s="240">
        <f t="shared" si="13"/>
        <v>-171</v>
      </c>
      <c r="H96" s="241">
        <f t="shared" si="13"/>
        <v>-29</v>
      </c>
      <c r="I96" s="241">
        <f t="shared" si="13"/>
        <v>-23</v>
      </c>
      <c r="J96" s="241">
        <f t="shared" si="13"/>
        <v>-33</v>
      </c>
      <c r="K96" s="241" t="s">
        <v>218</v>
      </c>
      <c r="L96" s="45" t="s">
        <v>218</v>
      </c>
      <c r="M96" s="239" t="s">
        <v>218</v>
      </c>
    </row>
    <row r="97" spans="1:14" ht="12.6" customHeight="1">
      <c r="A97" s="7" t="s">
        <v>10</v>
      </c>
      <c r="B97" s="244">
        <f t="shared" si="8"/>
        <v>-318</v>
      </c>
      <c r="C97" s="246">
        <f t="shared" ref="C97:K97" si="14">C15-C56</f>
        <v>3</v>
      </c>
      <c r="D97" s="242">
        <f t="shared" si="14"/>
        <v>-15</v>
      </c>
      <c r="E97" s="369">
        <f t="shared" si="14"/>
        <v>-306</v>
      </c>
      <c r="F97" s="370">
        <f t="shared" si="14"/>
        <v>-1035</v>
      </c>
      <c r="G97" s="243">
        <f t="shared" si="14"/>
        <v>-144</v>
      </c>
      <c r="H97" s="244">
        <f t="shared" si="14"/>
        <v>-103</v>
      </c>
      <c r="I97" s="244">
        <f t="shared" si="14"/>
        <v>-22</v>
      </c>
      <c r="J97" s="244">
        <f t="shared" si="14"/>
        <v>-37</v>
      </c>
      <c r="K97" s="244">
        <f t="shared" si="14"/>
        <v>0</v>
      </c>
      <c r="L97" s="8" t="s">
        <v>218</v>
      </c>
      <c r="M97" s="242" t="s">
        <v>218</v>
      </c>
    </row>
    <row r="98" spans="1:14" ht="12.6" customHeight="1">
      <c r="A98" s="14" t="s">
        <v>11</v>
      </c>
      <c r="B98" s="241">
        <f t="shared" si="8"/>
        <v>57</v>
      </c>
      <c r="C98" s="46" t="s">
        <v>218</v>
      </c>
      <c r="D98" s="239">
        <f t="shared" ref="D98:K98" si="15">D16-D57</f>
        <v>34</v>
      </c>
      <c r="E98" s="371">
        <f t="shared" si="15"/>
        <v>23</v>
      </c>
      <c r="F98" s="372">
        <f t="shared" si="15"/>
        <v>-1643</v>
      </c>
      <c r="G98" s="240">
        <f t="shared" si="15"/>
        <v>94</v>
      </c>
      <c r="H98" s="241">
        <f t="shared" si="15"/>
        <v>-82</v>
      </c>
      <c r="I98" s="241">
        <f t="shared" si="15"/>
        <v>-2</v>
      </c>
      <c r="J98" s="241">
        <f t="shared" si="15"/>
        <v>32</v>
      </c>
      <c r="K98" s="241">
        <f t="shared" si="15"/>
        <v>-19</v>
      </c>
      <c r="L98" s="45" t="s">
        <v>218</v>
      </c>
      <c r="M98" s="239" t="s">
        <v>218</v>
      </c>
    </row>
    <row r="99" spans="1:14" ht="12.6" customHeight="1">
      <c r="A99" s="7" t="s">
        <v>12</v>
      </c>
      <c r="B99" s="244">
        <f t="shared" si="8"/>
        <v>-22</v>
      </c>
      <c r="C99" s="246">
        <f t="shared" ref="C99:H99" si="16">C17-C58</f>
        <v>-2</v>
      </c>
      <c r="D99" s="242">
        <f t="shared" si="16"/>
        <v>50</v>
      </c>
      <c r="E99" s="369">
        <f t="shared" si="16"/>
        <v>-70</v>
      </c>
      <c r="F99" s="370">
        <f t="shared" si="16"/>
        <v>-5043</v>
      </c>
      <c r="G99" s="243">
        <f t="shared" si="16"/>
        <v>13</v>
      </c>
      <c r="H99" s="244">
        <f t="shared" si="16"/>
        <v>-36</v>
      </c>
      <c r="I99" s="244" t="s">
        <v>218</v>
      </c>
      <c r="J99" s="244" t="s">
        <v>218</v>
      </c>
      <c r="K99" s="244" t="s">
        <v>218</v>
      </c>
      <c r="L99" s="244">
        <f>L17-L58</f>
        <v>-47</v>
      </c>
      <c r="M99" s="242" t="s">
        <v>218</v>
      </c>
    </row>
    <row r="100" spans="1:14" ht="12.6" customHeight="1">
      <c r="A100" s="14" t="s">
        <v>13</v>
      </c>
      <c r="B100" s="241">
        <f t="shared" si="8"/>
        <v>-90</v>
      </c>
      <c r="C100" s="245">
        <f t="shared" ref="C100:K100" si="17">C18-C59</f>
        <v>-26</v>
      </c>
      <c r="D100" s="239">
        <f t="shared" si="17"/>
        <v>22</v>
      </c>
      <c r="E100" s="371">
        <f t="shared" si="17"/>
        <v>-86</v>
      </c>
      <c r="F100" s="372">
        <f t="shared" si="17"/>
        <v>-2222</v>
      </c>
      <c r="G100" s="240">
        <f t="shared" si="17"/>
        <v>41</v>
      </c>
      <c r="H100" s="241">
        <f t="shared" si="17"/>
        <v>-51</v>
      </c>
      <c r="I100" s="241">
        <f t="shared" si="17"/>
        <v>-28</v>
      </c>
      <c r="J100" s="241">
        <f t="shared" si="17"/>
        <v>-31</v>
      </c>
      <c r="K100" s="241">
        <f t="shared" si="17"/>
        <v>-17</v>
      </c>
      <c r="L100" s="45" t="s">
        <v>218</v>
      </c>
      <c r="M100" s="239" t="s">
        <v>218</v>
      </c>
    </row>
    <row r="101" spans="1:14" ht="12.6" customHeight="1">
      <c r="A101" s="7" t="s">
        <v>14</v>
      </c>
      <c r="B101" s="244">
        <f t="shared" si="8"/>
        <v>-554</v>
      </c>
      <c r="C101" s="246">
        <f t="shared" ref="C101:L101" si="18">C19-C60</f>
        <v>-43</v>
      </c>
      <c r="D101" s="242">
        <f t="shared" si="18"/>
        <v>-21</v>
      </c>
      <c r="E101" s="369">
        <f t="shared" si="18"/>
        <v>-490</v>
      </c>
      <c r="F101" s="370">
        <f t="shared" si="18"/>
        <v>-9850</v>
      </c>
      <c r="G101" s="243">
        <f t="shared" si="18"/>
        <v>104</v>
      </c>
      <c r="H101" s="244">
        <f t="shared" si="18"/>
        <v>-414</v>
      </c>
      <c r="I101" s="244">
        <f t="shared" si="18"/>
        <v>7</v>
      </c>
      <c r="J101" s="244">
        <f t="shared" si="18"/>
        <v>-171</v>
      </c>
      <c r="K101" s="244">
        <f t="shared" si="18"/>
        <v>34</v>
      </c>
      <c r="L101" s="244">
        <f t="shared" si="18"/>
        <v>-50</v>
      </c>
      <c r="M101" s="242" t="s">
        <v>218</v>
      </c>
    </row>
    <row r="102" spans="1:14" ht="12.6" customHeight="1">
      <c r="A102" s="14" t="s">
        <v>15</v>
      </c>
      <c r="B102" s="241">
        <f t="shared" si="8"/>
        <v>707</v>
      </c>
      <c r="C102" s="245">
        <f t="shared" ref="C102:L102" si="19">C20-C61</f>
        <v>-162</v>
      </c>
      <c r="D102" s="239">
        <f t="shared" si="19"/>
        <v>137</v>
      </c>
      <c r="E102" s="371">
        <f t="shared" si="19"/>
        <v>732</v>
      </c>
      <c r="F102" s="372">
        <f t="shared" si="19"/>
        <v>-19188</v>
      </c>
      <c r="G102" s="240">
        <f t="shared" si="19"/>
        <v>1249</v>
      </c>
      <c r="H102" s="241">
        <f t="shared" si="19"/>
        <v>-92</v>
      </c>
      <c r="I102" s="241">
        <f t="shared" si="19"/>
        <v>54</v>
      </c>
      <c r="J102" s="241">
        <f t="shared" si="19"/>
        <v>-109</v>
      </c>
      <c r="K102" s="241">
        <f t="shared" si="19"/>
        <v>-324</v>
      </c>
      <c r="L102" s="241">
        <f t="shared" si="19"/>
        <v>-46</v>
      </c>
      <c r="M102" s="239" t="s">
        <v>218</v>
      </c>
    </row>
    <row r="103" spans="1:14" ht="12.6" customHeight="1">
      <c r="A103" s="7" t="s">
        <v>16</v>
      </c>
      <c r="B103" s="244">
        <f t="shared" si="8"/>
        <v>-431</v>
      </c>
      <c r="C103" s="246">
        <f t="shared" ref="C103:K103" si="20">C21-C62</f>
        <v>-1</v>
      </c>
      <c r="D103" s="242">
        <f t="shared" si="20"/>
        <v>-6</v>
      </c>
      <c r="E103" s="369">
        <f t="shared" si="20"/>
        <v>-424</v>
      </c>
      <c r="F103" s="370">
        <f t="shared" si="20"/>
        <v>-2952</v>
      </c>
      <c r="G103" s="243">
        <f t="shared" si="20"/>
        <v>-230</v>
      </c>
      <c r="H103" s="244">
        <f t="shared" si="20"/>
        <v>18</v>
      </c>
      <c r="I103" s="244">
        <f t="shared" si="20"/>
        <v>-42</v>
      </c>
      <c r="J103" s="244">
        <f t="shared" si="20"/>
        <v>107</v>
      </c>
      <c r="K103" s="244">
        <f t="shared" si="20"/>
        <v>-227</v>
      </c>
      <c r="L103" s="8" t="s">
        <v>218</v>
      </c>
      <c r="M103" s="242" t="s">
        <v>218</v>
      </c>
    </row>
    <row r="104" spans="1:14" ht="12.6" customHeight="1">
      <c r="A104" s="14" t="s">
        <v>17</v>
      </c>
      <c r="B104" s="241">
        <f t="shared" si="8"/>
        <v>-446</v>
      </c>
      <c r="C104" s="245">
        <f t="shared" ref="C104:L104" si="21">C22-C63</f>
        <v>-24</v>
      </c>
      <c r="D104" s="239">
        <f t="shared" si="21"/>
        <v>-9</v>
      </c>
      <c r="E104" s="371">
        <f t="shared" si="21"/>
        <v>-413</v>
      </c>
      <c r="F104" s="372">
        <f t="shared" si="21"/>
        <v>-1296</v>
      </c>
      <c r="G104" s="240">
        <f t="shared" si="21"/>
        <v>-202</v>
      </c>
      <c r="H104" s="241">
        <f t="shared" si="21"/>
        <v>-127</v>
      </c>
      <c r="I104" s="241">
        <f t="shared" si="21"/>
        <v>-52</v>
      </c>
      <c r="J104" s="241">
        <f t="shared" si="21"/>
        <v>13</v>
      </c>
      <c r="K104" s="241">
        <f t="shared" si="21"/>
        <v>1</v>
      </c>
      <c r="L104" s="241">
        <f t="shared" si="21"/>
        <v>-46</v>
      </c>
      <c r="M104" s="239" t="s">
        <v>218</v>
      </c>
    </row>
    <row r="105" spans="1:14" ht="12.6" customHeight="1">
      <c r="A105" s="7" t="s">
        <v>18</v>
      </c>
      <c r="B105" s="244">
        <f t="shared" si="8"/>
        <v>-221</v>
      </c>
      <c r="C105" s="246">
        <f t="shared" ref="C105:K105" si="22">C23-C64</f>
        <v>-6</v>
      </c>
      <c r="D105" s="242">
        <f t="shared" si="22"/>
        <v>61</v>
      </c>
      <c r="E105" s="369">
        <f t="shared" si="22"/>
        <v>-276</v>
      </c>
      <c r="F105" s="370">
        <f t="shared" si="22"/>
        <v>-4866</v>
      </c>
      <c r="G105" s="243">
        <f t="shared" si="22"/>
        <v>6</v>
      </c>
      <c r="H105" s="244">
        <f t="shared" si="22"/>
        <v>-103</v>
      </c>
      <c r="I105" s="244">
        <f t="shared" si="22"/>
        <v>-11</v>
      </c>
      <c r="J105" s="244">
        <f t="shared" si="22"/>
        <v>-8</v>
      </c>
      <c r="K105" s="244">
        <f t="shared" si="22"/>
        <v>-160</v>
      </c>
      <c r="L105" s="8" t="s">
        <v>218</v>
      </c>
      <c r="M105" s="242" t="s">
        <v>218</v>
      </c>
    </row>
    <row r="106" spans="1:14" ht="12.6" customHeight="1">
      <c r="A106" s="14" t="s">
        <v>19</v>
      </c>
      <c r="B106" s="241">
        <f t="shared" si="8"/>
        <v>-80</v>
      </c>
      <c r="C106" s="245">
        <f t="shared" ref="C106:K106" si="23">C24-C65</f>
        <v>-2</v>
      </c>
      <c r="D106" s="239">
        <f t="shared" si="23"/>
        <v>16</v>
      </c>
      <c r="E106" s="371">
        <f t="shared" si="23"/>
        <v>-94</v>
      </c>
      <c r="F106" s="372">
        <f t="shared" si="23"/>
        <v>-2039</v>
      </c>
      <c r="G106" s="240">
        <f t="shared" si="23"/>
        <v>-59</v>
      </c>
      <c r="H106" s="241">
        <f t="shared" si="23"/>
        <v>-27</v>
      </c>
      <c r="I106" s="241">
        <f t="shared" si="23"/>
        <v>8</v>
      </c>
      <c r="J106" s="241">
        <f t="shared" si="23"/>
        <v>5</v>
      </c>
      <c r="K106" s="241">
        <f t="shared" si="23"/>
        <v>-21</v>
      </c>
      <c r="L106" s="45" t="s">
        <v>218</v>
      </c>
      <c r="M106" s="239" t="s">
        <v>218</v>
      </c>
    </row>
    <row r="107" spans="1:14" ht="12.6" customHeight="1">
      <c r="A107" s="7" t="s">
        <v>20</v>
      </c>
      <c r="B107" s="244">
        <f t="shared" si="8"/>
        <v>-561</v>
      </c>
      <c r="C107" s="246">
        <f t="shared" ref="C107:K107" si="24">C25-C66</f>
        <v>51</v>
      </c>
      <c r="D107" s="242">
        <f t="shared" si="24"/>
        <v>-50</v>
      </c>
      <c r="E107" s="369">
        <f t="shared" si="24"/>
        <v>-562</v>
      </c>
      <c r="F107" s="370">
        <f t="shared" si="24"/>
        <v>-3849</v>
      </c>
      <c r="G107" s="243">
        <f t="shared" si="24"/>
        <v>-159</v>
      </c>
      <c r="H107" s="244">
        <f t="shared" si="24"/>
        <v>-159</v>
      </c>
      <c r="I107" s="244">
        <f t="shared" si="24"/>
        <v>-50</v>
      </c>
      <c r="J107" s="244">
        <f t="shared" si="24"/>
        <v>-168</v>
      </c>
      <c r="K107" s="244">
        <f t="shared" si="24"/>
        <v>-26</v>
      </c>
      <c r="L107" s="8" t="s">
        <v>218</v>
      </c>
      <c r="M107" s="242" t="s">
        <v>218</v>
      </c>
    </row>
    <row r="108" spans="1:14" ht="12.6" customHeight="1">
      <c r="A108" s="14" t="s">
        <v>21</v>
      </c>
      <c r="B108" s="247">
        <f t="shared" si="8"/>
        <v>-34</v>
      </c>
      <c r="C108" s="245">
        <f t="shared" ref="C108:J108" si="25">C26-C67</f>
        <v>2</v>
      </c>
      <c r="D108" s="239">
        <f t="shared" si="25"/>
        <v>72</v>
      </c>
      <c r="E108" s="373">
        <f t="shared" si="25"/>
        <v>-108</v>
      </c>
      <c r="F108" s="374">
        <f t="shared" si="25"/>
        <v>-2678</v>
      </c>
      <c r="G108" s="240">
        <f t="shared" si="25"/>
        <v>140</v>
      </c>
      <c r="H108" s="241">
        <f t="shared" si="25"/>
        <v>-117</v>
      </c>
      <c r="I108" s="241">
        <f t="shared" si="25"/>
        <v>-36</v>
      </c>
      <c r="J108" s="241">
        <f t="shared" si="25"/>
        <v>-64</v>
      </c>
      <c r="K108" s="241" t="s">
        <v>218</v>
      </c>
      <c r="L108" s="45" t="s">
        <v>218</v>
      </c>
      <c r="M108" s="239">
        <f>M26-M67</f>
        <v>-31</v>
      </c>
      <c r="N108" s="24"/>
    </row>
    <row r="109" spans="1:14" ht="12.6" customHeight="1">
      <c r="A109" s="264"/>
      <c r="B109" s="375" t="s">
        <v>238</v>
      </c>
      <c r="C109" s="376"/>
      <c r="D109" s="376"/>
      <c r="E109" s="377"/>
      <c r="F109" s="375" t="s">
        <v>239</v>
      </c>
      <c r="G109" s="376"/>
      <c r="H109" s="376"/>
      <c r="I109" s="376"/>
      <c r="J109" s="376"/>
      <c r="K109" s="376"/>
      <c r="L109" s="376"/>
      <c r="M109" s="376"/>
    </row>
    <row r="110" spans="1:14" ht="12.6" customHeight="1">
      <c r="A110" s="14" t="s">
        <v>3</v>
      </c>
      <c r="B110" s="52">
        <v>0</v>
      </c>
      <c r="C110" s="104">
        <f>C28-C69</f>
        <v>-0.26009600946017519</v>
      </c>
      <c r="D110" s="104">
        <f>D28-D69</f>
        <v>-3.3303569803469886</v>
      </c>
      <c r="E110" s="104">
        <f t="shared" ref="D110:E128" si="26">E28-E69</f>
        <v>3.5904529898071615</v>
      </c>
      <c r="F110" s="251">
        <v>0</v>
      </c>
      <c r="G110" s="104">
        <f t="shared" ref="G110:M114" si="27">G28-G69</f>
        <v>3.9699405315425693</v>
      </c>
      <c r="H110" s="104">
        <f t="shared" si="27"/>
        <v>-0.9832191681492759</v>
      </c>
      <c r="I110" s="104">
        <f t="shared" si="27"/>
        <v>-0.15296043803614179</v>
      </c>
      <c r="J110" s="104">
        <f t="shared" si="27"/>
        <v>-0.6414115040855588</v>
      </c>
      <c r="K110" s="104">
        <f t="shared" si="27"/>
        <v>-1.0520033453261979</v>
      </c>
      <c r="L110" s="104">
        <f t="shared" si="27"/>
        <v>-0.74025876626822651</v>
      </c>
      <c r="M110" s="104">
        <f t="shared" si="27"/>
        <v>-0.40008730967716488</v>
      </c>
    </row>
    <row r="111" spans="1:14" ht="12.6" customHeight="1">
      <c r="A111" s="7" t="s">
        <v>4</v>
      </c>
      <c r="B111" s="63">
        <v>0</v>
      </c>
      <c r="C111" s="105">
        <f t="shared" ref="C111:C128" si="28">C29-C70</f>
        <v>-0.28570191975876102</v>
      </c>
      <c r="D111" s="105">
        <f t="shared" si="26"/>
        <v>0.4071165431193231</v>
      </c>
      <c r="E111" s="105">
        <f t="shared" si="26"/>
        <v>-0.12141462336056463</v>
      </c>
      <c r="F111" s="252">
        <v>0</v>
      </c>
      <c r="G111" s="105">
        <f t="shared" si="27"/>
        <v>2.4975663584590535</v>
      </c>
      <c r="H111" s="105">
        <f t="shared" si="27"/>
        <v>-1.0800660724496716</v>
      </c>
      <c r="I111" s="105">
        <f t="shared" si="27"/>
        <v>-9.5003057091763488E-2</v>
      </c>
      <c r="J111" s="105">
        <f t="shared" si="27"/>
        <v>-0.38797273239078045</v>
      </c>
      <c r="K111" s="105">
        <f t="shared" si="27"/>
        <v>-0.61825096635680588</v>
      </c>
      <c r="L111" s="105">
        <f t="shared" si="27"/>
        <v>-0.42393816307802723</v>
      </c>
      <c r="M111" s="106">
        <f t="shared" si="27"/>
        <v>0.10766463290799244</v>
      </c>
    </row>
    <row r="112" spans="1:14" ht="12.6" customHeight="1">
      <c r="A112" s="14" t="s">
        <v>5</v>
      </c>
      <c r="B112" s="52">
        <v>0</v>
      </c>
      <c r="C112" s="104">
        <f t="shared" si="28"/>
        <v>-0.1735193301569522</v>
      </c>
      <c r="D112" s="104">
        <f t="shared" si="26"/>
        <v>-15.818956214319137</v>
      </c>
      <c r="E112" s="104">
        <f t="shared" si="26"/>
        <v>15.992475544476079</v>
      </c>
      <c r="F112" s="251">
        <v>0</v>
      </c>
      <c r="G112" s="104">
        <f t="shared" si="27"/>
        <v>8.5133463467300245</v>
      </c>
      <c r="H112" s="104">
        <f t="shared" si="27"/>
        <v>-3.9567341984762336</v>
      </c>
      <c r="I112" s="104">
        <f t="shared" si="27"/>
        <v>-0.66188586729108079</v>
      </c>
      <c r="J112" s="104">
        <f t="shared" si="27"/>
        <v>-1.7683923248165687</v>
      </c>
      <c r="K112" s="104">
        <f t="shared" si="27"/>
        <v>-1.7375348107059758</v>
      </c>
      <c r="L112" s="104" t="s">
        <v>218</v>
      </c>
      <c r="M112" s="104">
        <f>M30-M71</f>
        <v>-0.38879914544016603</v>
      </c>
    </row>
    <row r="113" spans="1:14" ht="12.6" customHeight="1">
      <c r="A113" s="7" t="s">
        <v>6</v>
      </c>
      <c r="B113" s="66">
        <v>0</v>
      </c>
      <c r="C113" s="106">
        <f t="shared" si="28"/>
        <v>-8.5930908041918608E-2</v>
      </c>
      <c r="D113" s="106">
        <f t="shared" si="26"/>
        <v>0.89861949161444521</v>
      </c>
      <c r="E113" s="106">
        <f t="shared" si="26"/>
        <v>-0.81268858357252327</v>
      </c>
      <c r="F113" s="253">
        <v>0</v>
      </c>
      <c r="G113" s="106">
        <f t="shared" si="27"/>
        <v>0.63997217446247845</v>
      </c>
      <c r="H113" s="106">
        <f t="shared" si="27"/>
        <v>0.17250401931867998</v>
      </c>
      <c r="I113" s="106" t="s">
        <v>218</v>
      </c>
      <c r="J113" s="106" t="s">
        <v>218</v>
      </c>
      <c r="K113" s="106">
        <f>K31-K72</f>
        <v>-0.2024423185421651</v>
      </c>
      <c r="L113" s="106">
        <f>L31-L72</f>
        <v>-0.82935743520666705</v>
      </c>
      <c r="M113" s="106" t="s">
        <v>218</v>
      </c>
    </row>
    <row r="114" spans="1:14" ht="12.6" customHeight="1">
      <c r="A114" s="14" t="s">
        <v>7</v>
      </c>
      <c r="B114" s="56">
        <v>0</v>
      </c>
      <c r="C114" s="104">
        <f t="shared" si="28"/>
        <v>-0.18671014662094387</v>
      </c>
      <c r="D114" s="104">
        <f t="shared" si="26"/>
        <v>0.21528550910341737</v>
      </c>
      <c r="E114" s="104">
        <f t="shared" si="26"/>
        <v>-2.8575362482470723E-2</v>
      </c>
      <c r="F114" s="251">
        <v>0</v>
      </c>
      <c r="G114" s="104">
        <f t="shared" si="27"/>
        <v>2.3957989939141875</v>
      </c>
      <c r="H114" s="104">
        <f t="shared" si="27"/>
        <v>-1.371840338912957</v>
      </c>
      <c r="I114" s="104">
        <f t="shared" si="27"/>
        <v>8.9582186869682529E-2</v>
      </c>
      <c r="J114" s="104">
        <f t="shared" si="27"/>
        <v>-1.5556864144391336E-2</v>
      </c>
      <c r="K114" s="104" t="s">
        <v>218</v>
      </c>
      <c r="L114" s="104" t="s">
        <v>218</v>
      </c>
      <c r="M114" s="104">
        <f>M32-M73</f>
        <v>-1.0979839777265212</v>
      </c>
    </row>
    <row r="115" spans="1:14" ht="12.6" customHeight="1">
      <c r="A115" s="7" t="s">
        <v>235</v>
      </c>
      <c r="B115" s="66">
        <v>0</v>
      </c>
      <c r="C115" s="248">
        <f t="shared" si="28"/>
        <v>4.4492005395793011E-2</v>
      </c>
      <c r="D115" s="248">
        <f t="shared" si="26"/>
        <v>-56.804092215811366</v>
      </c>
      <c r="E115" s="248" t="s">
        <v>227</v>
      </c>
      <c r="F115" s="254" t="s">
        <v>227</v>
      </c>
      <c r="G115" s="248" t="s">
        <v>227</v>
      </c>
      <c r="H115" s="248" t="s">
        <v>227</v>
      </c>
      <c r="I115" s="248" t="s">
        <v>227</v>
      </c>
      <c r="J115" s="248" t="s">
        <v>227</v>
      </c>
      <c r="K115" s="248" t="s">
        <v>227</v>
      </c>
      <c r="L115" s="248" t="s">
        <v>227</v>
      </c>
      <c r="M115" s="249" t="s">
        <v>227</v>
      </c>
      <c r="N115" s="24"/>
    </row>
    <row r="116" spans="1:14" ht="12.6" customHeight="1">
      <c r="A116" s="14" t="s">
        <v>9</v>
      </c>
      <c r="B116" s="56">
        <v>0</v>
      </c>
      <c r="C116" s="104">
        <f t="shared" si="28"/>
        <v>-0.39063776348024226</v>
      </c>
      <c r="D116" s="104">
        <f t="shared" si="26"/>
        <v>-0.10332613436094373</v>
      </c>
      <c r="E116" s="104">
        <f t="shared" si="26"/>
        <v>0.49396389784119776</v>
      </c>
      <c r="F116" s="251">
        <v>0</v>
      </c>
      <c r="G116" s="104">
        <f t="shared" ref="G116:L128" si="29">G34-G75</f>
        <v>-2.9735118890391448</v>
      </c>
      <c r="H116" s="104">
        <f t="shared" si="29"/>
        <v>5.1999009294383001</v>
      </c>
      <c r="I116" s="104">
        <f t="shared" si="29"/>
        <v>-0.93510992555757477</v>
      </c>
      <c r="J116" s="104">
        <f t="shared" si="29"/>
        <v>-1.2912791148415799</v>
      </c>
      <c r="K116" s="104" t="s">
        <v>218</v>
      </c>
      <c r="L116" s="104" t="s">
        <v>218</v>
      </c>
      <c r="M116" s="104" t="s">
        <v>218</v>
      </c>
    </row>
    <row r="117" spans="1:14" ht="12.6" customHeight="1">
      <c r="A117" s="7" t="s">
        <v>10</v>
      </c>
      <c r="B117" s="66">
        <v>0</v>
      </c>
      <c r="C117" s="106">
        <f t="shared" si="28"/>
        <v>1.4284938352072127</v>
      </c>
      <c r="D117" s="106">
        <f t="shared" si="26"/>
        <v>-1.1547444462549561</v>
      </c>
      <c r="E117" s="106">
        <f t="shared" si="26"/>
        <v>-0.27374938895225398</v>
      </c>
      <c r="F117" s="253">
        <v>0</v>
      </c>
      <c r="G117" s="106">
        <f t="shared" si="29"/>
        <v>5.5537663267131805</v>
      </c>
      <c r="H117" s="106">
        <f t="shared" si="29"/>
        <v>-0.33995348005009873</v>
      </c>
      <c r="I117" s="106">
        <f t="shared" si="29"/>
        <v>-2.1256038647342996</v>
      </c>
      <c r="J117" s="106">
        <f t="shared" si="29"/>
        <v>-3.5748792270531404</v>
      </c>
      <c r="K117" s="106">
        <f t="shared" si="29"/>
        <v>0.48667024512435142</v>
      </c>
      <c r="L117" s="106" t="s">
        <v>218</v>
      </c>
      <c r="M117" s="106" t="s">
        <v>218</v>
      </c>
    </row>
    <row r="118" spans="1:14" ht="12.6" customHeight="1">
      <c r="A118" s="14" t="s">
        <v>11</v>
      </c>
      <c r="B118" s="56">
        <v>0</v>
      </c>
      <c r="C118" s="104" t="s">
        <v>218</v>
      </c>
      <c r="D118" s="104">
        <f t="shared" si="26"/>
        <v>1.5728121615823145</v>
      </c>
      <c r="E118" s="104">
        <f t="shared" si="26"/>
        <v>-1.5728121615823056</v>
      </c>
      <c r="F118" s="251">
        <v>0</v>
      </c>
      <c r="G118" s="104">
        <f t="shared" si="29"/>
        <v>5.0128998647541749</v>
      </c>
      <c r="H118" s="104">
        <f t="shared" si="29"/>
        <v>-5.4983892522316253</v>
      </c>
      <c r="I118" s="104">
        <f t="shared" si="29"/>
        <v>-0.17970669704278475</v>
      </c>
      <c r="J118" s="104">
        <f t="shared" si="29"/>
        <v>1.8283393698319257</v>
      </c>
      <c r="K118" s="104">
        <f t="shared" si="29"/>
        <v>-1.1631432853116901</v>
      </c>
      <c r="L118" s="104" t="s">
        <v>218</v>
      </c>
      <c r="M118" s="104" t="s">
        <v>218</v>
      </c>
    </row>
    <row r="119" spans="1:14" ht="12.6" customHeight="1">
      <c r="A119" s="7" t="s">
        <v>12</v>
      </c>
      <c r="B119" s="66">
        <v>0</v>
      </c>
      <c r="C119" s="106">
        <f t="shared" si="28"/>
        <v>-3.7763120425829522E-2</v>
      </c>
      <c r="D119" s="106">
        <f t="shared" si="26"/>
        <v>0.92588525528752008</v>
      </c>
      <c r="E119" s="106">
        <f t="shared" si="26"/>
        <v>-0.88812213486170322</v>
      </c>
      <c r="F119" s="253">
        <v>0</v>
      </c>
      <c r="G119" s="106">
        <f t="shared" si="29"/>
        <v>1.2757328997566333</v>
      </c>
      <c r="H119" s="106">
        <f>H37-H78</f>
        <v>-0.4774463443064505</v>
      </c>
      <c r="I119" s="106" t="s">
        <v>218</v>
      </c>
      <c r="J119" s="106" t="s">
        <v>218</v>
      </c>
      <c r="K119" s="106" t="s">
        <v>218</v>
      </c>
      <c r="L119" s="106"/>
      <c r="M119" s="106" t="s">
        <v>218</v>
      </c>
    </row>
    <row r="120" spans="1:14" ht="12.6" customHeight="1">
      <c r="A120" s="14" t="s">
        <v>13</v>
      </c>
      <c r="B120" s="56">
        <v>0</v>
      </c>
      <c r="C120" s="104">
        <f t="shared" si="28"/>
        <v>-1.0955493308434485</v>
      </c>
      <c r="D120" s="104">
        <f t="shared" si="26"/>
        <v>1.043973144813481</v>
      </c>
      <c r="E120" s="104">
        <f t="shared" si="26"/>
        <v>5.1576186029961946E-2</v>
      </c>
      <c r="F120" s="251">
        <v>0</v>
      </c>
      <c r="G120" s="104">
        <f t="shared" si="29"/>
        <v>2.7330542042968347</v>
      </c>
      <c r="H120" s="104">
        <f t="shared" si="29"/>
        <v>0.37562745038549394</v>
      </c>
      <c r="I120" s="104">
        <f t="shared" si="29"/>
        <v>-1.2438182020449235</v>
      </c>
      <c r="J120" s="104">
        <f t="shared" si="29"/>
        <v>-1.3806436823457626</v>
      </c>
      <c r="K120" s="104">
        <f t="shared" si="29"/>
        <v>-0.48421977029163532</v>
      </c>
      <c r="L120" s="104" t="s">
        <v>218</v>
      </c>
      <c r="M120" s="104" t="s">
        <v>218</v>
      </c>
    </row>
    <row r="121" spans="1:14" ht="12.6" customHeight="1">
      <c r="A121" s="7" t="s">
        <v>14</v>
      </c>
      <c r="B121" s="66">
        <v>0</v>
      </c>
      <c r="C121" s="106">
        <f t="shared" si="28"/>
        <v>-0.37699847097344108</v>
      </c>
      <c r="D121" s="106">
        <f t="shared" si="26"/>
        <v>-0.1006633607866807</v>
      </c>
      <c r="E121" s="106">
        <f t="shared" si="26"/>
        <v>0.47766183176013044</v>
      </c>
      <c r="F121" s="253">
        <v>0</v>
      </c>
      <c r="G121" s="106">
        <f t="shared" si="29"/>
        <v>1.9232070805674848</v>
      </c>
      <c r="H121" s="106">
        <f t="shared" si="29"/>
        <v>-2.6745195019306678</v>
      </c>
      <c r="I121" s="106">
        <f t="shared" si="29"/>
        <v>0.10667490997440243</v>
      </c>
      <c r="J121" s="106">
        <f t="shared" si="29"/>
        <v>-1.510163130721506</v>
      </c>
      <c r="K121" s="106">
        <f t="shared" si="29"/>
        <v>2.6422187513558058</v>
      </c>
      <c r="L121" s="106">
        <f t="shared" si="29"/>
        <v>-0.48741810924552043</v>
      </c>
      <c r="M121" s="106" t="s">
        <v>218</v>
      </c>
    </row>
    <row r="122" spans="1:14" ht="12.6" customHeight="1">
      <c r="A122" s="14" t="s">
        <v>15</v>
      </c>
      <c r="B122" s="56">
        <v>0</v>
      </c>
      <c r="C122" s="104">
        <f t="shared" si="28"/>
        <v>-0.86344989688936358</v>
      </c>
      <c r="D122" s="104">
        <f t="shared" si="26"/>
        <v>0.62084615858492254</v>
      </c>
      <c r="E122" s="104">
        <f t="shared" si="26"/>
        <v>0.24260373830442461</v>
      </c>
      <c r="F122" s="251">
        <v>0</v>
      </c>
      <c r="G122" s="104">
        <f t="shared" si="29"/>
        <v>4.7868333873329476</v>
      </c>
      <c r="H122" s="104">
        <f t="shared" si="29"/>
        <v>-1.739603818651716</v>
      </c>
      <c r="I122" s="104">
        <f t="shared" si="29"/>
        <v>0.24312383995016962</v>
      </c>
      <c r="J122" s="104">
        <f t="shared" si="29"/>
        <v>-0.80725968288413075</v>
      </c>
      <c r="K122" s="104">
        <f t="shared" si="29"/>
        <v>-1.9160695314089375</v>
      </c>
      <c r="L122" s="104">
        <f t="shared" si="29"/>
        <v>-0.56702419433832851</v>
      </c>
      <c r="M122" s="104" t="s">
        <v>218</v>
      </c>
    </row>
    <row r="123" spans="1:14" ht="12.6" customHeight="1">
      <c r="A123" s="7" t="s">
        <v>16</v>
      </c>
      <c r="B123" s="66">
        <v>0</v>
      </c>
      <c r="C123" s="106">
        <f t="shared" si="28"/>
        <v>0.14462716654102459</v>
      </c>
      <c r="D123" s="106">
        <f t="shared" si="26"/>
        <v>0.37358296636437727</v>
      </c>
      <c r="E123" s="106">
        <f t="shared" si="26"/>
        <v>-0.51821013290540918</v>
      </c>
      <c r="F123" s="253">
        <v>0</v>
      </c>
      <c r="G123" s="106">
        <f t="shared" si="29"/>
        <v>-3.8653262323762512</v>
      </c>
      <c r="H123" s="106">
        <f t="shared" si="29"/>
        <v>6.0641144386127444</v>
      </c>
      <c r="I123" s="106">
        <f t="shared" si="29"/>
        <v>-1.3432215018352713</v>
      </c>
      <c r="J123" s="106">
        <f t="shared" si="29"/>
        <v>7.0961330657610375</v>
      </c>
      <c r="K123" s="106">
        <f t="shared" si="29"/>
        <v>-6.2579328324928838</v>
      </c>
      <c r="L123" s="106" t="s">
        <v>218</v>
      </c>
      <c r="M123" s="106" t="s">
        <v>218</v>
      </c>
    </row>
    <row r="124" spans="1:14" ht="12.6" customHeight="1">
      <c r="A124" s="14" t="s">
        <v>17</v>
      </c>
      <c r="B124" s="56">
        <v>0</v>
      </c>
      <c r="C124" s="104">
        <f t="shared" si="28"/>
        <v>-1.4469358135126329</v>
      </c>
      <c r="D124" s="104">
        <f t="shared" si="26"/>
        <v>0.49628269304819206</v>
      </c>
      <c r="E124" s="104">
        <f t="shared" si="26"/>
        <v>0.95065312046443751</v>
      </c>
      <c r="F124" s="251">
        <v>0</v>
      </c>
      <c r="G124" s="104">
        <f t="shared" si="29"/>
        <v>5.0569397256826463</v>
      </c>
      <c r="H124" s="104">
        <f t="shared" si="29"/>
        <v>-3.6641185352963355</v>
      </c>
      <c r="I124" s="104">
        <f t="shared" si="29"/>
        <v>-2.4965745284733591</v>
      </c>
      <c r="J124" s="104">
        <f t="shared" si="29"/>
        <v>2.591037148889169</v>
      </c>
      <c r="K124" s="104">
        <f t="shared" si="29"/>
        <v>0.79895627979810713</v>
      </c>
      <c r="L124" s="104">
        <f t="shared" si="29"/>
        <v>-2.2862400906002267</v>
      </c>
      <c r="M124" s="104" t="s">
        <v>218</v>
      </c>
    </row>
    <row r="125" spans="1:14" ht="12.6" customHeight="1">
      <c r="A125" s="7" t="s">
        <v>18</v>
      </c>
      <c r="B125" s="66">
        <v>0</v>
      </c>
      <c r="C125" s="106">
        <f t="shared" si="28"/>
        <v>-0.10186506565402381</v>
      </c>
      <c r="D125" s="106">
        <f t="shared" si="26"/>
        <v>1.3625814420110249</v>
      </c>
      <c r="E125" s="106">
        <f t="shared" si="26"/>
        <v>-1.2607163763569957</v>
      </c>
      <c r="F125" s="253">
        <v>0</v>
      </c>
      <c r="G125" s="106">
        <f t="shared" si="29"/>
        <v>3.6389620925778203</v>
      </c>
      <c r="H125" s="106">
        <f t="shared" si="29"/>
        <v>-0.85504595042565512</v>
      </c>
      <c r="I125" s="106">
        <f t="shared" si="29"/>
        <v>-0.20134372422760033</v>
      </c>
      <c r="J125" s="106">
        <f t="shared" si="29"/>
        <v>0.33112244760899401</v>
      </c>
      <c r="K125" s="106">
        <f t="shared" si="29"/>
        <v>-2.9136948655335555</v>
      </c>
      <c r="L125" s="106" t="s">
        <v>218</v>
      </c>
      <c r="M125" s="106" t="s">
        <v>218</v>
      </c>
    </row>
    <row r="126" spans="1:14" ht="12.6" customHeight="1">
      <c r="A126" s="14" t="s">
        <v>19</v>
      </c>
      <c r="B126" s="56">
        <v>0</v>
      </c>
      <c r="C126" s="104">
        <f t="shared" si="28"/>
        <v>-8.1208819500287632E-2</v>
      </c>
      <c r="D126" s="104">
        <f t="shared" si="26"/>
        <v>1.1057748847025461</v>
      </c>
      <c r="E126" s="104">
        <f t="shared" si="26"/>
        <v>-1.024566065202265</v>
      </c>
      <c r="F126" s="251">
        <v>0</v>
      </c>
      <c r="G126" s="104">
        <f t="shared" si="29"/>
        <v>-1.1348624697574721</v>
      </c>
      <c r="H126" s="104">
        <f t="shared" si="29"/>
        <v>0.87776784577348366</v>
      </c>
      <c r="I126" s="104">
        <f t="shared" si="29"/>
        <v>0.76684598907423407</v>
      </c>
      <c r="J126" s="104">
        <f t="shared" si="29"/>
        <v>0.52016526070670821</v>
      </c>
      <c r="K126" s="104">
        <f t="shared" si="29"/>
        <v>-1.0299166257969592</v>
      </c>
      <c r="L126" s="104" t="s">
        <v>218</v>
      </c>
      <c r="M126" s="104" t="s">
        <v>218</v>
      </c>
    </row>
    <row r="127" spans="1:14" ht="12.6" customHeight="1">
      <c r="A127" s="7" t="s">
        <v>20</v>
      </c>
      <c r="B127" s="66">
        <v>0</v>
      </c>
      <c r="C127" s="106">
        <f t="shared" si="28"/>
        <v>1.5911404889040675</v>
      </c>
      <c r="D127" s="106">
        <f t="shared" si="26"/>
        <v>-0.93133703357345521</v>
      </c>
      <c r="E127" s="106">
        <f t="shared" si="26"/>
        <v>-0.65980345533060358</v>
      </c>
      <c r="F127" s="253">
        <v>0</v>
      </c>
      <c r="G127" s="106">
        <f t="shared" si="29"/>
        <v>3.2696017906894923</v>
      </c>
      <c r="H127" s="106">
        <f t="shared" si="29"/>
        <v>1.4705497609286624</v>
      </c>
      <c r="I127" s="106">
        <f t="shared" si="29"/>
        <v>-1.2368492584729773</v>
      </c>
      <c r="J127" s="106">
        <f t="shared" si="29"/>
        <v>-3.5696334940315753</v>
      </c>
      <c r="K127" s="106">
        <f t="shared" si="29"/>
        <v>6.6331200886397212E-2</v>
      </c>
      <c r="L127" s="106" t="s">
        <v>218</v>
      </c>
      <c r="M127" s="106" t="s">
        <v>218</v>
      </c>
    </row>
    <row r="128" spans="1:14" ht="12.6" customHeight="1">
      <c r="A128" s="15" t="s">
        <v>21</v>
      </c>
      <c r="B128" s="57">
        <v>0</v>
      </c>
      <c r="C128" s="250">
        <f t="shared" si="28"/>
        <v>7.6290076684537356E-2</v>
      </c>
      <c r="D128" s="250">
        <f t="shared" si="26"/>
        <v>2.706913649792285</v>
      </c>
      <c r="E128" s="250">
        <f t="shared" si="26"/>
        <v>-2.7832037264768132</v>
      </c>
      <c r="F128" s="255">
        <v>0</v>
      </c>
      <c r="G128" s="250">
        <f t="shared" si="29"/>
        <v>6.7608965398999743</v>
      </c>
      <c r="H128" s="250">
        <f t="shared" si="29"/>
        <v>-2.2489342473476057</v>
      </c>
      <c r="I128" s="250">
        <f t="shared" si="29"/>
        <v>-1.2830877331651767</v>
      </c>
      <c r="J128" s="250">
        <f t="shared" si="29"/>
        <v>-2.2564606259971001</v>
      </c>
      <c r="K128" s="250" t="s">
        <v>218</v>
      </c>
      <c r="L128" s="250" t="s">
        <v>218</v>
      </c>
      <c r="M128" s="250"/>
    </row>
    <row r="129" spans="1:13" ht="12.6" customHeight="1">
      <c r="A129" s="274" t="s">
        <v>117</v>
      </c>
      <c r="B129" s="274"/>
      <c r="C129" s="274"/>
      <c r="D129" s="274"/>
      <c r="E129" s="274"/>
      <c r="F129" s="274"/>
      <c r="G129" s="274"/>
      <c r="H129" s="274"/>
      <c r="I129" s="274"/>
      <c r="J129" s="274"/>
      <c r="K129" s="274"/>
      <c r="L129" s="274"/>
      <c r="M129" s="274"/>
    </row>
    <row r="130" spans="1:13" ht="12.6" customHeight="1">
      <c r="A130" s="274" t="s">
        <v>118</v>
      </c>
      <c r="B130" s="274"/>
      <c r="C130" s="274"/>
      <c r="D130" s="274"/>
      <c r="E130" s="274"/>
      <c r="F130" s="274"/>
      <c r="G130" s="274"/>
      <c r="H130" s="274"/>
      <c r="I130" s="274"/>
      <c r="J130" s="274"/>
      <c r="K130" s="274"/>
      <c r="L130" s="274"/>
      <c r="M130" s="274"/>
    </row>
    <row r="131" spans="1:13" ht="24.95" customHeight="1">
      <c r="A131" s="274" t="s">
        <v>234</v>
      </c>
      <c r="B131" s="274"/>
      <c r="C131" s="274"/>
      <c r="D131" s="274"/>
      <c r="E131" s="274"/>
      <c r="F131" s="274"/>
      <c r="G131" s="274"/>
      <c r="H131" s="274"/>
      <c r="I131" s="274"/>
      <c r="J131" s="274"/>
      <c r="K131" s="274"/>
      <c r="L131" s="274"/>
      <c r="M131" s="274"/>
    </row>
    <row r="132" spans="1:13" ht="13.5" customHeight="1">
      <c r="A132" s="378" t="s">
        <v>236</v>
      </c>
      <c r="B132" s="378"/>
      <c r="C132" s="378"/>
      <c r="D132" s="378"/>
      <c r="E132" s="378"/>
      <c r="F132" s="378"/>
      <c r="G132" s="378"/>
      <c r="H132" s="378"/>
      <c r="I132" s="378"/>
      <c r="J132" s="378"/>
      <c r="K132" s="378"/>
      <c r="L132" s="378"/>
      <c r="M132" s="378"/>
    </row>
    <row r="133" spans="1:13" ht="24.95" customHeight="1">
      <c r="A133" s="307" t="s">
        <v>164</v>
      </c>
      <c r="B133" s="307"/>
      <c r="C133" s="307"/>
      <c r="D133" s="307"/>
      <c r="E133" s="307"/>
      <c r="F133" s="307"/>
      <c r="G133" s="307"/>
      <c r="H133" s="307"/>
      <c r="I133" s="307"/>
      <c r="J133" s="307"/>
      <c r="K133" s="307"/>
      <c r="L133" s="307"/>
      <c r="M133" s="307"/>
    </row>
  </sheetData>
  <mergeCells count="82">
    <mergeCell ref="E64:F64"/>
    <mergeCell ref="E65:F65"/>
    <mergeCell ref="E66:F66"/>
    <mergeCell ref="E57:F57"/>
    <mergeCell ref="E58:F58"/>
    <mergeCell ref="E59:F59"/>
    <mergeCell ref="E60:F60"/>
    <mergeCell ref="E61:F61"/>
    <mergeCell ref="A132:M132"/>
    <mergeCell ref="B89:M89"/>
    <mergeCell ref="A3:A6"/>
    <mergeCell ref="E106:F106"/>
    <mergeCell ref="E107:F107"/>
    <mergeCell ref="E67:F67"/>
    <mergeCell ref="B68:E68"/>
    <mergeCell ref="F68:M68"/>
    <mergeCell ref="E62:F62"/>
    <mergeCell ref="E63:F63"/>
    <mergeCell ref="E98:F98"/>
    <mergeCell ref="A88:M88"/>
    <mergeCell ref="E90:F90"/>
    <mergeCell ref="E91:F91"/>
    <mergeCell ref="E92:F92"/>
    <mergeCell ref="E93:F93"/>
    <mergeCell ref="E100:F100"/>
    <mergeCell ref="E108:F108"/>
    <mergeCell ref="B109:E109"/>
    <mergeCell ref="F109:M109"/>
    <mergeCell ref="E102:F102"/>
    <mergeCell ref="E103:F103"/>
    <mergeCell ref="E104:F104"/>
    <mergeCell ref="E105:F105"/>
    <mergeCell ref="E101:F101"/>
    <mergeCell ref="E50:F50"/>
    <mergeCell ref="E51:F51"/>
    <mergeCell ref="E52:F52"/>
    <mergeCell ref="E53:F53"/>
    <mergeCell ref="E54:F54"/>
    <mergeCell ref="E99:F99"/>
    <mergeCell ref="E94:F94"/>
    <mergeCell ref="E95:F95"/>
    <mergeCell ref="E96:F96"/>
    <mergeCell ref="E97:F97"/>
    <mergeCell ref="A133:M133"/>
    <mergeCell ref="E26:F26"/>
    <mergeCell ref="B27:E27"/>
    <mergeCell ref="F27:M27"/>
    <mergeCell ref="A129:M129"/>
    <mergeCell ref="A130:M130"/>
    <mergeCell ref="A131:M131"/>
    <mergeCell ref="A47:M47"/>
    <mergeCell ref="E56:F56"/>
    <mergeCell ref="E49:F49"/>
    <mergeCell ref="E25:F25"/>
    <mergeCell ref="E14:F14"/>
    <mergeCell ref="E15:F15"/>
    <mergeCell ref="E16:F16"/>
    <mergeCell ref="E17:F17"/>
    <mergeCell ref="E18:F18"/>
    <mergeCell ref="E19:F19"/>
    <mergeCell ref="E20:F20"/>
    <mergeCell ref="E21:F21"/>
    <mergeCell ref="E9:F9"/>
    <mergeCell ref="E10:F10"/>
    <mergeCell ref="E11:F11"/>
    <mergeCell ref="E12:F12"/>
    <mergeCell ref="A7:M7"/>
    <mergeCell ref="E55:F55"/>
    <mergeCell ref="E22:F22"/>
    <mergeCell ref="E23:F23"/>
    <mergeCell ref="E24:F24"/>
    <mergeCell ref="B48:M48"/>
    <mergeCell ref="E13:F13"/>
    <mergeCell ref="A2:M2"/>
    <mergeCell ref="B3:B5"/>
    <mergeCell ref="C3:M3"/>
    <mergeCell ref="C4:C5"/>
    <mergeCell ref="D4:D5"/>
    <mergeCell ref="E4:F5"/>
    <mergeCell ref="G4:M4"/>
    <mergeCell ref="B6:M6"/>
    <mergeCell ref="E8:F8"/>
  </mergeCells>
  <hyperlinks>
    <hyperlink ref="A1" location="Inhalt!A1" display="Zurück zum Inhalt"/>
  </hyperlinks>
  <pageMargins left="0.7" right="0.7" top="0.78740157499999996" bottom="0.78740157499999996" header="0.3" footer="0.3"/>
  <pageSetup paperSize="9" scale="5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workbookViewId="0"/>
  </sheetViews>
  <sheetFormatPr baseColWidth="10" defaultRowHeight="12.75"/>
  <cols>
    <col min="1" max="1" width="24.140625" customWidth="1"/>
    <col min="2" max="2" width="13.42578125" customWidth="1"/>
    <col min="3" max="4" width="13.140625" bestFit="1" customWidth="1"/>
    <col min="5" max="5" width="12.140625" bestFit="1" customWidth="1"/>
  </cols>
  <sheetData>
    <row r="1" spans="1:13" ht="25.5" customHeight="1">
      <c r="A1" s="1" t="s">
        <v>247</v>
      </c>
    </row>
    <row r="2" spans="1:13" ht="20.100000000000001" customHeight="1">
      <c r="A2" s="280" t="s">
        <v>173</v>
      </c>
      <c r="B2" s="280"/>
      <c r="C2" s="280"/>
      <c r="D2" s="280"/>
      <c r="E2" s="280"/>
      <c r="F2" s="280"/>
      <c r="G2" s="280"/>
      <c r="H2" s="280"/>
      <c r="I2" s="164"/>
      <c r="J2" s="164"/>
      <c r="K2" s="164"/>
      <c r="L2" s="164"/>
      <c r="M2" s="164"/>
    </row>
    <row r="3" spans="1:13" ht="12.6" customHeight="1">
      <c r="A3" s="381" t="s">
        <v>0</v>
      </c>
      <c r="B3" s="336" t="s">
        <v>169</v>
      </c>
      <c r="C3" s="379" t="s">
        <v>161</v>
      </c>
      <c r="D3" s="380"/>
      <c r="E3" s="337"/>
      <c r="F3" s="331" t="s">
        <v>162</v>
      </c>
      <c r="G3" s="332"/>
      <c r="H3" s="332"/>
      <c r="I3" s="24"/>
      <c r="J3" s="24"/>
      <c r="K3" s="24"/>
      <c r="L3" s="24"/>
      <c r="M3" s="24"/>
    </row>
    <row r="4" spans="1:13" ht="12.6" customHeight="1">
      <c r="A4" s="382"/>
      <c r="B4" s="336"/>
      <c r="C4" s="325" t="s">
        <v>72</v>
      </c>
      <c r="D4" s="325" t="s">
        <v>26</v>
      </c>
      <c r="E4" s="325"/>
      <c r="F4" s="325" t="s">
        <v>72</v>
      </c>
      <c r="G4" s="389" t="s">
        <v>26</v>
      </c>
      <c r="H4" s="390"/>
      <c r="I4" s="24"/>
      <c r="J4" s="24"/>
      <c r="K4" s="24"/>
      <c r="L4" s="24"/>
      <c r="M4" s="24"/>
    </row>
    <row r="5" spans="1:13" ht="24.95" customHeight="1">
      <c r="A5" s="382"/>
      <c r="B5" s="336"/>
      <c r="C5" s="325"/>
      <c r="D5" s="167" t="s">
        <v>163</v>
      </c>
      <c r="E5" s="168" t="s">
        <v>154</v>
      </c>
      <c r="F5" s="325"/>
      <c r="G5" s="169" t="s">
        <v>163</v>
      </c>
      <c r="H5" s="170" t="s">
        <v>154</v>
      </c>
      <c r="I5" s="24"/>
      <c r="J5" s="24"/>
      <c r="K5" s="24"/>
      <c r="L5" s="24"/>
      <c r="M5" s="24"/>
    </row>
    <row r="6" spans="1:13" ht="12.6" customHeight="1">
      <c r="A6" s="383"/>
      <c r="B6" s="338" t="s">
        <v>1</v>
      </c>
      <c r="C6" s="339"/>
      <c r="D6" s="339"/>
      <c r="E6" s="384"/>
      <c r="F6" s="339" t="s">
        <v>28</v>
      </c>
      <c r="G6" s="339"/>
      <c r="H6" s="339"/>
    </row>
    <row r="7" spans="1:13" ht="12.6" customHeight="1">
      <c r="A7" s="165" t="s">
        <v>3</v>
      </c>
      <c r="B7" s="179">
        <v>2106584</v>
      </c>
      <c r="C7" s="179">
        <v>693343</v>
      </c>
      <c r="D7" s="179">
        <v>593639</v>
      </c>
      <c r="E7" s="179">
        <v>99704</v>
      </c>
      <c r="F7" s="171">
        <v>32.913142794210913</v>
      </c>
      <c r="G7" s="171">
        <v>28.180172259924124</v>
      </c>
      <c r="H7" s="166">
        <v>4.7329705342867889</v>
      </c>
    </row>
    <row r="8" spans="1:13" ht="12.6" customHeight="1">
      <c r="A8" s="176" t="s">
        <v>4</v>
      </c>
      <c r="B8" s="180">
        <v>1690811</v>
      </c>
      <c r="C8" s="180">
        <v>477483</v>
      </c>
      <c r="D8" s="180">
        <v>399239</v>
      </c>
      <c r="E8" s="180">
        <v>78244</v>
      </c>
      <c r="F8" s="177">
        <v>28.239880152187325</v>
      </c>
      <c r="G8" s="177">
        <v>23.612278368191358</v>
      </c>
      <c r="H8" s="178">
        <v>4.6276017839959636</v>
      </c>
    </row>
    <row r="9" spans="1:13" ht="12.6" customHeight="1">
      <c r="A9" s="165" t="s">
        <v>5</v>
      </c>
      <c r="B9" s="181">
        <v>415773</v>
      </c>
      <c r="C9" s="181">
        <v>215860</v>
      </c>
      <c r="D9" s="181">
        <v>194400</v>
      </c>
      <c r="E9" s="181">
        <v>21460</v>
      </c>
      <c r="F9" s="172">
        <v>51.917753197057046</v>
      </c>
      <c r="G9" s="172">
        <v>46.756282875511396</v>
      </c>
      <c r="H9" s="166">
        <v>5.161470321545651</v>
      </c>
    </row>
    <row r="10" spans="1:13" ht="12.6" customHeight="1">
      <c r="A10" s="176" t="s">
        <v>6</v>
      </c>
      <c r="B10" s="180">
        <v>283476</v>
      </c>
      <c r="C10" s="180">
        <v>78729</v>
      </c>
      <c r="D10" s="180">
        <v>68909</v>
      </c>
      <c r="E10" s="180">
        <v>9820</v>
      </c>
      <c r="F10" s="177">
        <v>27.772721500232823</v>
      </c>
      <c r="G10" s="177">
        <v>24.308583442690036</v>
      </c>
      <c r="H10" s="178">
        <v>3.4641380575427898</v>
      </c>
    </row>
    <row r="11" spans="1:13" ht="12.6" customHeight="1">
      <c r="A11" s="165" t="s">
        <v>7</v>
      </c>
      <c r="B11" s="181">
        <v>336790</v>
      </c>
      <c r="C11" s="181">
        <v>92668</v>
      </c>
      <c r="D11" s="181">
        <v>85707</v>
      </c>
      <c r="E11" s="181">
        <v>6961</v>
      </c>
      <c r="F11" s="172">
        <v>27.515068737195286</v>
      </c>
      <c r="G11" s="172">
        <v>25.448202143769116</v>
      </c>
      <c r="H11" s="166">
        <v>2.0668665934261705</v>
      </c>
    </row>
    <row r="12" spans="1:13" ht="12.6" customHeight="1">
      <c r="A12" s="176" t="s">
        <v>8</v>
      </c>
      <c r="B12" s="180">
        <v>106505</v>
      </c>
      <c r="C12" s="180">
        <v>48885</v>
      </c>
      <c r="D12" s="180">
        <v>44568</v>
      </c>
      <c r="E12" s="180">
        <v>4317</v>
      </c>
      <c r="F12" s="177">
        <v>45.899253556171068</v>
      </c>
      <c r="G12" s="177">
        <v>41.845922726632551</v>
      </c>
      <c r="H12" s="178">
        <v>4.0533308295385195</v>
      </c>
    </row>
    <row r="13" spans="1:13" ht="12.6" customHeight="1">
      <c r="A13" s="165" t="s">
        <v>9</v>
      </c>
      <c r="B13" s="181">
        <v>58786</v>
      </c>
      <c r="C13" s="181">
        <v>33407</v>
      </c>
      <c r="D13" s="181">
        <v>29462</v>
      </c>
      <c r="E13" s="181">
        <v>3945</v>
      </c>
      <c r="F13" s="172">
        <v>56.828156363760073</v>
      </c>
      <c r="G13" s="172">
        <v>50.117374885176744</v>
      </c>
      <c r="H13" s="166">
        <v>6.7107814785833355</v>
      </c>
    </row>
    <row r="14" spans="1:13" ht="12.6" customHeight="1">
      <c r="A14" s="176" t="s">
        <v>10</v>
      </c>
      <c r="B14" s="180">
        <v>17361</v>
      </c>
      <c r="C14" s="180">
        <v>4698</v>
      </c>
      <c r="D14" s="180">
        <v>3865</v>
      </c>
      <c r="E14" s="180">
        <v>833</v>
      </c>
      <c r="F14" s="177">
        <v>27.060653188180407</v>
      </c>
      <c r="G14" s="177">
        <v>22.262542480271875</v>
      </c>
      <c r="H14" s="178">
        <v>4.7981107079085303</v>
      </c>
    </row>
    <row r="15" spans="1:13" ht="12.6" customHeight="1">
      <c r="A15" s="165" t="s">
        <v>11</v>
      </c>
      <c r="B15" s="181">
        <v>53205</v>
      </c>
      <c r="C15" s="181">
        <v>23057</v>
      </c>
      <c r="D15" s="181">
        <v>20945</v>
      </c>
      <c r="E15" s="181">
        <v>2112</v>
      </c>
      <c r="F15" s="172">
        <v>43.336152617235221</v>
      </c>
      <c r="G15" s="172">
        <v>39.366600883375625</v>
      </c>
      <c r="H15" s="166">
        <v>3.9695517338595998</v>
      </c>
    </row>
    <row r="16" spans="1:13" ht="12.6" customHeight="1">
      <c r="A16" s="176" t="s">
        <v>12</v>
      </c>
      <c r="B16" s="180">
        <v>160819</v>
      </c>
      <c r="C16" s="180">
        <v>47713</v>
      </c>
      <c r="D16" s="180">
        <v>40468</v>
      </c>
      <c r="E16" s="180">
        <v>7245</v>
      </c>
      <c r="F16" s="177">
        <v>29.668758044758391</v>
      </c>
      <c r="G16" s="177">
        <v>25.163693344691858</v>
      </c>
      <c r="H16" s="178">
        <v>4.5050647000665345</v>
      </c>
    </row>
    <row r="17" spans="1:8" ht="12.6" customHeight="1">
      <c r="A17" s="165" t="s">
        <v>13</v>
      </c>
      <c r="B17" s="181">
        <v>38779</v>
      </c>
      <c r="C17" s="181">
        <v>21719</v>
      </c>
      <c r="D17" s="181">
        <v>17431</v>
      </c>
      <c r="E17" s="181">
        <v>4288</v>
      </c>
      <c r="F17" s="172">
        <v>56.007117254183967</v>
      </c>
      <c r="G17" s="172">
        <v>44.949586116196912</v>
      </c>
      <c r="H17" s="166">
        <v>11.057531137987056</v>
      </c>
    </row>
    <row r="18" spans="1:8" ht="12.6" customHeight="1">
      <c r="A18" s="176" t="s">
        <v>14</v>
      </c>
      <c r="B18" s="180">
        <v>195755</v>
      </c>
      <c r="C18" s="180">
        <v>55318</v>
      </c>
      <c r="D18" s="180">
        <v>43894</v>
      </c>
      <c r="E18" s="180">
        <v>11424</v>
      </c>
      <c r="F18" s="177">
        <v>28.258792878853669</v>
      </c>
      <c r="G18" s="177">
        <v>22.422926617455495</v>
      </c>
      <c r="H18" s="178">
        <v>5.8358662613981762</v>
      </c>
    </row>
    <row r="19" spans="1:8" ht="12.6" customHeight="1">
      <c r="A19" s="165" t="s">
        <v>15</v>
      </c>
      <c r="B19" s="181">
        <v>454310</v>
      </c>
      <c r="C19" s="181">
        <v>117428</v>
      </c>
      <c r="D19" s="181">
        <v>84831</v>
      </c>
      <c r="E19" s="181">
        <v>32597</v>
      </c>
      <c r="F19" s="172">
        <v>25.847549030397747</v>
      </c>
      <c r="G19" s="172">
        <v>18.672492351037835</v>
      </c>
      <c r="H19" s="166">
        <v>7.1750566793599093</v>
      </c>
    </row>
    <row r="20" spans="1:8" ht="12.6" customHeight="1">
      <c r="A20" s="176" t="s">
        <v>16</v>
      </c>
      <c r="B20" s="180">
        <v>99123</v>
      </c>
      <c r="C20" s="180">
        <v>30286</v>
      </c>
      <c r="D20" s="180">
        <v>28393</v>
      </c>
      <c r="E20" s="180">
        <v>1893</v>
      </c>
      <c r="F20" s="177">
        <v>30.553958213532685</v>
      </c>
      <c r="G20" s="177">
        <v>28.644209719237711</v>
      </c>
      <c r="H20" s="178">
        <v>1.9097484942949667</v>
      </c>
    </row>
    <row r="21" spans="1:8" ht="12.6" customHeight="1">
      <c r="A21" s="165" t="s">
        <v>17</v>
      </c>
      <c r="B21" s="181">
        <v>21263</v>
      </c>
      <c r="C21" s="181">
        <v>6011</v>
      </c>
      <c r="D21" s="181">
        <v>5557</v>
      </c>
      <c r="E21" s="181">
        <v>454</v>
      </c>
      <c r="F21" s="172">
        <v>28.26976437943846</v>
      </c>
      <c r="G21" s="172">
        <v>26.134600009406011</v>
      </c>
      <c r="H21" s="166">
        <v>2.1351643700324505</v>
      </c>
    </row>
    <row r="22" spans="1:8" ht="12.6" customHeight="1">
      <c r="A22" s="176" t="s">
        <v>18</v>
      </c>
      <c r="B22" s="180">
        <v>106786</v>
      </c>
      <c r="C22" s="180">
        <v>54059</v>
      </c>
      <c r="D22" s="180">
        <v>46867</v>
      </c>
      <c r="E22" s="180">
        <v>7192</v>
      </c>
      <c r="F22" s="177">
        <v>50.623677261064181</v>
      </c>
      <c r="G22" s="177">
        <v>43.888712003446145</v>
      </c>
      <c r="H22" s="178">
        <v>6.7349652576180405</v>
      </c>
    </row>
    <row r="23" spans="1:8" ht="12.6" customHeight="1">
      <c r="A23" s="165" t="s">
        <v>19</v>
      </c>
      <c r="B23" s="181">
        <v>51532</v>
      </c>
      <c r="C23" s="181">
        <v>29843</v>
      </c>
      <c r="D23" s="181">
        <v>29216</v>
      </c>
      <c r="E23" s="181">
        <v>627</v>
      </c>
      <c r="F23" s="172">
        <v>57.911588915625245</v>
      </c>
      <c r="G23" s="172">
        <v>56.694869207482732</v>
      </c>
      <c r="H23" s="166">
        <v>1.2167197081425134</v>
      </c>
    </row>
    <row r="24" spans="1:8" ht="12.6" customHeight="1">
      <c r="A24" s="176" t="s">
        <v>20</v>
      </c>
      <c r="B24" s="180">
        <v>68709</v>
      </c>
      <c r="C24" s="180">
        <v>21575</v>
      </c>
      <c r="D24" s="180">
        <v>16670</v>
      </c>
      <c r="E24" s="180">
        <v>4905</v>
      </c>
      <c r="F24" s="177">
        <v>31.40054432461541</v>
      </c>
      <c r="G24" s="177">
        <v>24.261741547686622</v>
      </c>
      <c r="H24" s="178">
        <v>7.1388027769287863</v>
      </c>
    </row>
    <row r="25" spans="1:8" ht="12.6" customHeight="1">
      <c r="A25" s="175" t="s">
        <v>21</v>
      </c>
      <c r="B25" s="182">
        <v>53385</v>
      </c>
      <c r="C25" s="182">
        <v>27947</v>
      </c>
      <c r="D25" s="182">
        <v>26856</v>
      </c>
      <c r="E25" s="182">
        <v>1091</v>
      </c>
      <c r="F25" s="173">
        <v>52.349911023695796</v>
      </c>
      <c r="G25" s="173">
        <v>50.306265805001402</v>
      </c>
      <c r="H25" s="174">
        <v>2.0436452186943899</v>
      </c>
    </row>
    <row r="26" spans="1:8" ht="12.6" customHeight="1">
      <c r="A26" s="386" t="s">
        <v>181</v>
      </c>
      <c r="B26" s="386"/>
      <c r="C26" s="386"/>
      <c r="D26" s="386"/>
      <c r="E26" s="386"/>
      <c r="F26" s="386"/>
      <c r="G26" s="386"/>
      <c r="H26" s="386"/>
    </row>
    <row r="27" spans="1:8" ht="12.6" customHeight="1">
      <c r="A27" s="385" t="s">
        <v>213</v>
      </c>
      <c r="B27" s="385"/>
      <c r="C27" s="385"/>
      <c r="D27" s="385"/>
      <c r="E27" s="385"/>
      <c r="F27" s="385"/>
      <c r="G27" s="385"/>
      <c r="H27" s="385"/>
    </row>
    <row r="28" spans="1:8" s="183" customFormat="1" ht="24.95" customHeight="1">
      <c r="A28" s="388" t="s">
        <v>179</v>
      </c>
      <c r="B28" s="388"/>
      <c r="C28" s="388"/>
      <c r="D28" s="388"/>
      <c r="E28" s="388"/>
      <c r="F28" s="388"/>
      <c r="G28" s="388"/>
      <c r="H28" s="388"/>
    </row>
    <row r="29" spans="1:8">
      <c r="A29" s="387" t="s">
        <v>180</v>
      </c>
      <c r="B29" s="387"/>
      <c r="C29" s="387"/>
      <c r="D29" s="387"/>
      <c r="E29" s="387"/>
      <c r="F29" s="387"/>
      <c r="G29" s="387"/>
      <c r="H29" s="387"/>
    </row>
  </sheetData>
  <mergeCells count="15">
    <mergeCell ref="A27:H27"/>
    <mergeCell ref="A26:H26"/>
    <mergeCell ref="A29:H29"/>
    <mergeCell ref="A28:H28"/>
    <mergeCell ref="D4:E4"/>
    <mergeCell ref="G4:H4"/>
    <mergeCell ref="A2:H2"/>
    <mergeCell ref="B3:B5"/>
    <mergeCell ref="C3:E3"/>
    <mergeCell ref="F3:H3"/>
    <mergeCell ref="C4:C5"/>
    <mergeCell ref="F4:F5"/>
    <mergeCell ref="A3:A6"/>
    <mergeCell ref="F6:H6"/>
    <mergeCell ref="B6:E6"/>
  </mergeCells>
  <hyperlinks>
    <hyperlink ref="A1" location="Inhalt!A1" display="Zurück zum Inhalt"/>
  </hyperlink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7"/>
  <sheetViews>
    <sheetView workbookViewId="0"/>
  </sheetViews>
  <sheetFormatPr baseColWidth="10" defaultRowHeight="12.75"/>
  <sheetData>
    <row r="1" spans="1:9" ht="25.5" customHeight="1">
      <c r="A1" s="1" t="s">
        <v>247</v>
      </c>
    </row>
    <row r="2" spans="1:9" s="183" customFormat="1" ht="30" customHeight="1">
      <c r="A2" s="391" t="s">
        <v>240</v>
      </c>
      <c r="B2" s="391"/>
      <c r="C2" s="391"/>
      <c r="D2" s="391"/>
      <c r="E2" s="391"/>
      <c r="F2" s="391"/>
      <c r="G2" s="391"/>
      <c r="H2" s="391"/>
      <c r="I2" s="257"/>
    </row>
    <row r="3" spans="1:9">
      <c r="A3" s="164"/>
      <c r="B3" s="164"/>
      <c r="C3" s="164"/>
      <c r="D3" s="164"/>
      <c r="E3" s="164"/>
      <c r="F3" s="164"/>
      <c r="G3" s="164"/>
      <c r="H3" s="164"/>
    </row>
    <row r="56" spans="1:8" ht="15.75" customHeight="1">
      <c r="A56" s="385" t="s">
        <v>241</v>
      </c>
      <c r="B56" s="385"/>
      <c r="C56" s="385"/>
      <c r="D56" s="385"/>
      <c r="E56" s="385"/>
      <c r="F56" s="385"/>
      <c r="G56" s="385"/>
      <c r="H56" s="385"/>
    </row>
    <row r="57" spans="1:8" ht="12.6" customHeight="1">
      <c r="A57" s="387" t="s">
        <v>242</v>
      </c>
      <c r="B57" s="387"/>
      <c r="C57" s="387"/>
      <c r="D57" s="387"/>
      <c r="E57" s="387"/>
      <c r="F57" s="387"/>
      <c r="G57" s="387"/>
      <c r="H57" s="387"/>
    </row>
  </sheetData>
  <mergeCells count="3">
    <mergeCell ref="A56:H56"/>
    <mergeCell ref="A57:H57"/>
    <mergeCell ref="A2:H2"/>
  </mergeCells>
  <hyperlinks>
    <hyperlink ref="A1" location="Inhalt!A1" display="Zurück zum Inhalt"/>
  </hyperlinks>
  <pageMargins left="0.7" right="0.7" top="0.78740157499999996" bottom="0.78740157499999996"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2"/>
  <sheetViews>
    <sheetView workbookViewId="0"/>
  </sheetViews>
  <sheetFormatPr baseColWidth="10" defaultRowHeight="12.75"/>
  <cols>
    <col min="1" max="1" width="20.85546875" customWidth="1"/>
    <col min="2" max="11" width="11.42578125" style="10"/>
  </cols>
  <sheetData>
    <row r="1" spans="1:11" ht="25.5" customHeight="1">
      <c r="A1" s="1" t="s">
        <v>247</v>
      </c>
    </row>
    <row r="2" spans="1:11" ht="20.100000000000001" customHeight="1">
      <c r="A2" s="392" t="s">
        <v>244</v>
      </c>
      <c r="B2" s="392"/>
      <c r="C2" s="392"/>
      <c r="D2" s="392"/>
      <c r="E2" s="392"/>
      <c r="F2" s="392"/>
      <c r="G2" s="392"/>
      <c r="H2" s="392"/>
      <c r="I2" s="392"/>
      <c r="J2" s="392"/>
      <c r="K2" s="187"/>
    </row>
    <row r="3" spans="1:11" ht="12.6" customHeight="1">
      <c r="A3" s="69" t="s">
        <v>243</v>
      </c>
      <c r="B3" s="33">
        <v>2005</v>
      </c>
      <c r="C3" s="33">
        <v>2006</v>
      </c>
      <c r="D3" s="33">
        <v>2007</v>
      </c>
      <c r="E3" s="34">
        <v>2008</v>
      </c>
      <c r="F3" s="34">
        <v>2009</v>
      </c>
      <c r="G3" s="34">
        <v>2010</v>
      </c>
      <c r="H3" s="33">
        <v>2011</v>
      </c>
      <c r="I3" s="34">
        <v>2012</v>
      </c>
      <c r="J3" s="34">
        <v>2013</v>
      </c>
      <c r="K3" s="34">
        <v>2014</v>
      </c>
    </row>
    <row r="4" spans="1:11" ht="12.6" customHeight="1">
      <c r="A4" s="278" t="s">
        <v>28</v>
      </c>
      <c r="B4" s="278"/>
      <c r="C4" s="278"/>
      <c r="D4" s="278"/>
      <c r="E4" s="278"/>
      <c r="F4" s="278"/>
      <c r="G4" s="278"/>
      <c r="H4" s="278"/>
      <c r="I4" s="278"/>
      <c r="J4" s="278"/>
      <c r="K4" s="278"/>
    </row>
    <row r="5" spans="1:11" ht="12.6" customHeight="1">
      <c r="A5" s="156" t="s">
        <v>119</v>
      </c>
      <c r="B5" s="148" t="s">
        <v>120</v>
      </c>
      <c r="C5" s="148" t="s">
        <v>120</v>
      </c>
      <c r="D5" s="148" t="s">
        <v>120</v>
      </c>
      <c r="E5" s="148" t="s">
        <v>120</v>
      </c>
      <c r="F5" s="148" t="s">
        <v>120</v>
      </c>
      <c r="G5" s="149">
        <v>28</v>
      </c>
      <c r="H5" s="149">
        <v>29</v>
      </c>
      <c r="I5" s="149">
        <v>27</v>
      </c>
      <c r="J5" s="147">
        <v>28</v>
      </c>
      <c r="K5" s="189">
        <v>28</v>
      </c>
    </row>
    <row r="6" spans="1:11" ht="12.6" customHeight="1">
      <c r="A6" s="157" t="s">
        <v>121</v>
      </c>
      <c r="B6" s="150" t="s">
        <v>120</v>
      </c>
      <c r="C6" s="150" t="s">
        <v>120</v>
      </c>
      <c r="D6" s="151">
        <v>25</v>
      </c>
      <c r="E6" s="151">
        <v>28</v>
      </c>
      <c r="F6" s="151">
        <v>27</v>
      </c>
      <c r="G6" s="151">
        <v>28</v>
      </c>
      <c r="H6" s="151">
        <v>29</v>
      </c>
      <c r="I6" s="151">
        <v>28</v>
      </c>
      <c r="J6" s="152">
        <v>28</v>
      </c>
      <c r="K6" s="190">
        <v>28</v>
      </c>
    </row>
    <row r="7" spans="1:11" ht="12.6" customHeight="1">
      <c r="A7" s="158" t="s">
        <v>122</v>
      </c>
      <c r="B7" s="153">
        <v>73</v>
      </c>
      <c r="C7" s="149">
        <v>73</v>
      </c>
      <c r="D7" s="149">
        <v>70</v>
      </c>
      <c r="E7" s="149">
        <v>73</v>
      </c>
      <c r="F7" s="149">
        <v>73</v>
      </c>
      <c r="G7" s="149">
        <v>77</v>
      </c>
      <c r="H7" s="149">
        <v>74</v>
      </c>
      <c r="I7" s="149">
        <v>67</v>
      </c>
      <c r="J7" s="147">
        <v>65</v>
      </c>
      <c r="K7" s="191">
        <v>70</v>
      </c>
    </row>
    <row r="8" spans="1:11" ht="12.6" customHeight="1">
      <c r="A8" s="157" t="s">
        <v>124</v>
      </c>
      <c r="B8" s="150">
        <v>52</v>
      </c>
      <c r="C8" s="151">
        <v>44</v>
      </c>
      <c r="D8" s="151">
        <v>47</v>
      </c>
      <c r="E8" s="151">
        <v>49</v>
      </c>
      <c r="F8" s="151">
        <v>63</v>
      </c>
      <c r="G8" s="151">
        <v>51</v>
      </c>
      <c r="H8" s="151">
        <v>51</v>
      </c>
      <c r="I8" s="151">
        <v>53</v>
      </c>
      <c r="J8" s="152">
        <v>55</v>
      </c>
      <c r="K8" s="190">
        <v>57</v>
      </c>
    </row>
    <row r="9" spans="1:11" ht="12.6" customHeight="1">
      <c r="A9" s="158" t="s">
        <v>126</v>
      </c>
      <c r="B9" s="153">
        <v>22</v>
      </c>
      <c r="C9" s="149">
        <v>31</v>
      </c>
      <c r="D9" s="149">
        <v>25</v>
      </c>
      <c r="E9" s="149">
        <v>26</v>
      </c>
      <c r="F9" s="149">
        <v>34</v>
      </c>
      <c r="G9" s="149">
        <v>36</v>
      </c>
      <c r="H9" s="149">
        <v>43</v>
      </c>
      <c r="I9" s="149">
        <v>48</v>
      </c>
      <c r="J9" s="147">
        <v>46</v>
      </c>
      <c r="K9" s="191">
        <v>49</v>
      </c>
    </row>
    <row r="10" spans="1:11" ht="12.6" customHeight="1">
      <c r="A10" s="157" t="s">
        <v>127</v>
      </c>
      <c r="B10" s="150">
        <v>41</v>
      </c>
      <c r="C10" s="150">
        <v>40</v>
      </c>
      <c r="D10" s="151">
        <v>44</v>
      </c>
      <c r="E10" s="151">
        <v>43</v>
      </c>
      <c r="F10" s="151">
        <v>33</v>
      </c>
      <c r="G10" s="151">
        <v>35</v>
      </c>
      <c r="H10" s="151">
        <v>38</v>
      </c>
      <c r="I10" s="151">
        <v>47</v>
      </c>
      <c r="J10" s="152">
        <v>46</v>
      </c>
      <c r="K10" s="190">
        <v>49</v>
      </c>
    </row>
    <row r="11" spans="1:11" ht="12.6" customHeight="1">
      <c r="A11" s="158" t="s">
        <v>123</v>
      </c>
      <c r="B11" s="153">
        <v>40</v>
      </c>
      <c r="C11" s="153">
        <v>45</v>
      </c>
      <c r="D11" s="149">
        <v>42</v>
      </c>
      <c r="E11" s="149">
        <v>47</v>
      </c>
      <c r="F11" s="149">
        <v>49</v>
      </c>
      <c r="G11" s="149">
        <v>50</v>
      </c>
      <c r="H11" s="149">
        <v>52</v>
      </c>
      <c r="I11" s="149">
        <v>46</v>
      </c>
      <c r="J11" s="147">
        <v>46</v>
      </c>
      <c r="K11" s="191">
        <v>45</v>
      </c>
    </row>
    <row r="12" spans="1:11" ht="12.6" customHeight="1">
      <c r="A12" s="157" t="s">
        <v>130</v>
      </c>
      <c r="B12" s="150">
        <v>30</v>
      </c>
      <c r="C12" s="151">
        <v>33</v>
      </c>
      <c r="D12" s="151">
        <v>27</v>
      </c>
      <c r="E12" s="151">
        <v>33</v>
      </c>
      <c r="F12" s="151">
        <v>36</v>
      </c>
      <c r="G12" s="151">
        <v>37</v>
      </c>
      <c r="H12" s="151">
        <v>35</v>
      </c>
      <c r="I12" s="151">
        <v>34</v>
      </c>
      <c r="J12" s="152">
        <v>37</v>
      </c>
      <c r="K12" s="190">
        <v>45</v>
      </c>
    </row>
    <row r="13" spans="1:11" ht="12.6" customHeight="1">
      <c r="A13" s="158" t="s">
        <v>125</v>
      </c>
      <c r="B13" s="153">
        <v>32</v>
      </c>
      <c r="C13" s="153">
        <v>31</v>
      </c>
      <c r="D13" s="149">
        <v>27</v>
      </c>
      <c r="E13" s="149">
        <v>40</v>
      </c>
      <c r="F13" s="149">
        <v>41</v>
      </c>
      <c r="G13" s="149">
        <v>42</v>
      </c>
      <c r="H13" s="149">
        <v>44</v>
      </c>
      <c r="I13" s="149">
        <v>40</v>
      </c>
      <c r="J13" s="147">
        <v>39</v>
      </c>
      <c r="K13" s="191">
        <v>40</v>
      </c>
    </row>
    <row r="14" spans="1:11" ht="12.6" customHeight="1">
      <c r="A14" s="157" t="s">
        <v>128</v>
      </c>
      <c r="B14" s="150">
        <v>38</v>
      </c>
      <c r="C14" s="151">
        <v>37</v>
      </c>
      <c r="D14" s="151">
        <v>40</v>
      </c>
      <c r="E14" s="151">
        <v>38</v>
      </c>
      <c r="F14" s="151">
        <v>33</v>
      </c>
      <c r="G14" s="151">
        <v>37</v>
      </c>
      <c r="H14" s="151">
        <v>39</v>
      </c>
      <c r="I14" s="151">
        <v>36</v>
      </c>
      <c r="J14" s="152">
        <v>36</v>
      </c>
      <c r="K14" s="190">
        <v>37</v>
      </c>
    </row>
    <row r="15" spans="1:11" ht="12.6" customHeight="1">
      <c r="A15" s="158" t="s">
        <v>129</v>
      </c>
      <c r="B15" s="153">
        <v>24</v>
      </c>
      <c r="C15" s="153">
        <v>28</v>
      </c>
      <c r="D15" s="149">
        <v>30</v>
      </c>
      <c r="E15" s="149">
        <v>30</v>
      </c>
      <c r="F15" s="149">
        <v>31</v>
      </c>
      <c r="G15" s="149">
        <v>36</v>
      </c>
      <c r="H15" s="149">
        <v>37</v>
      </c>
      <c r="I15" s="149">
        <v>38</v>
      </c>
      <c r="J15" s="147">
        <v>39</v>
      </c>
      <c r="K15" s="191">
        <v>37</v>
      </c>
    </row>
    <row r="16" spans="1:11" ht="12.6" customHeight="1">
      <c r="A16" s="157" t="s">
        <v>183</v>
      </c>
      <c r="B16" s="150">
        <v>26</v>
      </c>
      <c r="C16" s="150">
        <v>26</v>
      </c>
      <c r="D16" s="151">
        <v>26</v>
      </c>
      <c r="E16" s="151">
        <v>26</v>
      </c>
      <c r="F16" s="151">
        <v>27</v>
      </c>
      <c r="G16" s="151">
        <v>28</v>
      </c>
      <c r="H16" s="151">
        <v>26</v>
      </c>
      <c r="I16" s="151">
        <v>29</v>
      </c>
      <c r="J16" s="152">
        <v>29</v>
      </c>
      <c r="K16" s="190">
        <v>33</v>
      </c>
    </row>
    <row r="17" spans="1:11" s="19" customFormat="1" ht="12.6" customHeight="1">
      <c r="A17" s="158" t="s">
        <v>131</v>
      </c>
      <c r="B17" s="153">
        <v>29</v>
      </c>
      <c r="C17" s="153">
        <v>33</v>
      </c>
      <c r="D17" s="149">
        <v>38</v>
      </c>
      <c r="E17" s="149">
        <v>35</v>
      </c>
      <c r="F17" s="149">
        <v>35</v>
      </c>
      <c r="G17" s="149">
        <v>34</v>
      </c>
      <c r="H17" s="149">
        <v>34</v>
      </c>
      <c r="I17" s="149">
        <v>27</v>
      </c>
      <c r="J17" s="147">
        <v>30</v>
      </c>
      <c r="K17" s="191">
        <v>29</v>
      </c>
    </row>
    <row r="18" spans="1:11" ht="12.6" customHeight="1">
      <c r="A18" s="157" t="s">
        <v>3</v>
      </c>
      <c r="B18" s="150">
        <v>16</v>
      </c>
      <c r="C18" s="151">
        <v>17</v>
      </c>
      <c r="D18" s="151">
        <v>17</v>
      </c>
      <c r="E18" s="151">
        <v>19</v>
      </c>
      <c r="F18" s="151">
        <v>19</v>
      </c>
      <c r="G18" s="151">
        <v>20</v>
      </c>
      <c r="H18" s="151">
        <v>24</v>
      </c>
      <c r="I18" s="151">
        <v>24</v>
      </c>
      <c r="J18" s="152">
        <v>27</v>
      </c>
      <c r="K18" s="190">
        <v>28</v>
      </c>
    </row>
    <row r="19" spans="1:11" ht="12.6" customHeight="1">
      <c r="A19" s="158" t="s">
        <v>134</v>
      </c>
      <c r="B19" s="153">
        <v>20</v>
      </c>
      <c r="C19" s="149">
        <v>18</v>
      </c>
      <c r="D19" s="149">
        <v>23</v>
      </c>
      <c r="E19" s="149">
        <v>24</v>
      </c>
      <c r="F19" s="149">
        <v>20</v>
      </c>
      <c r="G19" s="149">
        <v>29</v>
      </c>
      <c r="H19" s="149">
        <v>21</v>
      </c>
      <c r="I19" s="149">
        <v>31</v>
      </c>
      <c r="J19" s="147">
        <v>28</v>
      </c>
      <c r="K19" s="191">
        <v>27</v>
      </c>
    </row>
    <row r="20" spans="1:11" ht="12.6" customHeight="1">
      <c r="A20" s="157" t="s">
        <v>133</v>
      </c>
      <c r="B20" s="150">
        <v>19</v>
      </c>
      <c r="C20" s="150">
        <v>25</v>
      </c>
      <c r="D20" s="151">
        <v>19</v>
      </c>
      <c r="E20" s="151">
        <v>29</v>
      </c>
      <c r="F20" s="151">
        <v>20</v>
      </c>
      <c r="G20" s="151">
        <v>25</v>
      </c>
      <c r="H20" s="151">
        <v>24</v>
      </c>
      <c r="I20" s="151">
        <v>26</v>
      </c>
      <c r="J20" s="152">
        <v>24</v>
      </c>
      <c r="K20" s="190">
        <v>25</v>
      </c>
    </row>
    <row r="21" spans="1:11" ht="12.6" customHeight="1">
      <c r="A21" s="158" t="s">
        <v>132</v>
      </c>
      <c r="B21" s="153">
        <v>25</v>
      </c>
      <c r="C21" s="149">
        <v>25</v>
      </c>
      <c r="D21" s="149">
        <v>24</v>
      </c>
      <c r="E21" s="149">
        <v>27</v>
      </c>
      <c r="F21" s="149">
        <v>25</v>
      </c>
      <c r="G21" s="149">
        <v>22</v>
      </c>
      <c r="H21" s="149">
        <v>26</v>
      </c>
      <c r="I21" s="149">
        <v>20</v>
      </c>
      <c r="J21" s="147">
        <v>21</v>
      </c>
      <c r="K21" s="191">
        <v>23</v>
      </c>
    </row>
    <row r="22" spans="1:11" ht="12.6" customHeight="1">
      <c r="A22" s="157" t="s">
        <v>143</v>
      </c>
      <c r="B22" s="150">
        <v>11</v>
      </c>
      <c r="C22" s="150">
        <v>5</v>
      </c>
      <c r="D22" s="151">
        <v>20</v>
      </c>
      <c r="E22" s="151">
        <v>9</v>
      </c>
      <c r="F22" s="151">
        <v>11</v>
      </c>
      <c r="G22" s="151">
        <v>14</v>
      </c>
      <c r="H22" s="151">
        <v>9</v>
      </c>
      <c r="I22" s="151">
        <v>8</v>
      </c>
      <c r="J22" s="152">
        <v>10</v>
      </c>
      <c r="K22" s="190">
        <v>23</v>
      </c>
    </row>
    <row r="23" spans="1:11" ht="12.6" customHeight="1">
      <c r="A23" s="158" t="s">
        <v>138</v>
      </c>
      <c r="B23" s="153">
        <v>16</v>
      </c>
      <c r="C23" s="149">
        <v>17</v>
      </c>
      <c r="D23" s="149">
        <v>16</v>
      </c>
      <c r="E23" s="149">
        <v>13</v>
      </c>
      <c r="F23" s="149">
        <v>15</v>
      </c>
      <c r="G23" s="149">
        <v>18</v>
      </c>
      <c r="H23" s="149">
        <v>16</v>
      </c>
      <c r="I23" s="149">
        <v>24</v>
      </c>
      <c r="J23" s="147">
        <v>23</v>
      </c>
      <c r="K23" s="191">
        <v>22</v>
      </c>
    </row>
    <row r="24" spans="1:11" ht="12.6" customHeight="1">
      <c r="A24" s="157" t="s">
        <v>135</v>
      </c>
      <c r="B24" s="150">
        <v>11</v>
      </c>
      <c r="C24" s="150">
        <v>19</v>
      </c>
      <c r="D24" s="151">
        <v>15</v>
      </c>
      <c r="E24" s="151">
        <v>16</v>
      </c>
      <c r="F24" s="151">
        <v>25</v>
      </c>
      <c r="G24" s="151">
        <v>21</v>
      </c>
      <c r="H24" s="151">
        <v>19</v>
      </c>
      <c r="I24" s="151">
        <v>18</v>
      </c>
      <c r="J24" s="152">
        <v>20</v>
      </c>
      <c r="K24" s="190">
        <v>19</v>
      </c>
    </row>
    <row r="25" spans="1:11" ht="12.6" customHeight="1">
      <c r="A25" s="158" t="s">
        <v>140</v>
      </c>
      <c r="B25" s="153">
        <v>5</v>
      </c>
      <c r="C25" s="149">
        <v>7</v>
      </c>
      <c r="D25" s="149">
        <v>9</v>
      </c>
      <c r="E25" s="149">
        <v>14</v>
      </c>
      <c r="F25" s="149">
        <v>8</v>
      </c>
      <c r="G25" s="149">
        <v>9</v>
      </c>
      <c r="H25" s="149">
        <v>12</v>
      </c>
      <c r="I25" s="149">
        <v>17</v>
      </c>
      <c r="J25" s="147">
        <v>21</v>
      </c>
      <c r="K25" s="191">
        <v>18</v>
      </c>
    </row>
    <row r="26" spans="1:11" ht="12.6" customHeight="1">
      <c r="A26" s="157" t="s">
        <v>137</v>
      </c>
      <c r="B26" s="150" t="s">
        <v>120</v>
      </c>
      <c r="C26" s="150" t="s">
        <v>120</v>
      </c>
      <c r="D26" s="151" t="s">
        <v>120</v>
      </c>
      <c r="E26" s="151" t="s">
        <v>120</v>
      </c>
      <c r="F26" s="151" t="s">
        <v>120</v>
      </c>
      <c r="G26" s="151">
        <v>11</v>
      </c>
      <c r="H26" s="151">
        <v>14</v>
      </c>
      <c r="I26" s="151">
        <v>11</v>
      </c>
      <c r="J26" s="152">
        <v>11</v>
      </c>
      <c r="K26" s="190">
        <v>17</v>
      </c>
    </row>
    <row r="27" spans="1:11" ht="12.6" customHeight="1">
      <c r="A27" s="158" t="s">
        <v>139</v>
      </c>
      <c r="B27" s="153">
        <v>4</v>
      </c>
      <c r="C27" s="153">
        <v>4</v>
      </c>
      <c r="D27" s="149">
        <v>8</v>
      </c>
      <c r="E27" s="149">
        <v>6</v>
      </c>
      <c r="F27" s="149">
        <v>10</v>
      </c>
      <c r="G27" s="149">
        <v>9</v>
      </c>
      <c r="H27" s="149">
        <v>14</v>
      </c>
      <c r="I27" s="149">
        <v>13</v>
      </c>
      <c r="J27" s="147">
        <v>17</v>
      </c>
      <c r="K27" s="191">
        <v>16</v>
      </c>
    </row>
    <row r="28" spans="1:11" ht="12.6" customHeight="1">
      <c r="A28" s="157" t="s">
        <v>141</v>
      </c>
      <c r="B28" s="150">
        <v>7</v>
      </c>
      <c r="C28" s="150">
        <v>8</v>
      </c>
      <c r="D28" s="151">
        <v>8</v>
      </c>
      <c r="E28" s="151">
        <v>7</v>
      </c>
      <c r="F28" s="151">
        <v>7</v>
      </c>
      <c r="G28" s="151">
        <v>9</v>
      </c>
      <c r="H28" s="151">
        <v>8</v>
      </c>
      <c r="I28" s="151">
        <v>8</v>
      </c>
      <c r="J28" s="152">
        <v>10</v>
      </c>
      <c r="K28" s="190">
        <v>14</v>
      </c>
    </row>
    <row r="29" spans="1:11" ht="12.6" customHeight="1">
      <c r="A29" s="158" t="s">
        <v>136</v>
      </c>
      <c r="B29" s="153">
        <v>8</v>
      </c>
      <c r="C29" s="149">
        <v>10</v>
      </c>
      <c r="D29" s="149">
        <v>9</v>
      </c>
      <c r="E29" s="149">
        <v>12</v>
      </c>
      <c r="F29" s="149">
        <v>11</v>
      </c>
      <c r="G29" s="149">
        <v>8</v>
      </c>
      <c r="H29" s="149">
        <v>19</v>
      </c>
      <c r="I29" s="149">
        <v>20</v>
      </c>
      <c r="J29" s="147">
        <v>14</v>
      </c>
      <c r="K29" s="191">
        <v>13</v>
      </c>
    </row>
    <row r="30" spans="1:11" ht="12.6" customHeight="1">
      <c r="A30" s="157" t="s">
        <v>142</v>
      </c>
      <c r="B30" s="256" t="s">
        <v>120</v>
      </c>
      <c r="C30" s="151">
        <v>16</v>
      </c>
      <c r="D30" s="151">
        <v>8</v>
      </c>
      <c r="E30" s="151">
        <v>11</v>
      </c>
      <c r="F30" s="151">
        <v>8</v>
      </c>
      <c r="G30" s="151">
        <v>7</v>
      </c>
      <c r="H30" s="151">
        <v>7</v>
      </c>
      <c r="I30" s="151">
        <v>8</v>
      </c>
      <c r="J30" s="152">
        <v>11</v>
      </c>
      <c r="K30" s="190">
        <v>11</v>
      </c>
    </row>
    <row r="31" spans="1:11" ht="12.6" customHeight="1">
      <c r="A31" s="158" t="s">
        <v>145</v>
      </c>
      <c r="B31" s="153">
        <v>3</v>
      </c>
      <c r="C31" s="153">
        <v>5</v>
      </c>
      <c r="D31" s="149">
        <v>2</v>
      </c>
      <c r="E31" s="149">
        <v>2</v>
      </c>
      <c r="F31" s="149">
        <v>3</v>
      </c>
      <c r="G31" s="149">
        <v>3</v>
      </c>
      <c r="H31" s="149">
        <v>4</v>
      </c>
      <c r="I31" s="149">
        <v>5</v>
      </c>
      <c r="J31" s="147">
        <v>3</v>
      </c>
      <c r="K31" s="191">
        <v>7</v>
      </c>
    </row>
    <row r="32" spans="1:11" ht="12.6" customHeight="1">
      <c r="A32" s="157" t="s">
        <v>146</v>
      </c>
      <c r="B32" s="150">
        <v>2</v>
      </c>
      <c r="C32" s="151">
        <v>3</v>
      </c>
      <c r="D32" s="151">
        <v>3</v>
      </c>
      <c r="E32" s="151">
        <v>3</v>
      </c>
      <c r="F32" s="151">
        <v>3</v>
      </c>
      <c r="G32" s="151">
        <v>2</v>
      </c>
      <c r="H32" s="151">
        <v>3</v>
      </c>
      <c r="I32" s="151">
        <v>6</v>
      </c>
      <c r="J32" s="152">
        <v>5</v>
      </c>
      <c r="K32" s="190">
        <v>6</v>
      </c>
    </row>
    <row r="33" spans="1:11" ht="12.6" customHeight="1">
      <c r="A33" s="158" t="s">
        <v>144</v>
      </c>
      <c r="B33" s="153">
        <v>2</v>
      </c>
      <c r="C33" s="149">
        <v>2</v>
      </c>
      <c r="D33" s="149">
        <v>2</v>
      </c>
      <c r="E33" s="149">
        <v>2</v>
      </c>
      <c r="F33" s="149">
        <v>3</v>
      </c>
      <c r="G33" s="149">
        <v>3</v>
      </c>
      <c r="H33" s="149">
        <v>5</v>
      </c>
      <c r="I33" s="149">
        <v>3</v>
      </c>
      <c r="J33" s="147">
        <v>2</v>
      </c>
      <c r="K33" s="191">
        <v>4</v>
      </c>
    </row>
    <row r="34" spans="1:11" ht="12.6" customHeight="1">
      <c r="A34" s="157" t="s">
        <v>147</v>
      </c>
      <c r="B34" s="150" t="s">
        <v>120</v>
      </c>
      <c r="C34" s="150" t="s">
        <v>120</v>
      </c>
      <c r="D34" s="151">
        <v>6</v>
      </c>
      <c r="E34" s="151">
        <v>9</v>
      </c>
      <c r="F34" s="151">
        <v>5</v>
      </c>
      <c r="G34" s="151">
        <v>8</v>
      </c>
      <c r="H34" s="151">
        <v>2</v>
      </c>
      <c r="I34" s="154">
        <v>15</v>
      </c>
      <c r="J34" s="155">
        <v>6</v>
      </c>
      <c r="K34" s="192">
        <v>2</v>
      </c>
    </row>
    <row r="35" spans="1:11" ht="12.6" customHeight="1">
      <c r="A35" s="308" t="s">
        <v>148</v>
      </c>
      <c r="B35" s="308"/>
      <c r="C35" s="308"/>
      <c r="D35" s="308"/>
      <c r="E35" s="308"/>
      <c r="F35" s="308"/>
      <c r="G35" s="308"/>
      <c r="H35" s="308"/>
      <c r="I35" s="308"/>
      <c r="J35" s="308"/>
      <c r="K35" s="188"/>
    </row>
    <row r="36" spans="1:11" ht="12.6" customHeight="1">
      <c r="A36" s="3" t="s">
        <v>149</v>
      </c>
      <c r="B36" s="153">
        <v>34</v>
      </c>
      <c r="C36" s="149">
        <v>34</v>
      </c>
      <c r="D36" s="149">
        <v>32</v>
      </c>
      <c r="E36" s="149">
        <v>37</v>
      </c>
      <c r="F36" s="149">
        <v>41</v>
      </c>
      <c r="G36" s="149">
        <v>48</v>
      </c>
      <c r="H36" s="149">
        <v>42</v>
      </c>
      <c r="I36" s="149">
        <v>43</v>
      </c>
      <c r="J36" s="147">
        <v>46</v>
      </c>
      <c r="K36" s="191">
        <v>55</v>
      </c>
    </row>
    <row r="37" spans="1:11" ht="12.6" customHeight="1">
      <c r="A37" s="7" t="s">
        <v>150</v>
      </c>
      <c r="B37" s="150">
        <v>41</v>
      </c>
      <c r="C37" s="150">
        <v>33</v>
      </c>
      <c r="D37" s="151">
        <v>41</v>
      </c>
      <c r="E37" s="151">
        <v>40</v>
      </c>
      <c r="F37" s="151">
        <v>41</v>
      </c>
      <c r="G37" s="151">
        <v>40</v>
      </c>
      <c r="H37" s="151">
        <v>39</v>
      </c>
      <c r="I37" s="151">
        <v>41</v>
      </c>
      <c r="J37" s="152">
        <v>44</v>
      </c>
      <c r="K37" s="190">
        <v>43</v>
      </c>
    </row>
    <row r="38" spans="1:11" ht="12.6" customHeight="1">
      <c r="A38" s="159" t="s">
        <v>151</v>
      </c>
      <c r="B38" s="160" t="s">
        <v>120</v>
      </c>
      <c r="C38" s="160" t="s">
        <v>120</v>
      </c>
      <c r="D38" s="160" t="s">
        <v>120</v>
      </c>
      <c r="E38" s="160" t="s">
        <v>120</v>
      </c>
      <c r="F38" s="161">
        <v>25</v>
      </c>
      <c r="G38" s="161">
        <v>26</v>
      </c>
      <c r="H38" s="161">
        <v>24</v>
      </c>
      <c r="I38" s="161">
        <v>29</v>
      </c>
      <c r="J38" s="162">
        <v>32</v>
      </c>
      <c r="K38" s="193">
        <v>34</v>
      </c>
    </row>
    <row r="39" spans="1:11" ht="50.1" customHeight="1">
      <c r="A39" s="293" t="s">
        <v>152</v>
      </c>
      <c r="B39" s="293"/>
      <c r="C39" s="293"/>
      <c r="D39" s="293"/>
      <c r="E39" s="293"/>
      <c r="F39" s="293"/>
      <c r="G39" s="293"/>
      <c r="H39" s="293"/>
      <c r="I39" s="293"/>
      <c r="J39" s="293"/>
      <c r="K39" s="293"/>
    </row>
    <row r="40" spans="1:11" ht="12.6" customHeight="1">
      <c r="A40" s="274" t="s">
        <v>245</v>
      </c>
      <c r="B40" s="274"/>
      <c r="C40" s="274"/>
      <c r="D40" s="274"/>
      <c r="E40" s="274"/>
      <c r="F40" s="274"/>
      <c r="G40" s="274"/>
      <c r="H40" s="274"/>
      <c r="I40" s="274"/>
      <c r="J40" s="274"/>
      <c r="K40" s="274"/>
    </row>
    <row r="41" spans="1:11" ht="12.6" customHeight="1">
      <c r="A41" s="274" t="s">
        <v>182</v>
      </c>
      <c r="B41" s="274"/>
      <c r="C41" s="274"/>
      <c r="D41" s="274"/>
      <c r="E41" s="274"/>
      <c r="F41" s="274"/>
      <c r="G41" s="274"/>
      <c r="H41" s="274"/>
      <c r="I41" s="274"/>
      <c r="J41" s="274"/>
      <c r="K41" s="274"/>
    </row>
    <row r="42" spans="1:11" ht="12.6" customHeight="1">
      <c r="A42" s="274" t="s">
        <v>153</v>
      </c>
      <c r="B42" s="274"/>
      <c r="C42" s="274"/>
      <c r="D42" s="274"/>
      <c r="E42" s="274"/>
      <c r="F42" s="274"/>
      <c r="G42" s="274"/>
      <c r="H42" s="274"/>
      <c r="I42" s="274"/>
      <c r="J42" s="274"/>
      <c r="K42" s="274"/>
    </row>
  </sheetData>
  <mergeCells count="7">
    <mergeCell ref="A42:K42"/>
    <mergeCell ref="A40:K40"/>
    <mergeCell ref="A2:J2"/>
    <mergeCell ref="A35:J35"/>
    <mergeCell ref="A4:K4"/>
    <mergeCell ref="A39:K39"/>
    <mergeCell ref="A41:K41"/>
  </mergeCells>
  <hyperlinks>
    <hyperlink ref="A1" location="Inhalt!A1" display="Zurück zum Inhalt"/>
  </hyperlinks>
  <pageMargins left="0.7" right="0.7" top="0.78740157499999996" bottom="0.78740157499999996" header="0.3" footer="0.3"/>
  <pageSetup paperSize="9" scale="6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workbookViewId="0"/>
  </sheetViews>
  <sheetFormatPr baseColWidth="10" defaultRowHeight="12.75"/>
  <cols>
    <col min="1" max="1" width="23.140625" customWidth="1"/>
    <col min="2" max="8" width="12.7109375" style="10" customWidth="1"/>
  </cols>
  <sheetData>
    <row r="1" spans="1:9" ht="25.5" customHeight="1">
      <c r="A1" s="1" t="s">
        <v>247</v>
      </c>
      <c r="B1" s="9"/>
    </row>
    <row r="2" spans="1:9" ht="30" customHeight="1">
      <c r="A2" s="276" t="s">
        <v>190</v>
      </c>
      <c r="B2" s="276"/>
      <c r="C2" s="276"/>
      <c r="D2" s="276"/>
      <c r="E2" s="276"/>
      <c r="F2" s="276"/>
      <c r="G2" s="276"/>
      <c r="H2" s="276"/>
    </row>
    <row r="3" spans="1:9" ht="12.6" customHeight="1">
      <c r="A3" s="271" t="s">
        <v>0</v>
      </c>
      <c r="B3" s="268">
        <v>2006</v>
      </c>
      <c r="C3" s="269">
        <v>2013</v>
      </c>
      <c r="D3" s="269">
        <v>2014</v>
      </c>
      <c r="E3" s="269">
        <v>2015</v>
      </c>
      <c r="F3" s="270" t="s">
        <v>194</v>
      </c>
      <c r="G3" s="270"/>
      <c r="H3" s="270"/>
    </row>
    <row r="4" spans="1:9" ht="12.6" customHeight="1">
      <c r="A4" s="272"/>
      <c r="B4" s="268"/>
      <c r="C4" s="269"/>
      <c r="D4" s="269"/>
      <c r="E4" s="269"/>
      <c r="F4" s="208" t="s">
        <v>191</v>
      </c>
      <c r="G4" s="5" t="s">
        <v>192</v>
      </c>
      <c r="H4" s="5" t="s">
        <v>193</v>
      </c>
    </row>
    <row r="5" spans="1:9" ht="12.6" customHeight="1">
      <c r="A5" s="273"/>
      <c r="B5" s="277" t="s">
        <v>1</v>
      </c>
      <c r="C5" s="278"/>
      <c r="D5" s="278"/>
      <c r="E5" s="278"/>
      <c r="F5" s="278"/>
      <c r="G5" s="278"/>
      <c r="H5" s="278"/>
    </row>
    <row r="6" spans="1:9" ht="12.6" customHeight="1">
      <c r="A6" s="279" t="s">
        <v>2</v>
      </c>
      <c r="B6" s="279"/>
      <c r="C6" s="279"/>
      <c r="D6" s="279"/>
      <c r="E6" s="279"/>
      <c r="F6" s="279"/>
      <c r="G6" s="279"/>
      <c r="H6" s="279"/>
    </row>
    <row r="7" spans="1:9" ht="12.6" customHeight="1">
      <c r="A7" s="2" t="s">
        <v>3</v>
      </c>
      <c r="B7" s="77">
        <v>286905</v>
      </c>
      <c r="C7" s="78">
        <v>596289</v>
      </c>
      <c r="D7" s="78">
        <v>660750</v>
      </c>
      <c r="E7" s="78">
        <v>693343</v>
      </c>
      <c r="F7" s="80">
        <v>406438</v>
      </c>
      <c r="G7" s="80">
        <v>64461</v>
      </c>
      <c r="H7" s="81">
        <v>32593</v>
      </c>
    </row>
    <row r="8" spans="1:9" ht="12.6" customHeight="1">
      <c r="A8" s="7" t="s">
        <v>4</v>
      </c>
      <c r="B8" s="8">
        <v>137667</v>
      </c>
      <c r="C8" s="79">
        <v>394148</v>
      </c>
      <c r="D8" s="79">
        <v>449623</v>
      </c>
      <c r="E8" s="79">
        <v>477483</v>
      </c>
      <c r="F8" s="82">
        <v>339816</v>
      </c>
      <c r="G8" s="83">
        <v>55475</v>
      </c>
      <c r="H8" s="84">
        <v>27860</v>
      </c>
      <c r="I8" t="s">
        <v>160</v>
      </c>
    </row>
    <row r="9" spans="1:9" ht="12.6" customHeight="1">
      <c r="A9" s="2" t="s">
        <v>5</v>
      </c>
      <c r="B9" s="77">
        <v>149238</v>
      </c>
      <c r="C9" s="78">
        <v>202141</v>
      </c>
      <c r="D9" s="78">
        <v>211127</v>
      </c>
      <c r="E9" s="78">
        <v>215860</v>
      </c>
      <c r="F9" s="80">
        <v>66622</v>
      </c>
      <c r="G9" s="80">
        <v>8986</v>
      </c>
      <c r="H9" s="81">
        <v>4733</v>
      </c>
    </row>
    <row r="10" spans="1:9" ht="12.6" customHeight="1">
      <c r="A10" s="7" t="s">
        <v>6</v>
      </c>
      <c r="B10" s="8">
        <v>25605</v>
      </c>
      <c r="C10" s="79">
        <v>67948</v>
      </c>
      <c r="D10" s="79">
        <v>76295</v>
      </c>
      <c r="E10" s="79">
        <v>78729</v>
      </c>
      <c r="F10" s="82">
        <v>53124</v>
      </c>
      <c r="G10" s="83">
        <v>8347</v>
      </c>
      <c r="H10" s="84">
        <v>2434</v>
      </c>
    </row>
    <row r="11" spans="1:9" ht="12.6" customHeight="1">
      <c r="A11" s="2" t="s">
        <v>7</v>
      </c>
      <c r="B11" s="77">
        <v>27308</v>
      </c>
      <c r="C11" s="78">
        <v>79714</v>
      </c>
      <c r="D11" s="78">
        <v>88700</v>
      </c>
      <c r="E11" s="78">
        <v>92668</v>
      </c>
      <c r="F11" s="80">
        <v>65360</v>
      </c>
      <c r="G11" s="80">
        <v>8986</v>
      </c>
      <c r="H11" s="81">
        <v>3968</v>
      </c>
    </row>
    <row r="12" spans="1:9" ht="12.6" customHeight="1">
      <c r="A12" s="7" t="s">
        <v>8</v>
      </c>
      <c r="B12" s="8">
        <v>32445</v>
      </c>
      <c r="C12" s="79">
        <v>43890</v>
      </c>
      <c r="D12" s="79">
        <v>46984</v>
      </c>
      <c r="E12" s="79">
        <v>48885</v>
      </c>
      <c r="F12" s="82">
        <v>16440</v>
      </c>
      <c r="G12" s="83">
        <v>3094</v>
      </c>
      <c r="H12" s="84">
        <v>1901</v>
      </c>
    </row>
    <row r="13" spans="1:9" ht="12.6" customHeight="1">
      <c r="A13" s="2" t="s">
        <v>9</v>
      </c>
      <c r="B13" s="77">
        <v>22488</v>
      </c>
      <c r="C13" s="78">
        <v>30960</v>
      </c>
      <c r="D13" s="78">
        <v>33164</v>
      </c>
      <c r="E13" s="78">
        <v>33407</v>
      </c>
      <c r="F13" s="80">
        <v>10919</v>
      </c>
      <c r="G13" s="80">
        <v>2204</v>
      </c>
      <c r="H13" s="81">
        <v>243</v>
      </c>
    </row>
    <row r="14" spans="1:9" ht="12.6" customHeight="1">
      <c r="A14" s="7" t="s">
        <v>10</v>
      </c>
      <c r="B14" s="8">
        <v>1488</v>
      </c>
      <c r="C14" s="79">
        <v>3776</v>
      </c>
      <c r="D14" s="79">
        <v>4447</v>
      </c>
      <c r="E14" s="79">
        <v>4698</v>
      </c>
      <c r="F14" s="82">
        <v>3210</v>
      </c>
      <c r="G14" s="83">
        <v>671</v>
      </c>
      <c r="H14" s="84">
        <v>251</v>
      </c>
    </row>
    <row r="15" spans="1:9" ht="12.6" customHeight="1">
      <c r="A15" s="2" t="s">
        <v>11</v>
      </c>
      <c r="B15" s="77">
        <v>9798</v>
      </c>
      <c r="C15" s="78">
        <v>19337</v>
      </c>
      <c r="D15" s="78">
        <v>21939</v>
      </c>
      <c r="E15" s="78">
        <v>23057</v>
      </c>
      <c r="F15" s="80">
        <v>13259</v>
      </c>
      <c r="G15" s="80">
        <v>2602</v>
      </c>
      <c r="H15" s="81">
        <v>1118</v>
      </c>
    </row>
    <row r="16" spans="1:9" ht="12.6" customHeight="1">
      <c r="A16" s="7" t="s">
        <v>12</v>
      </c>
      <c r="B16" s="8">
        <v>14602</v>
      </c>
      <c r="C16" s="79">
        <v>40134</v>
      </c>
      <c r="D16" s="79">
        <v>45078</v>
      </c>
      <c r="E16" s="79">
        <v>47713</v>
      </c>
      <c r="F16" s="82">
        <v>33111</v>
      </c>
      <c r="G16" s="83">
        <v>4944</v>
      </c>
      <c r="H16" s="84">
        <v>2635</v>
      </c>
    </row>
    <row r="17" spans="1:11" ht="12.6" customHeight="1">
      <c r="A17" s="2" t="s">
        <v>13</v>
      </c>
      <c r="B17" s="77">
        <v>16507</v>
      </c>
      <c r="C17" s="78">
        <v>21251</v>
      </c>
      <c r="D17" s="78">
        <v>21562</v>
      </c>
      <c r="E17" s="78">
        <v>21719</v>
      </c>
      <c r="F17" s="80">
        <v>5212</v>
      </c>
      <c r="G17" s="80">
        <v>311</v>
      </c>
      <c r="H17" s="81">
        <v>157</v>
      </c>
    </row>
    <row r="18" spans="1:11" ht="12.6" customHeight="1">
      <c r="A18" s="7" t="s">
        <v>14</v>
      </c>
      <c r="B18" s="8">
        <v>10750</v>
      </c>
      <c r="C18" s="79">
        <v>46134</v>
      </c>
      <c r="D18" s="79">
        <v>52830</v>
      </c>
      <c r="E18" s="79">
        <v>55318</v>
      </c>
      <c r="F18" s="82">
        <v>44568</v>
      </c>
      <c r="G18" s="83">
        <v>6696</v>
      </c>
      <c r="H18" s="84">
        <v>2488</v>
      </c>
    </row>
    <row r="19" spans="1:11" ht="12.6" customHeight="1">
      <c r="A19" s="2" t="s">
        <v>15</v>
      </c>
      <c r="B19" s="77">
        <v>30710</v>
      </c>
      <c r="C19" s="78">
        <v>87185</v>
      </c>
      <c r="D19" s="78">
        <v>104781</v>
      </c>
      <c r="E19" s="78">
        <v>117428</v>
      </c>
      <c r="F19" s="80">
        <v>86718</v>
      </c>
      <c r="G19" s="80">
        <v>17596</v>
      </c>
      <c r="H19" s="81">
        <v>12647</v>
      </c>
    </row>
    <row r="20" spans="1:11" ht="12.6" customHeight="1">
      <c r="A20" s="7" t="s">
        <v>16</v>
      </c>
      <c r="B20" s="8">
        <v>9567</v>
      </c>
      <c r="C20" s="79">
        <v>27039</v>
      </c>
      <c r="D20" s="79">
        <v>29617</v>
      </c>
      <c r="E20" s="79">
        <v>30286</v>
      </c>
      <c r="F20" s="82">
        <v>20719</v>
      </c>
      <c r="G20" s="83">
        <v>2578</v>
      </c>
      <c r="H20" s="84">
        <v>669</v>
      </c>
    </row>
    <row r="21" spans="1:11" ht="12.6" customHeight="1">
      <c r="A21" s="2" t="s">
        <v>17</v>
      </c>
      <c r="B21" s="77">
        <v>2335</v>
      </c>
      <c r="C21" s="78">
        <v>5181</v>
      </c>
      <c r="D21" s="78">
        <v>5646</v>
      </c>
      <c r="E21" s="78">
        <v>6011</v>
      </c>
      <c r="F21" s="80">
        <v>3676</v>
      </c>
      <c r="G21" s="80">
        <v>465</v>
      </c>
      <c r="H21" s="81">
        <v>365</v>
      </c>
    </row>
    <row r="22" spans="1:11" ht="12.6" customHeight="1">
      <c r="A22" s="7" t="s">
        <v>18</v>
      </c>
      <c r="B22" s="8">
        <v>32795</v>
      </c>
      <c r="C22" s="79">
        <v>49527</v>
      </c>
      <c r="D22" s="79">
        <v>52297</v>
      </c>
      <c r="E22" s="79">
        <v>54059</v>
      </c>
      <c r="F22" s="82">
        <v>21264</v>
      </c>
      <c r="G22" s="83">
        <v>2770</v>
      </c>
      <c r="H22" s="84">
        <v>1762</v>
      </c>
    </row>
    <row r="23" spans="1:11" ht="12.6" customHeight="1">
      <c r="A23" s="3" t="s">
        <v>19</v>
      </c>
      <c r="B23" s="77">
        <v>25735</v>
      </c>
      <c r="C23" s="78">
        <v>29577</v>
      </c>
      <c r="D23" s="78">
        <v>29677</v>
      </c>
      <c r="E23" s="78">
        <v>29843</v>
      </c>
      <c r="F23" s="80">
        <v>4108</v>
      </c>
      <c r="G23" s="80">
        <v>100</v>
      </c>
      <c r="H23" s="81">
        <v>166</v>
      </c>
    </row>
    <row r="24" spans="1:11" ht="12.6" customHeight="1">
      <c r="A24" s="7" t="s">
        <v>20</v>
      </c>
      <c r="B24" s="8">
        <v>5504</v>
      </c>
      <c r="C24" s="79">
        <v>17700</v>
      </c>
      <c r="D24" s="79">
        <v>20290</v>
      </c>
      <c r="E24" s="79">
        <v>21575</v>
      </c>
      <c r="F24" s="82">
        <v>16071</v>
      </c>
      <c r="G24" s="83">
        <v>2590</v>
      </c>
      <c r="H24" s="84">
        <v>1285</v>
      </c>
      <c r="K24" s="209"/>
    </row>
    <row r="25" spans="1:11" ht="12.6" customHeight="1">
      <c r="A25" s="2" t="s">
        <v>21</v>
      </c>
      <c r="B25" s="77">
        <v>19268</v>
      </c>
      <c r="C25" s="78">
        <v>26936</v>
      </c>
      <c r="D25" s="78">
        <v>27443</v>
      </c>
      <c r="E25" s="78">
        <v>27947</v>
      </c>
      <c r="F25" s="80">
        <v>8679</v>
      </c>
      <c r="G25" s="80">
        <v>507</v>
      </c>
      <c r="H25" s="81">
        <v>504</v>
      </c>
    </row>
    <row r="26" spans="1:11" ht="12.6" customHeight="1">
      <c r="A26" s="279" t="s">
        <v>22</v>
      </c>
      <c r="B26" s="279"/>
      <c r="C26" s="279"/>
      <c r="D26" s="279"/>
      <c r="E26" s="279"/>
      <c r="F26" s="279"/>
      <c r="G26" s="279"/>
      <c r="H26" s="279"/>
    </row>
    <row r="27" spans="1:11" ht="12.6" customHeight="1">
      <c r="A27" s="2" t="s">
        <v>3</v>
      </c>
      <c r="B27" s="85">
        <v>2358948</v>
      </c>
      <c r="C27" s="85">
        <v>2261237</v>
      </c>
      <c r="D27" s="85">
        <v>2282987</v>
      </c>
      <c r="E27" s="85">
        <v>2294277</v>
      </c>
      <c r="F27" s="80">
        <f t="shared" ref="F27:F45" si="0">E27-B27</f>
        <v>-64671</v>
      </c>
      <c r="G27" s="80">
        <f>D27-C27</f>
        <v>21750</v>
      </c>
      <c r="H27" s="81">
        <f>E27-D27</f>
        <v>11290</v>
      </c>
    </row>
    <row r="28" spans="1:11" ht="12.6" customHeight="1">
      <c r="A28" s="7" t="s">
        <v>4</v>
      </c>
      <c r="B28" s="86">
        <v>1947891</v>
      </c>
      <c r="C28" s="86">
        <v>1808162</v>
      </c>
      <c r="D28" s="86">
        <v>1818239</v>
      </c>
      <c r="E28" s="86">
        <v>1823015</v>
      </c>
      <c r="F28" s="82">
        <f t="shared" si="0"/>
        <v>-124876</v>
      </c>
      <c r="G28" s="83">
        <f t="shared" ref="G28:G45" si="1">D28-C28</f>
        <v>10077</v>
      </c>
      <c r="H28" s="84">
        <f t="shared" ref="H28:H45" si="2">E28-D28</f>
        <v>4776</v>
      </c>
    </row>
    <row r="29" spans="1:11" ht="12.6" customHeight="1">
      <c r="A29" s="2" t="s">
        <v>5</v>
      </c>
      <c r="B29" s="85">
        <v>411057</v>
      </c>
      <c r="C29" s="85">
        <v>453075</v>
      </c>
      <c r="D29" s="85">
        <f>D32+D33+D37+D42+D43+D45</f>
        <v>464748</v>
      </c>
      <c r="E29" s="85">
        <f>E32+E33+E37+E42+E43+E45</f>
        <v>471262</v>
      </c>
      <c r="F29" s="80">
        <f t="shared" si="0"/>
        <v>60205</v>
      </c>
      <c r="G29" s="80">
        <f t="shared" si="1"/>
        <v>11673</v>
      </c>
      <c r="H29" s="81">
        <f t="shared" si="2"/>
        <v>6514</v>
      </c>
    </row>
    <row r="30" spans="1:11" ht="12.6" customHeight="1">
      <c r="A30" s="7" t="s">
        <v>6</v>
      </c>
      <c r="B30" s="86">
        <v>348065</v>
      </c>
      <c r="C30" s="86">
        <v>308460</v>
      </c>
      <c r="D30" s="86">
        <v>310191</v>
      </c>
      <c r="E30" s="86">
        <v>309575</v>
      </c>
      <c r="F30" s="82">
        <f t="shared" si="0"/>
        <v>-38490</v>
      </c>
      <c r="G30" s="83">
        <f t="shared" si="1"/>
        <v>1731</v>
      </c>
      <c r="H30" s="84">
        <f t="shared" si="2"/>
        <v>-616</v>
      </c>
    </row>
    <row r="31" spans="1:11" ht="12.6" customHeight="1">
      <c r="A31" s="2" t="s">
        <v>7</v>
      </c>
      <c r="B31" s="85">
        <v>367303</v>
      </c>
      <c r="C31" s="85">
        <v>346713</v>
      </c>
      <c r="D31" s="85">
        <v>351289</v>
      </c>
      <c r="E31" s="85">
        <v>354712</v>
      </c>
      <c r="F31" s="80">
        <f t="shared" si="0"/>
        <v>-12591</v>
      </c>
      <c r="G31" s="80">
        <f t="shared" si="1"/>
        <v>4576</v>
      </c>
      <c r="H31" s="81">
        <f t="shared" si="2"/>
        <v>3423</v>
      </c>
    </row>
    <row r="32" spans="1:11" ht="12.6" customHeight="1">
      <c r="A32" s="7" t="s">
        <v>8</v>
      </c>
      <c r="B32" s="86">
        <v>77178</v>
      </c>
      <c r="C32" s="86">
        <v>96319</v>
      </c>
      <c r="D32" s="86">
        <v>99956</v>
      </c>
      <c r="E32" s="86">
        <v>103273</v>
      </c>
      <c r="F32" s="82">
        <f t="shared" si="0"/>
        <v>26095</v>
      </c>
      <c r="G32" s="83">
        <f t="shared" si="1"/>
        <v>3637</v>
      </c>
      <c r="H32" s="84">
        <f t="shared" si="2"/>
        <v>3317</v>
      </c>
    </row>
    <row r="33" spans="1:8" ht="12.6" customHeight="1">
      <c r="A33" s="2" t="s">
        <v>9</v>
      </c>
      <c r="B33" s="85">
        <v>62810</v>
      </c>
      <c r="C33" s="85">
        <v>67654</v>
      </c>
      <c r="D33" s="85">
        <v>69578</v>
      </c>
      <c r="E33" s="85">
        <v>70182</v>
      </c>
      <c r="F33" s="80">
        <f t="shared" si="0"/>
        <v>7372</v>
      </c>
      <c r="G33" s="80">
        <f t="shared" si="1"/>
        <v>1924</v>
      </c>
      <c r="H33" s="81">
        <f t="shared" si="2"/>
        <v>604</v>
      </c>
    </row>
    <row r="34" spans="1:8" ht="12.6" customHeight="1">
      <c r="A34" s="7" t="s">
        <v>10</v>
      </c>
      <c r="B34" s="86">
        <v>16893</v>
      </c>
      <c r="C34" s="86">
        <v>17099</v>
      </c>
      <c r="D34" s="86">
        <v>17446</v>
      </c>
      <c r="E34" s="86">
        <v>17510</v>
      </c>
      <c r="F34" s="82">
        <f t="shared" si="0"/>
        <v>617</v>
      </c>
      <c r="G34" s="83">
        <f t="shared" si="1"/>
        <v>347</v>
      </c>
      <c r="H34" s="84">
        <f t="shared" si="2"/>
        <v>64</v>
      </c>
    </row>
    <row r="35" spans="1:8" ht="12.6" customHeight="1">
      <c r="A35" s="2" t="s">
        <v>11</v>
      </c>
      <c r="B35" s="85">
        <v>40443</v>
      </c>
      <c r="C35" s="85">
        <v>46979</v>
      </c>
      <c r="D35" s="85">
        <v>47628</v>
      </c>
      <c r="E35" s="85">
        <v>48730</v>
      </c>
      <c r="F35" s="80">
        <f t="shared" si="0"/>
        <v>8287</v>
      </c>
      <c r="G35" s="80">
        <f t="shared" si="1"/>
        <v>649</v>
      </c>
      <c r="H35" s="81">
        <f t="shared" si="2"/>
        <v>1102</v>
      </c>
    </row>
    <row r="36" spans="1:8" ht="12.6" customHeight="1">
      <c r="A36" s="7" t="s">
        <v>12</v>
      </c>
      <c r="B36" s="86">
        <v>184152</v>
      </c>
      <c r="C36" s="86">
        <v>177665</v>
      </c>
      <c r="D36" s="86">
        <v>179659</v>
      </c>
      <c r="E36" s="86">
        <v>180172</v>
      </c>
      <c r="F36" s="82">
        <f t="shared" si="0"/>
        <v>-3980</v>
      </c>
      <c r="G36" s="83">
        <f t="shared" si="1"/>
        <v>1994</v>
      </c>
      <c r="H36" s="84">
        <f t="shared" si="2"/>
        <v>513</v>
      </c>
    </row>
    <row r="37" spans="1:8" ht="12.6" customHeight="1">
      <c r="A37" s="2" t="s">
        <v>13</v>
      </c>
      <c r="B37" s="85">
        <v>43620</v>
      </c>
      <c r="C37" s="85">
        <v>46260</v>
      </c>
      <c r="D37" s="85">
        <v>47442</v>
      </c>
      <c r="E37" s="85">
        <v>47902</v>
      </c>
      <c r="F37" s="80">
        <f t="shared" si="0"/>
        <v>4282</v>
      </c>
      <c r="G37" s="80">
        <f t="shared" si="1"/>
        <v>1182</v>
      </c>
      <c r="H37" s="81">
        <f t="shared" si="2"/>
        <v>460</v>
      </c>
    </row>
    <row r="38" spans="1:8" ht="12.6" customHeight="1">
      <c r="A38" s="7" t="s">
        <v>14</v>
      </c>
      <c r="B38" s="86">
        <v>231758</v>
      </c>
      <c r="C38" s="86">
        <v>214919</v>
      </c>
      <c r="D38" s="86">
        <v>215197</v>
      </c>
      <c r="E38" s="86">
        <v>214568</v>
      </c>
      <c r="F38" s="82">
        <f t="shared" si="0"/>
        <v>-17190</v>
      </c>
      <c r="G38" s="83">
        <f t="shared" si="1"/>
        <v>278</v>
      </c>
      <c r="H38" s="84">
        <f t="shared" si="2"/>
        <v>-629</v>
      </c>
    </row>
    <row r="39" spans="1:8" ht="12.6" customHeight="1">
      <c r="A39" s="2" t="s">
        <v>15</v>
      </c>
      <c r="B39" s="85">
        <v>521970</v>
      </c>
      <c r="C39" s="85">
        <v>479438</v>
      </c>
      <c r="D39" s="85">
        <v>479667</v>
      </c>
      <c r="E39" s="85">
        <v>480158</v>
      </c>
      <c r="F39" s="80">
        <f t="shared" si="0"/>
        <v>-41812</v>
      </c>
      <c r="G39" s="80">
        <f t="shared" si="1"/>
        <v>229</v>
      </c>
      <c r="H39" s="81">
        <f t="shared" si="2"/>
        <v>491</v>
      </c>
    </row>
    <row r="40" spans="1:8" ht="12.6" customHeight="1">
      <c r="A40" s="7" t="s">
        <v>16</v>
      </c>
      <c r="B40" s="86">
        <v>127637</v>
      </c>
      <c r="C40" s="86">
        <v>111685</v>
      </c>
      <c r="D40" s="86">
        <v>112031</v>
      </c>
      <c r="E40" s="86">
        <v>112032</v>
      </c>
      <c r="F40" s="82">
        <f t="shared" si="0"/>
        <v>-15605</v>
      </c>
      <c r="G40" s="83">
        <f t="shared" si="1"/>
        <v>346</v>
      </c>
      <c r="H40" s="84">
        <f t="shared" si="2"/>
        <v>1</v>
      </c>
    </row>
    <row r="41" spans="1:8" ht="12.6" customHeight="1">
      <c r="A41" s="2" t="s">
        <v>17</v>
      </c>
      <c r="B41" s="85">
        <v>28760</v>
      </c>
      <c r="C41" s="85">
        <v>25184</v>
      </c>
      <c r="D41" s="85">
        <v>25054</v>
      </c>
      <c r="E41" s="85">
        <v>25239</v>
      </c>
      <c r="F41" s="80">
        <f t="shared" si="0"/>
        <v>-3521</v>
      </c>
      <c r="G41" s="80">
        <f t="shared" si="1"/>
        <v>-130</v>
      </c>
      <c r="H41" s="81">
        <f t="shared" si="2"/>
        <v>185</v>
      </c>
    </row>
    <row r="42" spans="1:8" ht="12.6" customHeight="1">
      <c r="A42" s="7" t="s">
        <v>18</v>
      </c>
      <c r="B42" s="86">
        <v>108836</v>
      </c>
      <c r="C42" s="86">
        <v>121733</v>
      </c>
      <c r="D42" s="86">
        <v>124848</v>
      </c>
      <c r="E42" s="86">
        <v>126522</v>
      </c>
      <c r="F42" s="82">
        <f t="shared" si="0"/>
        <v>17686</v>
      </c>
      <c r="G42" s="83">
        <f t="shared" si="1"/>
        <v>3115</v>
      </c>
      <c r="H42" s="84">
        <f t="shared" si="2"/>
        <v>1674</v>
      </c>
    </row>
    <row r="43" spans="1:8" ht="12.6" customHeight="1">
      <c r="A43" s="3" t="s">
        <v>19</v>
      </c>
      <c r="B43" s="85">
        <v>59485</v>
      </c>
      <c r="C43" s="85">
        <v>60753</v>
      </c>
      <c r="D43" s="85">
        <v>61394</v>
      </c>
      <c r="E43" s="85">
        <v>61481</v>
      </c>
      <c r="F43" s="80">
        <f t="shared" si="0"/>
        <v>1996</v>
      </c>
      <c r="G43" s="80">
        <f t="shared" si="1"/>
        <v>641</v>
      </c>
      <c r="H43" s="81">
        <f t="shared" si="2"/>
        <v>87</v>
      </c>
    </row>
    <row r="44" spans="1:8" ht="12.6" customHeight="1">
      <c r="A44" s="7" t="s">
        <v>20</v>
      </c>
      <c r="B44" s="86">
        <v>80910</v>
      </c>
      <c r="C44" s="86">
        <v>80020</v>
      </c>
      <c r="D44" s="86">
        <v>80077</v>
      </c>
      <c r="E44" s="86">
        <v>80319</v>
      </c>
      <c r="F44" s="82">
        <f t="shared" si="0"/>
        <v>-591</v>
      </c>
      <c r="G44" s="83">
        <f t="shared" si="1"/>
        <v>57</v>
      </c>
      <c r="H44" s="84">
        <f t="shared" si="2"/>
        <v>242</v>
      </c>
    </row>
    <row r="45" spans="1:8" ht="12.6" customHeight="1">
      <c r="A45" s="4" t="s">
        <v>21</v>
      </c>
      <c r="B45" s="87">
        <v>59128</v>
      </c>
      <c r="C45" s="87">
        <v>60356</v>
      </c>
      <c r="D45" s="87">
        <v>61530</v>
      </c>
      <c r="E45" s="87">
        <v>61902</v>
      </c>
      <c r="F45" s="88">
        <f t="shared" si="0"/>
        <v>2774</v>
      </c>
      <c r="G45" s="88">
        <f t="shared" si="1"/>
        <v>1174</v>
      </c>
      <c r="H45" s="89">
        <f t="shared" si="2"/>
        <v>372</v>
      </c>
    </row>
    <row r="46" spans="1:8">
      <c r="A46" s="274" t="s">
        <v>23</v>
      </c>
      <c r="B46" s="274"/>
      <c r="C46" s="274"/>
      <c r="D46" s="274"/>
      <c r="E46" s="274"/>
      <c r="F46" s="274"/>
      <c r="G46" s="274"/>
      <c r="H46" s="274"/>
    </row>
    <row r="47" spans="1:8">
      <c r="A47" s="274" t="s">
        <v>199</v>
      </c>
      <c r="B47" s="274"/>
      <c r="C47" s="274"/>
      <c r="D47" s="274"/>
      <c r="E47" s="274"/>
      <c r="F47" s="274"/>
      <c r="G47" s="274"/>
      <c r="H47" s="274"/>
    </row>
    <row r="48" spans="1:8">
      <c r="A48" s="275" t="s">
        <v>200</v>
      </c>
      <c r="B48" s="275"/>
      <c r="C48" s="275"/>
      <c r="D48" s="275"/>
      <c r="E48" s="275"/>
      <c r="F48" s="275"/>
      <c r="G48" s="275"/>
      <c r="H48" s="275"/>
    </row>
  </sheetData>
  <mergeCells count="13">
    <mergeCell ref="A47:H47"/>
    <mergeCell ref="A48:H48"/>
    <mergeCell ref="A2:H2"/>
    <mergeCell ref="B5:H5"/>
    <mergeCell ref="A6:H6"/>
    <mergeCell ref="A26:H26"/>
    <mergeCell ref="A46:H46"/>
    <mergeCell ref="B3:B4"/>
    <mergeCell ref="C3:C4"/>
    <mergeCell ref="D3:D4"/>
    <mergeCell ref="E3:E4"/>
    <mergeCell ref="F3:H3"/>
    <mergeCell ref="A3:A5"/>
  </mergeCells>
  <hyperlinks>
    <hyperlink ref="A1" location="Inhalt!A1" display="Zurück zum Inhalt"/>
  </hyperlink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
  <sheetViews>
    <sheetView zoomScaleNormal="100" workbookViewId="0"/>
  </sheetViews>
  <sheetFormatPr baseColWidth="10" defaultRowHeight="12.75"/>
  <cols>
    <col min="1" max="1" width="20.5703125" customWidth="1"/>
    <col min="2" max="13" width="11.42578125" style="10"/>
  </cols>
  <sheetData>
    <row r="1" spans="1:13" ht="25.5" customHeight="1">
      <c r="A1" s="1" t="s">
        <v>247</v>
      </c>
      <c r="B1" s="9"/>
    </row>
    <row r="2" spans="1:13" ht="20.100000000000001" customHeight="1">
      <c r="A2" s="280" t="s">
        <v>201</v>
      </c>
      <c r="B2" s="280"/>
      <c r="C2" s="280"/>
      <c r="D2" s="280"/>
      <c r="E2" s="280"/>
      <c r="F2" s="280"/>
      <c r="G2" s="280"/>
      <c r="H2" s="280"/>
      <c r="I2" s="280"/>
      <c r="J2" s="280"/>
      <c r="K2" s="280"/>
      <c r="L2" s="280"/>
      <c r="M2" s="280"/>
    </row>
    <row r="3" spans="1:13" ht="12.6" customHeight="1">
      <c r="A3" s="281" t="s">
        <v>24</v>
      </c>
      <c r="B3" s="284">
        <v>2006</v>
      </c>
      <c r="C3" s="285"/>
      <c r="D3" s="286"/>
      <c r="E3" s="284">
        <v>2013</v>
      </c>
      <c r="F3" s="285">
        <v>2009</v>
      </c>
      <c r="G3" s="285"/>
      <c r="H3" s="284">
        <v>2014</v>
      </c>
      <c r="I3" s="285">
        <v>2009</v>
      </c>
      <c r="J3" s="285"/>
      <c r="K3" s="284">
        <v>2015</v>
      </c>
      <c r="L3" s="285"/>
      <c r="M3" s="285"/>
    </row>
    <row r="4" spans="1:13" ht="12.6" customHeight="1">
      <c r="A4" s="282"/>
      <c r="B4" s="287" t="s">
        <v>25</v>
      </c>
      <c r="C4" s="284" t="s">
        <v>26</v>
      </c>
      <c r="D4" s="286"/>
      <c r="E4" s="287" t="s">
        <v>25</v>
      </c>
      <c r="F4" s="284" t="s">
        <v>26</v>
      </c>
      <c r="G4" s="286"/>
      <c r="H4" s="287" t="s">
        <v>25</v>
      </c>
      <c r="I4" s="284" t="s">
        <v>26</v>
      </c>
      <c r="J4" s="286"/>
      <c r="K4" s="287" t="s">
        <v>25</v>
      </c>
      <c r="L4" s="284" t="s">
        <v>26</v>
      </c>
      <c r="M4" s="285"/>
    </row>
    <row r="5" spans="1:13" ht="26.1" customHeight="1">
      <c r="A5" s="282"/>
      <c r="B5" s="288"/>
      <c r="C5" s="6" t="s">
        <v>27</v>
      </c>
      <c r="D5" s="6" t="s">
        <v>154</v>
      </c>
      <c r="E5" s="288"/>
      <c r="F5" s="6" t="s">
        <v>27</v>
      </c>
      <c r="G5" s="5" t="s">
        <v>154</v>
      </c>
      <c r="H5" s="288"/>
      <c r="I5" s="6" t="s">
        <v>27</v>
      </c>
      <c r="J5" s="5" t="s">
        <v>154</v>
      </c>
      <c r="K5" s="288"/>
      <c r="L5" s="6" t="s">
        <v>27</v>
      </c>
      <c r="M5" s="5" t="s">
        <v>154</v>
      </c>
    </row>
    <row r="6" spans="1:13" ht="12.6" customHeight="1">
      <c r="A6" s="283"/>
      <c r="B6" s="290" t="s">
        <v>28</v>
      </c>
      <c r="C6" s="291"/>
      <c r="D6" s="291"/>
      <c r="E6" s="291"/>
      <c r="F6" s="291"/>
      <c r="G6" s="291"/>
      <c r="H6" s="291"/>
      <c r="I6" s="291"/>
      <c r="J6" s="291"/>
      <c r="K6" s="291"/>
      <c r="L6" s="291"/>
      <c r="M6" s="291"/>
    </row>
    <row r="7" spans="1:13" ht="12.6" customHeight="1">
      <c r="A7" s="292" t="s">
        <v>3</v>
      </c>
      <c r="B7" s="292"/>
      <c r="C7" s="292"/>
      <c r="D7" s="292"/>
      <c r="E7" s="292"/>
      <c r="F7" s="292"/>
      <c r="G7" s="292"/>
      <c r="H7" s="292"/>
      <c r="I7" s="292"/>
      <c r="J7" s="292"/>
      <c r="K7" s="292"/>
      <c r="L7" s="292"/>
      <c r="M7" s="292"/>
    </row>
    <row r="8" spans="1:13" ht="12.6" customHeight="1">
      <c r="A8" s="11" t="s">
        <v>29</v>
      </c>
      <c r="B8" s="90">
        <v>13.6</v>
      </c>
      <c r="C8" s="90">
        <v>12.1</v>
      </c>
      <c r="D8" s="91">
        <v>1.6</v>
      </c>
      <c r="E8" s="90">
        <v>29.291810864647527</v>
      </c>
      <c r="F8" s="90">
        <v>24.754615768156665</v>
      </c>
      <c r="G8" s="91">
        <v>4.5371950964908621</v>
      </c>
      <c r="H8" s="90">
        <v>32.303831530201819</v>
      </c>
      <c r="I8" s="90">
        <v>27.454907860134554</v>
      </c>
      <c r="J8" s="91">
        <v>4.8489236700672675</v>
      </c>
      <c r="K8" s="90">
        <v>32.9</v>
      </c>
      <c r="L8" s="90">
        <v>28.2</v>
      </c>
      <c r="M8" s="91">
        <v>4.7</v>
      </c>
    </row>
    <row r="9" spans="1:13" ht="12.6" customHeight="1">
      <c r="A9" s="13" t="s">
        <v>202</v>
      </c>
      <c r="B9" s="92">
        <v>87.6</v>
      </c>
      <c r="C9" s="92">
        <v>87.1</v>
      </c>
      <c r="D9" s="93">
        <v>0.5</v>
      </c>
      <c r="E9" s="92">
        <v>94.095252800382141</v>
      </c>
      <c r="F9" s="92">
        <v>93.536069018593622</v>
      </c>
      <c r="G9" s="93">
        <v>0.55918378178852923</v>
      </c>
      <c r="H9" s="92">
        <v>94</v>
      </c>
      <c r="I9" s="92">
        <v>93.4</v>
      </c>
      <c r="J9" s="92">
        <v>0.6</v>
      </c>
      <c r="K9" s="92">
        <v>95.2</v>
      </c>
      <c r="L9" s="92">
        <v>94.6</v>
      </c>
      <c r="M9" s="93">
        <v>0.6</v>
      </c>
    </row>
    <row r="10" spans="1:13" ht="12.6" customHeight="1">
      <c r="A10" s="11" t="s">
        <v>30</v>
      </c>
      <c r="B10" s="94">
        <v>2.2999999999999998</v>
      </c>
      <c r="C10" s="94">
        <v>1.5</v>
      </c>
      <c r="D10" s="95">
        <v>0.8</v>
      </c>
      <c r="E10" s="94">
        <v>2.685347516868636</v>
      </c>
      <c r="F10" s="94">
        <v>1.8084600302620288</v>
      </c>
      <c r="G10" s="95">
        <v>0.87688748660660687</v>
      </c>
      <c r="H10" s="94">
        <v>2.8218805901107555</v>
      </c>
      <c r="I10" s="94">
        <v>1.9549834144799056</v>
      </c>
      <c r="J10" s="95">
        <v>0.86689717563084989</v>
      </c>
      <c r="K10" s="94">
        <v>2.6</v>
      </c>
      <c r="L10" s="94">
        <v>1.8</v>
      </c>
      <c r="M10" s="95">
        <v>0.8</v>
      </c>
    </row>
    <row r="11" spans="1:13" ht="12.6" customHeight="1">
      <c r="A11" s="13" t="s">
        <v>31</v>
      </c>
      <c r="B11" s="92">
        <v>11.6</v>
      </c>
      <c r="C11" s="92">
        <v>9.6</v>
      </c>
      <c r="D11" s="93">
        <v>2.1</v>
      </c>
      <c r="E11" s="92">
        <v>30.761032716193839</v>
      </c>
      <c r="F11" s="92">
        <v>24.084091156387551</v>
      </c>
      <c r="G11" s="93">
        <v>6.6769415598062878</v>
      </c>
      <c r="H11" s="92">
        <v>34.59299863617381</v>
      </c>
      <c r="I11" s="92">
        <v>27.61441391978833</v>
      </c>
      <c r="J11" s="93">
        <v>6.9785847163854813</v>
      </c>
      <c r="K11" s="92">
        <v>35.799999999999997</v>
      </c>
      <c r="L11" s="92">
        <v>28.8</v>
      </c>
      <c r="M11" s="93">
        <v>7</v>
      </c>
    </row>
    <row r="12" spans="1:13" ht="12.6" customHeight="1">
      <c r="A12" s="11" t="s">
        <v>32</v>
      </c>
      <c r="B12" s="90">
        <v>26.6</v>
      </c>
      <c r="C12" s="90">
        <v>24.7</v>
      </c>
      <c r="D12" s="96">
        <v>1.9</v>
      </c>
      <c r="E12" s="90">
        <v>53.881838378831951</v>
      </c>
      <c r="F12" s="90">
        <v>47.845645277462566</v>
      </c>
      <c r="G12" s="96">
        <v>6.0361931013693786</v>
      </c>
      <c r="H12" s="90">
        <v>59.718300295663646</v>
      </c>
      <c r="I12" s="90">
        <v>53.006897834407688</v>
      </c>
      <c r="J12" s="96">
        <v>6.7114024612559575</v>
      </c>
      <c r="K12" s="90">
        <v>61.3</v>
      </c>
      <c r="L12" s="90">
        <v>54.8</v>
      </c>
      <c r="M12" s="96">
        <v>6.5</v>
      </c>
    </row>
    <row r="13" spans="1:13" ht="12.6" customHeight="1">
      <c r="A13" s="13" t="s">
        <v>33</v>
      </c>
      <c r="B13" s="92">
        <v>76.7</v>
      </c>
      <c r="C13" s="92">
        <v>76</v>
      </c>
      <c r="D13" s="93">
        <v>0.7</v>
      </c>
      <c r="E13" s="92">
        <v>88.631507596186438</v>
      </c>
      <c r="F13" s="92">
        <v>87.482869899650765</v>
      </c>
      <c r="G13" s="93">
        <v>1.1486376965356675</v>
      </c>
      <c r="H13" s="92">
        <v>89.733097900500411</v>
      </c>
      <c r="I13" s="92">
        <v>88.041199787938041</v>
      </c>
      <c r="J13" s="93">
        <v>1.6918981125623722</v>
      </c>
      <c r="K13" s="92">
        <v>91.3</v>
      </c>
      <c r="L13" s="92">
        <v>90</v>
      </c>
      <c r="M13" s="93">
        <v>1.3</v>
      </c>
    </row>
    <row r="14" spans="1:13" ht="12.6" customHeight="1">
      <c r="A14" s="11" t="s">
        <v>34</v>
      </c>
      <c r="B14" s="90">
        <v>92</v>
      </c>
      <c r="C14" s="90">
        <v>91.5</v>
      </c>
      <c r="D14" s="91">
        <v>0.5</v>
      </c>
      <c r="E14" s="90">
        <v>95.155949614071332</v>
      </c>
      <c r="F14" s="90">
        <v>94.834294568305069</v>
      </c>
      <c r="G14" s="91">
        <v>0.32165504576626208</v>
      </c>
      <c r="H14" s="90">
        <v>96.320936302930477</v>
      </c>
      <c r="I14" s="90">
        <v>95.433652478797114</v>
      </c>
      <c r="J14" s="91">
        <v>0.88728382413336004</v>
      </c>
      <c r="K14" s="90">
        <v>96.4</v>
      </c>
      <c r="L14" s="90">
        <v>96</v>
      </c>
      <c r="M14" s="91">
        <v>0.4</v>
      </c>
    </row>
    <row r="15" spans="1:13" ht="12.6" customHeight="1">
      <c r="A15" s="13" t="s">
        <v>35</v>
      </c>
      <c r="B15" s="92">
        <v>93.4</v>
      </c>
      <c r="C15" s="92">
        <v>93</v>
      </c>
      <c r="D15" s="93">
        <v>0.4</v>
      </c>
      <c r="E15" s="92">
        <v>98.081037835355573</v>
      </c>
      <c r="F15" s="92">
        <v>97.858316531173102</v>
      </c>
      <c r="G15" s="93">
        <v>0.22272130418248223</v>
      </c>
      <c r="H15" s="92">
        <v>96.6</v>
      </c>
      <c r="I15" s="92">
        <v>96.4</v>
      </c>
      <c r="J15" s="93">
        <v>0.20820634929676954</v>
      </c>
      <c r="K15" s="92">
        <v>98</v>
      </c>
      <c r="L15" s="92">
        <v>97.7</v>
      </c>
      <c r="M15" s="93">
        <v>0.2</v>
      </c>
    </row>
    <row r="16" spans="1:13" ht="12.6" customHeight="1">
      <c r="A16" s="279" t="s">
        <v>4</v>
      </c>
      <c r="B16" s="279"/>
      <c r="C16" s="279"/>
      <c r="D16" s="279"/>
      <c r="E16" s="279"/>
      <c r="F16" s="279"/>
      <c r="G16" s="279"/>
      <c r="H16" s="279"/>
      <c r="I16" s="279"/>
      <c r="J16" s="279"/>
      <c r="K16" s="279"/>
      <c r="L16" s="279"/>
      <c r="M16" s="279"/>
    </row>
    <row r="17" spans="1:13" ht="12.6" customHeight="1">
      <c r="A17" s="11" t="s">
        <v>29</v>
      </c>
      <c r="B17" s="90">
        <v>8</v>
      </c>
      <c r="C17" s="90">
        <v>6.8</v>
      </c>
      <c r="D17" s="91">
        <v>1.2</v>
      </c>
      <c r="E17" s="90">
        <v>24.181852873707079</v>
      </c>
      <c r="F17" s="90">
        <v>19.835600604442021</v>
      </c>
      <c r="G17" s="91">
        <v>4.3462522692650563</v>
      </c>
      <c r="H17" s="90">
        <v>27.426003596428945</v>
      </c>
      <c r="I17" s="90">
        <v>22.705507611302643</v>
      </c>
      <c r="J17" s="91">
        <v>4.720495985126302</v>
      </c>
      <c r="K17" s="90">
        <v>28.2</v>
      </c>
      <c r="L17" s="90">
        <v>23.6</v>
      </c>
      <c r="M17" s="91">
        <v>4.5999999999999996</v>
      </c>
    </row>
    <row r="18" spans="1:13" ht="12.6" customHeight="1">
      <c r="A18" s="13" t="s">
        <v>202</v>
      </c>
      <c r="B18" s="92">
        <v>86.8</v>
      </c>
      <c r="C18" s="92">
        <v>86.2</v>
      </c>
      <c r="D18" s="93">
        <v>0.5</v>
      </c>
      <c r="E18" s="92">
        <v>93.721626691478505</v>
      </c>
      <c r="F18" s="92">
        <v>93.173831484910949</v>
      </c>
      <c r="G18" s="93">
        <v>0.54779520656755898</v>
      </c>
      <c r="H18" s="92">
        <v>93.6</v>
      </c>
      <c r="I18" s="92">
        <v>93.03804237739314</v>
      </c>
      <c r="J18" s="93">
        <v>0.6</v>
      </c>
      <c r="K18" s="92">
        <v>94.9</v>
      </c>
      <c r="L18" s="92">
        <v>94.3</v>
      </c>
      <c r="M18" s="93">
        <v>0.6</v>
      </c>
    </row>
    <row r="19" spans="1:13" ht="12.6" customHeight="1">
      <c r="A19" s="11" t="s">
        <v>30</v>
      </c>
      <c r="B19" s="94">
        <v>1.5</v>
      </c>
      <c r="C19" s="94">
        <v>0.8</v>
      </c>
      <c r="D19" s="95">
        <v>0.7</v>
      </c>
      <c r="E19" s="94">
        <v>2.28699701067932</v>
      </c>
      <c r="F19" s="94">
        <v>1.4116853915936005</v>
      </c>
      <c r="G19" s="95">
        <v>0.87531161908571986</v>
      </c>
      <c r="H19" s="94">
        <v>2.4508060205732716</v>
      </c>
      <c r="I19" s="94">
        <v>1.5792056360329596</v>
      </c>
      <c r="J19" s="95">
        <v>0.87160038454031197</v>
      </c>
      <c r="K19" s="94">
        <v>2.2999999999999998</v>
      </c>
      <c r="L19" s="94">
        <v>1.5</v>
      </c>
      <c r="M19" s="95">
        <v>0.8</v>
      </c>
    </row>
    <row r="20" spans="1:13" ht="12.6" customHeight="1">
      <c r="A20" s="13" t="s">
        <v>31</v>
      </c>
      <c r="B20" s="92">
        <v>5.4</v>
      </c>
      <c r="C20" s="92">
        <v>3.9</v>
      </c>
      <c r="D20" s="93">
        <v>1.5</v>
      </c>
      <c r="E20" s="92">
        <v>23.11171247294337</v>
      </c>
      <c r="F20" s="92">
        <v>16.83289937260259</v>
      </c>
      <c r="G20" s="93">
        <v>6.2788131003407788</v>
      </c>
      <c r="H20" s="92">
        <v>27.005546499797614</v>
      </c>
      <c r="I20" s="92">
        <v>20.318932854897586</v>
      </c>
      <c r="J20" s="93">
        <v>6.686613644900028</v>
      </c>
      <c r="K20" s="92">
        <v>28.3</v>
      </c>
      <c r="L20" s="92">
        <v>21.5</v>
      </c>
      <c r="M20" s="93">
        <v>6.7</v>
      </c>
    </row>
    <row r="21" spans="1:13" ht="12.6" customHeight="1">
      <c r="A21" s="11" t="s">
        <v>32</v>
      </c>
      <c r="B21" s="90">
        <v>16.7</v>
      </c>
      <c r="C21" s="90">
        <v>15.3</v>
      </c>
      <c r="D21" s="96">
        <v>1.4</v>
      </c>
      <c r="E21" s="90">
        <v>46.61035041757733</v>
      </c>
      <c r="F21" s="90">
        <v>40.752145782975582</v>
      </c>
      <c r="G21" s="96">
        <v>5.858204634601746</v>
      </c>
      <c r="H21" s="90">
        <v>53.075651803825977</v>
      </c>
      <c r="I21" s="90">
        <v>46.454529877681416</v>
      </c>
      <c r="J21" s="96">
        <v>6.6211219261445606</v>
      </c>
      <c r="K21" s="90">
        <v>55.1</v>
      </c>
      <c r="L21" s="90">
        <v>48.6</v>
      </c>
      <c r="M21" s="96">
        <v>6.5</v>
      </c>
    </row>
    <row r="22" spans="1:13" ht="12.6" customHeight="1">
      <c r="A22" s="13" t="s">
        <v>33</v>
      </c>
      <c r="B22" s="92">
        <v>74</v>
      </c>
      <c r="C22" s="92">
        <v>73.400000000000006</v>
      </c>
      <c r="D22" s="93">
        <v>0.7</v>
      </c>
      <c r="E22" s="92">
        <v>87.358266553383885</v>
      </c>
      <c r="F22" s="92">
        <v>86.183844726754245</v>
      </c>
      <c r="G22" s="93">
        <v>1.1744218266296478</v>
      </c>
      <c r="H22" s="92">
        <v>88.678852972069976</v>
      </c>
      <c r="I22" s="92">
        <v>86.879944935776336</v>
      </c>
      <c r="J22" s="93">
        <v>1.7989080362936327</v>
      </c>
      <c r="K22" s="92">
        <v>90.3</v>
      </c>
      <c r="L22" s="92">
        <v>88.9</v>
      </c>
      <c r="M22" s="93">
        <v>1.4</v>
      </c>
    </row>
    <row r="23" spans="1:13" ht="12.6" customHeight="1">
      <c r="A23" s="11" t="s">
        <v>34</v>
      </c>
      <c r="B23" s="90">
        <v>91.9</v>
      </c>
      <c r="C23" s="90">
        <v>91.4</v>
      </c>
      <c r="D23" s="91">
        <v>0.5</v>
      </c>
      <c r="E23" s="90">
        <v>95.134104188296135</v>
      </c>
      <c r="F23" s="90">
        <v>94.842584958177582</v>
      </c>
      <c r="G23" s="91">
        <v>0.29151923011854874</v>
      </c>
      <c r="H23" s="90">
        <v>96.352190959619378</v>
      </c>
      <c r="I23" s="90">
        <v>95.362825096198449</v>
      </c>
      <c r="J23" s="91">
        <v>0.98936586342093535</v>
      </c>
      <c r="K23" s="90">
        <v>96.3</v>
      </c>
      <c r="L23" s="90">
        <v>96</v>
      </c>
      <c r="M23" s="91">
        <v>0.3</v>
      </c>
    </row>
    <row r="24" spans="1:13" ht="12.6" customHeight="1">
      <c r="A24" s="13" t="s">
        <v>35</v>
      </c>
      <c r="B24" s="92">
        <v>93.4</v>
      </c>
      <c r="C24" s="92">
        <v>93</v>
      </c>
      <c r="D24" s="93">
        <v>0.4</v>
      </c>
      <c r="E24" s="92">
        <v>98.119007357172578</v>
      </c>
      <c r="F24" s="92">
        <v>97.921045409071183</v>
      </c>
      <c r="G24" s="93">
        <v>0.19796194810138909</v>
      </c>
      <c r="H24" s="92">
        <v>96.7</v>
      </c>
      <c r="I24" s="92">
        <v>96.5</v>
      </c>
      <c r="J24" s="93">
        <v>0.20820634929676954</v>
      </c>
      <c r="K24" s="92">
        <v>98</v>
      </c>
      <c r="L24" s="92">
        <v>97.8</v>
      </c>
      <c r="M24" s="93">
        <v>0.2</v>
      </c>
    </row>
    <row r="25" spans="1:13" ht="12.6" customHeight="1">
      <c r="A25" s="279" t="s">
        <v>5</v>
      </c>
      <c r="B25" s="279"/>
      <c r="C25" s="279"/>
      <c r="D25" s="279"/>
      <c r="E25" s="279"/>
      <c r="F25" s="279"/>
      <c r="G25" s="279"/>
      <c r="H25" s="279"/>
      <c r="I25" s="279"/>
      <c r="J25" s="279"/>
      <c r="K25" s="279"/>
      <c r="L25" s="279"/>
      <c r="M25" s="279"/>
    </row>
    <row r="26" spans="1:13" ht="12.6" customHeight="1">
      <c r="A26" s="11" t="s">
        <v>29</v>
      </c>
      <c r="B26" s="90">
        <v>39.299999999999997</v>
      </c>
      <c r="C26" s="90">
        <v>36.200000000000003</v>
      </c>
      <c r="D26" s="91">
        <v>3.2</v>
      </c>
      <c r="E26" s="90">
        <v>49.818854867012362</v>
      </c>
      <c r="F26" s="90">
        <v>44.514629625978429</v>
      </c>
      <c r="G26" s="91">
        <v>5.3042252410339321</v>
      </c>
      <c r="H26" s="90">
        <v>51.999290673589165</v>
      </c>
      <c r="I26" s="90">
        <v>46.631807871060218</v>
      </c>
      <c r="J26" s="91">
        <v>5.3674828025289454</v>
      </c>
      <c r="K26" s="90">
        <v>51.9</v>
      </c>
      <c r="L26" s="90">
        <v>46.8</v>
      </c>
      <c r="M26" s="91">
        <v>5.2</v>
      </c>
    </row>
    <row r="27" spans="1:13" ht="12.6" customHeight="1">
      <c r="A27" s="13" t="s">
        <v>202</v>
      </c>
      <c r="B27" s="92">
        <v>91.9</v>
      </c>
      <c r="C27" s="92">
        <v>91.2</v>
      </c>
      <c r="D27" s="93">
        <v>0.6</v>
      </c>
      <c r="E27" s="92">
        <v>95.651480410726748</v>
      </c>
      <c r="F27" s="92">
        <v>95.044860931113547</v>
      </c>
      <c r="G27" s="93">
        <v>0.60661947961319906</v>
      </c>
      <c r="H27" s="92">
        <v>95.4</v>
      </c>
      <c r="I27" s="92">
        <v>94.785411871748522</v>
      </c>
      <c r="J27" s="93">
        <v>0.7</v>
      </c>
      <c r="K27" s="92">
        <v>96.6</v>
      </c>
      <c r="L27" s="92">
        <v>96</v>
      </c>
      <c r="M27" s="93">
        <v>0.7</v>
      </c>
    </row>
    <row r="28" spans="1:13" ht="12.6" customHeight="1">
      <c r="A28" s="11" t="s">
        <v>30</v>
      </c>
      <c r="B28" s="94">
        <v>5.8</v>
      </c>
      <c r="C28" s="94">
        <v>4.5999999999999996</v>
      </c>
      <c r="D28" s="95">
        <v>1.2</v>
      </c>
      <c r="E28" s="94">
        <v>4.2802797161311368</v>
      </c>
      <c r="F28" s="94">
        <v>3.3970827060978412</v>
      </c>
      <c r="G28" s="95">
        <v>0.88319701003329609</v>
      </c>
      <c r="H28" s="94">
        <v>4.329363638384752</v>
      </c>
      <c r="I28" s="94">
        <v>3.4815731552775699</v>
      </c>
      <c r="J28" s="95">
        <v>0.84779048310718175</v>
      </c>
      <c r="K28" s="94">
        <v>4.0999999999999996</v>
      </c>
      <c r="L28" s="94">
        <v>3.3</v>
      </c>
      <c r="M28" s="95">
        <v>0.8</v>
      </c>
    </row>
    <row r="29" spans="1:13" ht="12.6" customHeight="1">
      <c r="A29" s="13" t="s">
        <v>31</v>
      </c>
      <c r="B29" s="92">
        <v>39.799999999999997</v>
      </c>
      <c r="C29" s="92">
        <v>35.299999999999997</v>
      </c>
      <c r="D29" s="93">
        <v>4.5</v>
      </c>
      <c r="E29" s="92">
        <v>61.526139289777824</v>
      </c>
      <c r="F29" s="92">
        <v>53.247948978980773</v>
      </c>
      <c r="G29" s="93">
        <v>8.2781903107970543</v>
      </c>
      <c r="H29" s="92">
        <v>65.105144298451435</v>
      </c>
      <c r="I29" s="92">
        <v>56.952428437353355</v>
      </c>
      <c r="J29" s="93">
        <v>8.1527158610980752</v>
      </c>
      <c r="K29" s="92">
        <v>66.400000000000006</v>
      </c>
      <c r="L29" s="92">
        <v>58.3</v>
      </c>
      <c r="M29" s="93">
        <v>8.1</v>
      </c>
    </row>
    <row r="30" spans="1:13" ht="12.6" customHeight="1">
      <c r="A30" s="11" t="s">
        <v>32</v>
      </c>
      <c r="B30" s="90">
        <v>72.5</v>
      </c>
      <c r="C30" s="90">
        <v>68.7</v>
      </c>
      <c r="D30" s="96">
        <v>3.8</v>
      </c>
      <c r="E30" s="90">
        <v>83.151869141862505</v>
      </c>
      <c r="F30" s="90">
        <v>76.399216366006598</v>
      </c>
      <c r="G30" s="96">
        <v>6.7526527758559158</v>
      </c>
      <c r="H30" s="90">
        <v>86.485122052622202</v>
      </c>
      <c r="I30" s="90">
        <v>79.409930510185902</v>
      </c>
      <c r="J30" s="96">
        <v>7.0751915424363014</v>
      </c>
      <c r="K30" s="90">
        <v>86.3</v>
      </c>
      <c r="L30" s="90">
        <v>79.599999999999994</v>
      </c>
      <c r="M30" s="96">
        <v>6.7</v>
      </c>
    </row>
    <row r="31" spans="1:13" ht="12.6" customHeight="1">
      <c r="A31" s="13" t="s">
        <v>33</v>
      </c>
      <c r="B31" s="92">
        <v>89.5</v>
      </c>
      <c r="C31" s="92">
        <v>88.5</v>
      </c>
      <c r="D31" s="93">
        <v>1</v>
      </c>
      <c r="E31" s="92">
        <v>93.821859501350218</v>
      </c>
      <c r="F31" s="92">
        <v>92.778330503212871</v>
      </c>
      <c r="G31" s="93">
        <v>1.0435289981373568</v>
      </c>
      <c r="H31" s="92">
        <v>93.991124238936067</v>
      </c>
      <c r="I31" s="92">
        <v>92.731432211917848</v>
      </c>
      <c r="J31" s="93">
        <v>1.2596920270182221</v>
      </c>
      <c r="K31" s="92">
        <v>95.6</v>
      </c>
      <c r="L31" s="92">
        <v>94.3</v>
      </c>
      <c r="M31" s="93">
        <v>1.2</v>
      </c>
    </row>
    <row r="32" spans="1:13" ht="12.6" customHeight="1">
      <c r="A32" s="11" t="s">
        <v>34</v>
      </c>
      <c r="B32" s="90">
        <v>92.7</v>
      </c>
      <c r="C32" s="90">
        <v>92.2</v>
      </c>
      <c r="D32" s="91">
        <v>0.5</v>
      </c>
      <c r="E32" s="90">
        <v>95.246495766871618</v>
      </c>
      <c r="F32" s="90">
        <v>94.799932092796666</v>
      </c>
      <c r="G32" s="91">
        <v>0.4465636740749489</v>
      </c>
      <c r="H32" s="90">
        <v>96.193285678194059</v>
      </c>
      <c r="I32" s="90">
        <v>95.722926481297094</v>
      </c>
      <c r="J32" s="91">
        <v>0.47035919689696681</v>
      </c>
      <c r="K32" s="90">
        <v>96.7</v>
      </c>
      <c r="L32" s="90">
        <v>96.3</v>
      </c>
      <c r="M32" s="91">
        <v>0.5</v>
      </c>
    </row>
    <row r="33" spans="1:13" ht="12.6" customHeight="1">
      <c r="A33" s="13" t="s">
        <v>35</v>
      </c>
      <c r="B33" s="92">
        <v>93.3</v>
      </c>
      <c r="C33" s="92">
        <v>93</v>
      </c>
      <c r="D33" s="93">
        <v>0.4</v>
      </c>
      <c r="E33" s="92">
        <v>97.91868564506359</v>
      </c>
      <c r="F33" s="92">
        <v>97.590096910963055</v>
      </c>
      <c r="G33" s="93">
        <v>0.32858873410054512</v>
      </c>
      <c r="H33" s="92">
        <v>96.273118563894641</v>
      </c>
      <c r="I33" s="92">
        <v>95.942591041969649</v>
      </c>
      <c r="J33" s="93">
        <v>0.3305275219249923</v>
      </c>
      <c r="K33" s="92">
        <v>97.6</v>
      </c>
      <c r="L33" s="92">
        <v>97.2</v>
      </c>
      <c r="M33" s="93">
        <v>0.3</v>
      </c>
    </row>
    <row r="34" spans="1:13" s="163" customFormat="1" ht="24.95" customHeight="1">
      <c r="A34" s="293" t="s">
        <v>36</v>
      </c>
      <c r="B34" s="293"/>
      <c r="C34" s="293"/>
      <c r="D34" s="293"/>
      <c r="E34" s="293"/>
      <c r="F34" s="293"/>
      <c r="G34" s="293"/>
      <c r="H34" s="293"/>
      <c r="I34" s="293"/>
      <c r="J34" s="293"/>
      <c r="K34" s="293"/>
      <c r="L34" s="293"/>
      <c r="M34" s="293"/>
    </row>
    <row r="35" spans="1:13" s="163" customFormat="1" ht="12.6" customHeight="1">
      <c r="A35" s="289" t="s">
        <v>195</v>
      </c>
      <c r="B35" s="289"/>
      <c r="C35" s="289"/>
      <c r="D35" s="289"/>
      <c r="E35" s="289"/>
      <c r="F35" s="289"/>
      <c r="G35" s="289"/>
      <c r="H35" s="289"/>
      <c r="I35" s="289"/>
      <c r="J35" s="289"/>
      <c r="K35" s="289"/>
      <c r="L35" s="289"/>
      <c r="M35" s="289"/>
    </row>
    <row r="36" spans="1:13" s="163" customFormat="1" ht="60" customHeight="1">
      <c r="A36" s="289" t="s">
        <v>166</v>
      </c>
      <c r="B36" s="289"/>
      <c r="C36" s="289"/>
      <c r="D36" s="289"/>
      <c r="E36" s="289"/>
      <c r="F36" s="289"/>
      <c r="G36" s="289"/>
      <c r="H36" s="289"/>
      <c r="I36" s="289"/>
      <c r="J36" s="289"/>
      <c r="K36" s="289"/>
      <c r="L36" s="289"/>
      <c r="M36" s="289"/>
    </row>
    <row r="37" spans="1:13" s="163" customFormat="1" ht="24.95" customHeight="1">
      <c r="A37" s="275" t="s">
        <v>37</v>
      </c>
      <c r="B37" s="275"/>
      <c r="C37" s="275"/>
      <c r="D37" s="275"/>
      <c r="E37" s="275"/>
      <c r="F37" s="275"/>
      <c r="G37" s="275"/>
      <c r="H37" s="275"/>
      <c r="I37" s="275"/>
      <c r="J37" s="275"/>
      <c r="K37" s="275"/>
      <c r="L37" s="275"/>
      <c r="M37" s="275"/>
    </row>
  </sheetData>
  <mergeCells count="22">
    <mergeCell ref="H4:H5"/>
    <mergeCell ref="I4:J4"/>
    <mergeCell ref="K4:K5"/>
    <mergeCell ref="L4:M4"/>
    <mergeCell ref="A36:M36"/>
    <mergeCell ref="A37:M37"/>
    <mergeCell ref="B6:M6"/>
    <mergeCell ref="A7:M7"/>
    <mergeCell ref="A16:M16"/>
    <mergeCell ref="A25:M25"/>
    <mergeCell ref="A34:M34"/>
    <mergeCell ref="A35:M35"/>
    <mergeCell ref="A2:M2"/>
    <mergeCell ref="A3:A6"/>
    <mergeCell ref="B3:D3"/>
    <mergeCell ref="E3:G3"/>
    <mergeCell ref="H3:J3"/>
    <mergeCell ref="K3:M3"/>
    <mergeCell ref="B4:B5"/>
    <mergeCell ref="C4:D4"/>
    <mergeCell ref="E4:E5"/>
    <mergeCell ref="F4:G4"/>
  </mergeCells>
  <hyperlinks>
    <hyperlink ref="A1" location="Inhalt!A1" display="Zurück zum Inhalt"/>
  </hyperlinks>
  <pageMargins left="0.7" right="0.7" top="0.78740157499999996" bottom="0.78740157499999996" header="0.3" footer="0.3"/>
  <pageSetup paperSize="9" scale="6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workbookViewId="0"/>
  </sheetViews>
  <sheetFormatPr baseColWidth="10" defaultRowHeight="12.75"/>
  <cols>
    <col min="1" max="1" width="16.140625" customWidth="1"/>
    <col min="2" max="13" width="11.42578125" style="10"/>
  </cols>
  <sheetData>
    <row r="1" spans="1:13" ht="25.5" customHeight="1">
      <c r="A1" s="1" t="s">
        <v>247</v>
      </c>
      <c r="B1" s="23"/>
      <c r="C1" s="23"/>
      <c r="D1" s="23"/>
      <c r="E1" s="23"/>
      <c r="F1" s="23"/>
    </row>
    <row r="2" spans="1:13" ht="30" customHeight="1">
      <c r="A2" s="294" t="s">
        <v>196</v>
      </c>
      <c r="B2" s="294"/>
      <c r="C2" s="294"/>
      <c r="D2" s="294"/>
      <c r="E2" s="294"/>
      <c r="F2" s="294"/>
      <c r="G2" s="294"/>
      <c r="H2" s="294"/>
      <c r="I2" s="294"/>
      <c r="J2" s="294"/>
      <c r="K2" s="294"/>
      <c r="L2" s="294"/>
      <c r="M2" s="294"/>
    </row>
    <row r="3" spans="1:13" ht="24.95" customHeight="1">
      <c r="A3" s="295" t="s">
        <v>24</v>
      </c>
      <c r="B3" s="287" t="s">
        <v>67</v>
      </c>
      <c r="C3" s="298" t="s">
        <v>207</v>
      </c>
      <c r="D3" s="299"/>
      <c r="E3" s="300"/>
      <c r="F3" s="287" t="s">
        <v>68</v>
      </c>
      <c r="G3" s="301" t="s">
        <v>208</v>
      </c>
      <c r="H3" s="302"/>
      <c r="I3" s="302"/>
      <c r="J3" s="303" t="s">
        <v>203</v>
      </c>
      <c r="K3" s="304"/>
      <c r="L3" s="304"/>
      <c r="M3" s="304"/>
    </row>
    <row r="4" spans="1:13" ht="36" customHeight="1">
      <c r="A4" s="296"/>
      <c r="B4" s="288"/>
      <c r="C4" s="5" t="s">
        <v>69</v>
      </c>
      <c r="D4" s="5" t="s">
        <v>70</v>
      </c>
      <c r="E4" s="5" t="s">
        <v>71</v>
      </c>
      <c r="F4" s="288"/>
      <c r="G4" s="5" t="s">
        <v>69</v>
      </c>
      <c r="H4" s="5" t="s">
        <v>70</v>
      </c>
      <c r="I4" s="5" t="s">
        <v>71</v>
      </c>
      <c r="J4" s="6" t="s">
        <v>72</v>
      </c>
      <c r="K4" s="5" t="s">
        <v>69</v>
      </c>
      <c r="L4" s="5" t="s">
        <v>70</v>
      </c>
      <c r="M4" s="5" t="s">
        <v>71</v>
      </c>
    </row>
    <row r="5" spans="1:13" ht="12.6" customHeight="1">
      <c r="A5" s="297"/>
      <c r="B5" s="305" t="s">
        <v>28</v>
      </c>
      <c r="C5" s="306"/>
      <c r="D5" s="306"/>
      <c r="E5" s="306"/>
      <c r="F5" s="306"/>
      <c r="G5" s="306"/>
      <c r="H5" s="306"/>
      <c r="I5" s="306"/>
      <c r="J5" s="305" t="s">
        <v>45</v>
      </c>
      <c r="K5" s="306"/>
      <c r="L5" s="306"/>
      <c r="M5" s="306"/>
    </row>
    <row r="6" spans="1:13" ht="12.6" customHeight="1">
      <c r="A6" s="308" t="s">
        <v>3</v>
      </c>
      <c r="B6" s="308"/>
      <c r="C6" s="308"/>
      <c r="D6" s="308"/>
      <c r="E6" s="308"/>
      <c r="F6" s="308"/>
      <c r="G6" s="308"/>
      <c r="H6" s="308"/>
      <c r="I6" s="308"/>
      <c r="J6" s="308"/>
      <c r="K6" s="308"/>
      <c r="L6" s="308"/>
      <c r="M6" s="308"/>
    </row>
    <row r="7" spans="1:13" ht="12.6" customHeight="1">
      <c r="A7" s="2" t="s">
        <v>29</v>
      </c>
      <c r="B7" s="119">
        <v>32.913142794210913</v>
      </c>
      <c r="C7" s="97">
        <v>18.309985101169264</v>
      </c>
      <c r="D7" s="97">
        <v>28.279942250805156</v>
      </c>
      <c r="E7" s="97">
        <v>53.410072648025576</v>
      </c>
      <c r="F7" s="132">
        <v>43.2</v>
      </c>
      <c r="G7" s="97">
        <v>31.9</v>
      </c>
      <c r="H7" s="119">
        <v>28</v>
      </c>
      <c r="I7" s="97">
        <v>40</v>
      </c>
      <c r="J7" s="133">
        <f t="shared" ref="J7:M10" si="0">F7-B7</f>
        <v>10.28685720578909</v>
      </c>
      <c r="K7" s="103">
        <f t="shared" si="0"/>
        <v>13.590014898830734</v>
      </c>
      <c r="L7" s="134">
        <f t="shared" si="0"/>
        <v>-0.27994225080515633</v>
      </c>
      <c r="M7" s="104">
        <f t="shared" si="0"/>
        <v>-13.410072648025576</v>
      </c>
    </row>
    <row r="8" spans="1:13" ht="12.6" customHeight="1">
      <c r="A8" s="213" t="s">
        <v>30</v>
      </c>
      <c r="B8" s="93">
        <v>2.6159637860495888</v>
      </c>
      <c r="C8" s="92">
        <v>25.206765914305535</v>
      </c>
      <c r="D8" s="92">
        <v>24.000853743130037</v>
      </c>
      <c r="E8" s="92">
        <v>50.792380342564435</v>
      </c>
      <c r="F8" s="135">
        <v>2.8</v>
      </c>
      <c r="G8" s="92">
        <v>27.2</v>
      </c>
      <c r="H8" s="93">
        <v>20.399999999999999</v>
      </c>
      <c r="I8" s="92">
        <v>52.4</v>
      </c>
      <c r="J8" s="136">
        <f t="shared" si="0"/>
        <v>0.18403621395041103</v>
      </c>
      <c r="K8" s="105">
        <f t="shared" si="0"/>
        <v>1.9932340856944641</v>
      </c>
      <c r="L8" s="137">
        <f t="shared" si="0"/>
        <v>-3.6008537431300383</v>
      </c>
      <c r="M8" s="138">
        <f t="shared" si="0"/>
        <v>1.6076196574355635</v>
      </c>
    </row>
    <row r="9" spans="1:13" ht="12.6" customHeight="1">
      <c r="A9" s="214" t="s">
        <v>31</v>
      </c>
      <c r="B9" s="119">
        <v>35.784706066619435</v>
      </c>
      <c r="C9" s="97">
        <v>18.050145763229118</v>
      </c>
      <c r="D9" s="90">
        <v>25.266831035119701</v>
      </c>
      <c r="E9" s="90">
        <v>56.683023201651181</v>
      </c>
      <c r="F9" s="132">
        <v>53.7</v>
      </c>
      <c r="G9" s="97">
        <v>31.4</v>
      </c>
      <c r="H9" s="119">
        <v>27.1</v>
      </c>
      <c r="I9" s="97">
        <v>41.5</v>
      </c>
      <c r="J9" s="133">
        <f t="shared" si="0"/>
        <v>17.915293933380568</v>
      </c>
      <c r="K9" s="103">
        <f t="shared" si="0"/>
        <v>13.349854236770881</v>
      </c>
      <c r="L9" s="134">
        <f t="shared" si="0"/>
        <v>1.8331689648803007</v>
      </c>
      <c r="M9" s="139">
        <f t="shared" si="0"/>
        <v>-15.183023201651181</v>
      </c>
    </row>
    <row r="10" spans="1:13" ht="12.6" customHeight="1">
      <c r="A10" s="213" t="s">
        <v>32</v>
      </c>
      <c r="B10" s="93">
        <v>61.298779117669092</v>
      </c>
      <c r="C10" s="92">
        <v>18.158320174449209</v>
      </c>
      <c r="D10" s="92">
        <v>30.231596360628622</v>
      </c>
      <c r="E10" s="92">
        <v>51.610083464922177</v>
      </c>
      <c r="F10" s="93">
        <v>74</v>
      </c>
      <c r="G10" s="92">
        <v>32.5</v>
      </c>
      <c r="H10" s="93">
        <v>29</v>
      </c>
      <c r="I10" s="92">
        <v>38.5</v>
      </c>
      <c r="J10" s="136">
        <f t="shared" si="0"/>
        <v>12.701220882330908</v>
      </c>
      <c r="K10" s="105">
        <f t="shared" si="0"/>
        <v>14.341679825550791</v>
      </c>
      <c r="L10" s="137">
        <f t="shared" si="0"/>
        <v>-1.2315963606286218</v>
      </c>
      <c r="M10" s="138">
        <f t="shared" si="0"/>
        <v>-13.110083464922177</v>
      </c>
    </row>
    <row r="11" spans="1:13" ht="12.6" customHeight="1">
      <c r="A11" s="308" t="s">
        <v>4</v>
      </c>
      <c r="B11" s="308"/>
      <c r="C11" s="308"/>
      <c r="D11" s="308"/>
      <c r="E11" s="308"/>
      <c r="F11" s="308"/>
      <c r="G11" s="308"/>
      <c r="H11" s="308"/>
      <c r="I11" s="308"/>
      <c r="J11" s="308"/>
      <c r="K11" s="308"/>
      <c r="L11" s="308"/>
      <c r="M11" s="308"/>
    </row>
    <row r="12" spans="1:13" ht="12.6" customHeight="1">
      <c r="A12" s="2" t="s">
        <v>29</v>
      </c>
      <c r="B12" s="119">
        <v>28.239880152187325</v>
      </c>
      <c r="C12" s="97">
        <v>23.740112213419117</v>
      </c>
      <c r="D12" s="97">
        <v>33.141703474259813</v>
      </c>
      <c r="E12" s="97">
        <v>43.11818431232107</v>
      </c>
      <c r="F12" s="132">
        <v>39.5</v>
      </c>
      <c r="G12" s="97">
        <v>38.700000000000003</v>
      </c>
      <c r="H12" s="119">
        <v>29.2</v>
      </c>
      <c r="I12" s="97">
        <v>32.1</v>
      </c>
      <c r="J12" s="133">
        <f t="shared" ref="J12:M15" si="1">F12-B12</f>
        <v>11.260119847812675</v>
      </c>
      <c r="K12" s="103">
        <f t="shared" si="1"/>
        <v>14.959887786580886</v>
      </c>
      <c r="L12" s="134">
        <f t="shared" si="1"/>
        <v>-3.941703474259814</v>
      </c>
      <c r="M12" s="104">
        <f t="shared" si="1"/>
        <v>-11.018184312321068</v>
      </c>
    </row>
    <row r="13" spans="1:13" ht="12.6" customHeight="1">
      <c r="A13" s="213" t="s">
        <v>30</v>
      </c>
      <c r="B13" s="92">
        <v>2.2585788826435258</v>
      </c>
      <c r="C13" s="140">
        <v>28.801045912481737</v>
      </c>
      <c r="D13" s="92">
        <v>26.293932169499346</v>
      </c>
      <c r="E13" s="92">
        <v>44.905021918018917</v>
      </c>
      <c r="F13" s="135">
        <v>2.4</v>
      </c>
      <c r="G13" s="92">
        <v>28.3</v>
      </c>
      <c r="H13" s="93">
        <v>20.8</v>
      </c>
      <c r="I13" s="92">
        <v>50.9</v>
      </c>
      <c r="J13" s="136">
        <f t="shared" si="1"/>
        <v>0.14142111735647411</v>
      </c>
      <c r="K13" s="105">
        <f t="shared" si="1"/>
        <v>-0.50104591248173591</v>
      </c>
      <c r="L13" s="137">
        <f t="shared" si="1"/>
        <v>-5.4939321694993453</v>
      </c>
      <c r="M13" s="138">
        <f t="shared" si="1"/>
        <v>5.9949780819810812</v>
      </c>
    </row>
    <row r="14" spans="1:13" ht="12.6" customHeight="1">
      <c r="A14" s="214" t="s">
        <v>31</v>
      </c>
      <c r="B14" s="97">
        <v>28.268606879620066</v>
      </c>
      <c r="C14" s="141">
        <v>24.216969666278423</v>
      </c>
      <c r="D14" s="90">
        <v>30.51855978123259</v>
      </c>
      <c r="E14" s="90">
        <v>45.26447055248898</v>
      </c>
      <c r="F14" s="142">
        <v>47.5</v>
      </c>
      <c r="G14" s="97">
        <v>38.700000000000003</v>
      </c>
      <c r="H14" s="119">
        <v>27.3</v>
      </c>
      <c r="I14" s="97">
        <v>34.1</v>
      </c>
      <c r="J14" s="133">
        <f t="shared" si="1"/>
        <v>19.231393120379934</v>
      </c>
      <c r="K14" s="103">
        <f t="shared" si="1"/>
        <v>14.48303033372158</v>
      </c>
      <c r="L14" s="134">
        <f t="shared" si="1"/>
        <v>-3.2185597812325888</v>
      </c>
      <c r="M14" s="139">
        <f t="shared" si="1"/>
        <v>-11.164470552488979</v>
      </c>
    </row>
    <row r="15" spans="1:13" ht="12.6" customHeight="1">
      <c r="A15" s="213" t="s">
        <v>32</v>
      </c>
      <c r="B15" s="120">
        <v>55.101248346085249</v>
      </c>
      <c r="C15" s="143">
        <v>23.279630934669697</v>
      </c>
      <c r="D15" s="120">
        <v>34.784211625296898</v>
      </c>
      <c r="E15" s="120">
        <v>41.936157440033412</v>
      </c>
      <c r="F15" s="135">
        <v>69.400000000000006</v>
      </c>
      <c r="G15" s="92">
        <v>39.1</v>
      </c>
      <c r="H15" s="93">
        <v>30.7</v>
      </c>
      <c r="I15" s="92">
        <v>30.2</v>
      </c>
      <c r="J15" s="136">
        <f t="shared" si="1"/>
        <v>14.298751653914756</v>
      </c>
      <c r="K15" s="105">
        <f t="shared" si="1"/>
        <v>15.820369065330304</v>
      </c>
      <c r="L15" s="137">
        <f t="shared" si="1"/>
        <v>-4.0842116252968985</v>
      </c>
      <c r="M15" s="138">
        <f t="shared" si="1"/>
        <v>-11.736157440033413</v>
      </c>
    </row>
    <row r="16" spans="1:13" ht="12.6" customHeight="1">
      <c r="A16" s="308" t="s">
        <v>5</v>
      </c>
      <c r="B16" s="308"/>
      <c r="C16" s="308"/>
      <c r="D16" s="308"/>
      <c r="E16" s="308"/>
      <c r="F16" s="308"/>
      <c r="G16" s="308"/>
      <c r="H16" s="308"/>
      <c r="I16" s="308"/>
      <c r="J16" s="308"/>
      <c r="K16" s="308"/>
      <c r="L16" s="308"/>
      <c r="M16" s="308"/>
    </row>
    <row r="17" spans="1:13" ht="12.6" customHeight="1">
      <c r="A17" s="2" t="s">
        <v>29</v>
      </c>
      <c r="B17" s="119">
        <v>51.917753197057046</v>
      </c>
      <c r="C17" s="97">
        <v>6.2985268229407945</v>
      </c>
      <c r="D17" s="97">
        <v>17.525711109052164</v>
      </c>
      <c r="E17" s="97">
        <v>76.175762068007046</v>
      </c>
      <c r="F17" s="132">
        <v>58.1</v>
      </c>
      <c r="G17" s="97">
        <v>13.3</v>
      </c>
      <c r="H17" s="119">
        <v>24.9</v>
      </c>
      <c r="I17" s="97">
        <v>61.9</v>
      </c>
      <c r="J17" s="133">
        <f>F17-B17</f>
        <v>6.1822468029429558</v>
      </c>
      <c r="K17" s="103">
        <f>G17-C17</f>
        <v>7.0014731770592062</v>
      </c>
      <c r="L17" s="134">
        <f>H17-D17</f>
        <v>7.3742888909478346</v>
      </c>
      <c r="M17" s="98">
        <f>I17-E17</f>
        <v>-14.275762068007047</v>
      </c>
    </row>
    <row r="18" spans="1:13" ht="12.6" customHeight="1">
      <c r="A18" s="213" t="s">
        <v>30</v>
      </c>
      <c r="B18" s="92">
        <v>4.0783834305900077</v>
      </c>
      <c r="C18" s="92">
        <v>17.0616939700244</v>
      </c>
      <c r="D18" s="92">
        <v>18.804461484837923</v>
      </c>
      <c r="E18" s="92">
        <v>64.133844545137677</v>
      </c>
      <c r="F18" s="135">
        <v>4.3</v>
      </c>
      <c r="G18" s="92">
        <v>24.9</v>
      </c>
      <c r="H18" s="93">
        <v>19.5</v>
      </c>
      <c r="I18" s="92">
        <v>55.7</v>
      </c>
      <c r="J18" s="136">
        <f t="shared" ref="J18:M20" si="2">F18-B18</f>
        <v>0.22161656940999208</v>
      </c>
      <c r="K18" s="105">
        <f t="shared" si="2"/>
        <v>7.8383060299755982</v>
      </c>
      <c r="L18" s="137">
        <f t="shared" si="2"/>
        <v>0.69553851516207743</v>
      </c>
      <c r="M18" s="138">
        <f t="shared" si="2"/>
        <v>-8.4338445451376742</v>
      </c>
    </row>
    <row r="19" spans="1:13" ht="12.6" customHeight="1">
      <c r="A19" s="214" t="s">
        <v>31</v>
      </c>
      <c r="B19" s="97">
        <v>66.424965714452455</v>
      </c>
      <c r="C19" s="90">
        <v>7.3513584748182481</v>
      </c>
      <c r="D19" s="90">
        <v>16.155637066485099</v>
      </c>
      <c r="E19" s="90">
        <v>76.49300445869666</v>
      </c>
      <c r="F19" s="142">
        <v>78.8</v>
      </c>
      <c r="G19" s="97">
        <v>13.8</v>
      </c>
      <c r="H19" s="119">
        <v>26.6</v>
      </c>
      <c r="I19" s="97">
        <v>59.6</v>
      </c>
      <c r="J19" s="133">
        <f t="shared" si="2"/>
        <v>12.375034285547542</v>
      </c>
      <c r="K19" s="103">
        <f t="shared" si="2"/>
        <v>6.4486415251817526</v>
      </c>
      <c r="L19" s="134">
        <f t="shared" si="2"/>
        <v>10.444362933514903</v>
      </c>
      <c r="M19" s="139">
        <f t="shared" si="2"/>
        <v>-16.893004458696659</v>
      </c>
    </row>
    <row r="20" spans="1:13" ht="12.6" customHeight="1">
      <c r="A20" s="213" t="s">
        <v>32</v>
      </c>
      <c r="B20" s="120">
        <v>86.280761761210471</v>
      </c>
      <c r="C20" s="120">
        <v>4.9746354901565546</v>
      </c>
      <c r="D20" s="120">
        <v>18.511892763555736</v>
      </c>
      <c r="E20" s="120">
        <v>76.513471746287706</v>
      </c>
      <c r="F20" s="135">
        <v>92.4</v>
      </c>
      <c r="G20" s="92">
        <v>12.3</v>
      </c>
      <c r="H20" s="93">
        <v>23.7</v>
      </c>
      <c r="I20" s="92">
        <v>64</v>
      </c>
      <c r="J20" s="136">
        <f t="shared" si="2"/>
        <v>6.119238238789535</v>
      </c>
      <c r="K20" s="105">
        <f t="shared" si="2"/>
        <v>7.3253645098434461</v>
      </c>
      <c r="L20" s="137">
        <f t="shared" si="2"/>
        <v>5.1881072364442637</v>
      </c>
      <c r="M20" s="138">
        <f t="shared" si="2"/>
        <v>-12.513471746287706</v>
      </c>
    </row>
    <row r="21" spans="1:13" ht="24.95" customHeight="1">
      <c r="A21" s="293" t="s">
        <v>204</v>
      </c>
      <c r="B21" s="293"/>
      <c r="C21" s="293"/>
      <c r="D21" s="293"/>
      <c r="E21" s="293"/>
      <c r="F21" s="293"/>
      <c r="G21" s="293"/>
      <c r="H21" s="293"/>
      <c r="I21" s="293"/>
      <c r="J21" s="293"/>
      <c r="K21" s="293"/>
      <c r="L21" s="293"/>
      <c r="M21" s="293"/>
    </row>
    <row r="22" spans="1:13" ht="12.6" customHeight="1">
      <c r="A22" s="274" t="s">
        <v>155</v>
      </c>
      <c r="B22" s="274"/>
      <c r="C22" s="274"/>
      <c r="D22" s="274"/>
      <c r="E22" s="274"/>
      <c r="F22" s="274"/>
      <c r="G22" s="274"/>
      <c r="H22" s="274"/>
      <c r="I22" s="274"/>
      <c r="J22" s="274"/>
      <c r="K22" s="274"/>
      <c r="L22" s="274"/>
      <c r="M22" s="274"/>
    </row>
    <row r="23" spans="1:13" ht="12.6" customHeight="1">
      <c r="A23" s="307" t="s">
        <v>156</v>
      </c>
      <c r="B23" s="307"/>
      <c r="C23" s="307"/>
      <c r="D23" s="307"/>
      <c r="E23" s="307"/>
      <c r="F23" s="307"/>
      <c r="G23" s="307"/>
      <c r="H23" s="307"/>
      <c r="I23" s="307"/>
      <c r="J23" s="307"/>
      <c r="K23" s="307"/>
      <c r="L23" s="307"/>
      <c r="M23" s="307"/>
    </row>
    <row r="24" spans="1:13" ht="12.6" customHeight="1">
      <c r="A24" s="307" t="s">
        <v>205</v>
      </c>
      <c r="B24" s="307"/>
      <c r="C24" s="307"/>
      <c r="D24" s="307"/>
      <c r="E24" s="307"/>
      <c r="F24" s="307"/>
      <c r="G24" s="307"/>
      <c r="H24" s="307"/>
      <c r="I24" s="307"/>
      <c r="J24" s="307"/>
      <c r="K24" s="307"/>
      <c r="L24" s="307"/>
      <c r="M24" s="307"/>
    </row>
  </sheetData>
  <mergeCells count="16">
    <mergeCell ref="A24:M24"/>
    <mergeCell ref="A6:M6"/>
    <mergeCell ref="A11:M11"/>
    <mergeCell ref="A16:M16"/>
    <mergeCell ref="A21:M21"/>
    <mergeCell ref="A22:M22"/>
    <mergeCell ref="A23:M23"/>
    <mergeCell ref="A2:M2"/>
    <mergeCell ref="A3:A5"/>
    <mergeCell ref="B3:B4"/>
    <mergeCell ref="C3:E3"/>
    <mergeCell ref="F3:F4"/>
    <mergeCell ref="G3:I3"/>
    <mergeCell ref="J3:M3"/>
    <mergeCell ref="B5:I5"/>
    <mergeCell ref="J5:M5"/>
  </mergeCells>
  <hyperlinks>
    <hyperlink ref="A1" location="Inhalt!A1" display="Zurück zum Inhalt"/>
  </hyperlink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workbookViewId="0"/>
  </sheetViews>
  <sheetFormatPr baseColWidth="10" defaultRowHeight="12.75"/>
  <cols>
    <col min="1" max="1" width="29.28515625" customWidth="1"/>
    <col min="2" max="2" width="14.140625" style="10" customWidth="1"/>
    <col min="3" max="5" width="16.7109375" style="10" customWidth="1"/>
  </cols>
  <sheetData>
    <row r="1" spans="1:12" ht="25.5" customHeight="1">
      <c r="A1" s="1" t="s">
        <v>247</v>
      </c>
    </row>
    <row r="2" spans="1:12" ht="30" customHeight="1">
      <c r="A2" s="280" t="s">
        <v>206</v>
      </c>
      <c r="B2" s="280"/>
      <c r="C2" s="280"/>
      <c r="D2" s="280"/>
      <c r="E2" s="280"/>
    </row>
    <row r="3" spans="1:12" ht="12.6" customHeight="1">
      <c r="A3" s="295" t="s">
        <v>159</v>
      </c>
      <c r="B3" s="269" t="s">
        <v>73</v>
      </c>
      <c r="C3" s="269"/>
      <c r="D3" s="269"/>
      <c r="E3" s="303"/>
      <c r="F3" s="24"/>
    </row>
    <row r="4" spans="1:12" ht="24.95" customHeight="1">
      <c r="A4" s="296"/>
      <c r="B4" s="6" t="s">
        <v>72</v>
      </c>
      <c r="C4" s="6" t="s">
        <v>54</v>
      </c>
      <c r="D4" s="6" t="s">
        <v>74</v>
      </c>
      <c r="E4" s="5" t="s">
        <v>75</v>
      </c>
      <c r="F4" s="24"/>
    </row>
    <row r="5" spans="1:12" ht="12.6" customHeight="1">
      <c r="A5" s="297"/>
      <c r="B5" s="309" t="s">
        <v>28</v>
      </c>
      <c r="C5" s="310"/>
      <c r="D5" s="310"/>
      <c r="E5" s="310"/>
      <c r="F5" s="24"/>
    </row>
    <row r="6" spans="1:12" ht="12.6" customHeight="1">
      <c r="A6" s="25" t="s">
        <v>54</v>
      </c>
      <c r="B6" s="70">
        <v>28.1</v>
      </c>
      <c r="C6" s="71">
        <v>95.4</v>
      </c>
      <c r="D6" s="70">
        <v>25.5</v>
      </c>
      <c r="E6" s="72">
        <v>11.9</v>
      </c>
      <c r="F6" s="24"/>
    </row>
    <row r="7" spans="1:12" ht="12.6" customHeight="1">
      <c r="A7" s="28" t="s">
        <v>76</v>
      </c>
      <c r="B7" s="73">
        <v>34.9</v>
      </c>
      <c r="C7" s="73">
        <v>4.0999999999999996</v>
      </c>
      <c r="D7" s="73">
        <v>72.5</v>
      </c>
      <c r="E7" s="74">
        <v>31.9</v>
      </c>
      <c r="F7" s="24"/>
    </row>
    <row r="8" spans="1:12" ht="12.6" customHeight="1">
      <c r="A8" s="26" t="s">
        <v>56</v>
      </c>
      <c r="B8" s="75">
        <v>36.6</v>
      </c>
      <c r="C8" s="75">
        <v>0.4</v>
      </c>
      <c r="D8" s="75">
        <v>1.9</v>
      </c>
      <c r="E8" s="76">
        <v>56</v>
      </c>
      <c r="F8" s="24"/>
    </row>
    <row r="9" spans="1:12" ht="24.95" customHeight="1">
      <c r="A9" s="293" t="s">
        <v>77</v>
      </c>
      <c r="B9" s="293"/>
      <c r="C9" s="293"/>
      <c r="D9" s="293"/>
      <c r="E9" s="293"/>
      <c r="F9" s="27"/>
      <c r="G9" s="27"/>
      <c r="H9" s="27"/>
      <c r="I9" s="27"/>
      <c r="J9" s="27"/>
      <c r="K9" s="27"/>
      <c r="L9" s="27"/>
    </row>
    <row r="10" spans="1:12" ht="12.6" customHeight="1">
      <c r="A10" s="307" t="s">
        <v>246</v>
      </c>
      <c r="B10" s="307"/>
      <c r="C10" s="307"/>
      <c r="D10" s="307"/>
      <c r="E10" s="307"/>
      <c r="F10" s="144"/>
      <c r="G10" s="144"/>
      <c r="H10" s="144"/>
      <c r="I10" s="144"/>
      <c r="J10" s="144"/>
      <c r="K10" s="144"/>
      <c r="L10" s="144"/>
    </row>
  </sheetData>
  <mergeCells count="6">
    <mergeCell ref="A10:E10"/>
    <mergeCell ref="A2:E2"/>
    <mergeCell ref="A3:A5"/>
    <mergeCell ref="B3:E3"/>
    <mergeCell ref="B5:E5"/>
    <mergeCell ref="A9:E9"/>
  </mergeCells>
  <hyperlinks>
    <hyperlink ref="A1" location="Inhalt!A1" display="Zurück zum Inhalt"/>
  </hyperlink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
  <sheetViews>
    <sheetView workbookViewId="0"/>
  </sheetViews>
  <sheetFormatPr baseColWidth="10" defaultRowHeight="12.75"/>
  <cols>
    <col min="1" max="1" width="57" customWidth="1"/>
  </cols>
  <sheetData>
    <row r="1" spans="1:7" ht="25.5" customHeight="1">
      <c r="A1" s="1" t="s">
        <v>247</v>
      </c>
      <c r="B1" s="35"/>
      <c r="C1" s="35"/>
      <c r="D1" s="35"/>
      <c r="E1" s="35"/>
      <c r="F1" s="35"/>
      <c r="G1" s="35"/>
    </row>
    <row r="2" spans="1:7" ht="30" customHeight="1">
      <c r="A2" s="280" t="s">
        <v>197</v>
      </c>
      <c r="B2" s="280"/>
      <c r="C2" s="280"/>
      <c r="D2" s="280"/>
      <c r="E2" s="280"/>
      <c r="F2" s="280"/>
      <c r="G2" s="280"/>
    </row>
    <row r="3" spans="1:7" ht="12.6" customHeight="1">
      <c r="A3" s="313" t="s">
        <v>92</v>
      </c>
      <c r="B3" s="284" t="s">
        <v>3</v>
      </c>
      <c r="C3" s="286"/>
      <c r="D3" s="284" t="s">
        <v>4</v>
      </c>
      <c r="E3" s="286"/>
      <c r="F3" s="284" t="s">
        <v>5</v>
      </c>
      <c r="G3" s="285"/>
    </row>
    <row r="4" spans="1:7" ht="12.6" customHeight="1">
      <c r="A4" s="314"/>
      <c r="B4" s="43" t="s">
        <v>1</v>
      </c>
      <c r="C4" s="44" t="s">
        <v>28</v>
      </c>
      <c r="D4" s="21" t="s">
        <v>1</v>
      </c>
      <c r="E4" s="21" t="s">
        <v>28</v>
      </c>
      <c r="F4" s="21" t="s">
        <v>1</v>
      </c>
      <c r="G4" s="20" t="s">
        <v>28</v>
      </c>
    </row>
    <row r="5" spans="1:7" ht="24.95" customHeight="1">
      <c r="A5" s="36" t="s">
        <v>93</v>
      </c>
      <c r="B5" s="122">
        <v>82919</v>
      </c>
      <c r="C5" s="78">
        <v>100</v>
      </c>
      <c r="D5" s="122">
        <v>65395</v>
      </c>
      <c r="E5" s="123">
        <v>100</v>
      </c>
      <c r="F5" s="122">
        <v>17524</v>
      </c>
      <c r="G5" s="123">
        <v>100</v>
      </c>
    </row>
    <row r="6" spans="1:7" ht="36" customHeight="1">
      <c r="A6" s="39" t="s">
        <v>94</v>
      </c>
      <c r="B6" s="8">
        <v>34614</v>
      </c>
      <c r="C6" s="40">
        <v>41.7</v>
      </c>
      <c r="D6" s="8">
        <v>25748</v>
      </c>
      <c r="E6" s="124">
        <v>39.4</v>
      </c>
      <c r="F6" s="8">
        <v>8866</v>
      </c>
      <c r="G6" s="124">
        <v>50.593471810089021</v>
      </c>
    </row>
    <row r="7" spans="1:7" ht="36" customHeight="1">
      <c r="A7" s="37" t="s">
        <v>95</v>
      </c>
      <c r="B7" s="78">
        <v>23391</v>
      </c>
      <c r="C7" s="125">
        <v>28.2</v>
      </c>
      <c r="D7" s="78">
        <v>16323</v>
      </c>
      <c r="E7" s="126">
        <v>25</v>
      </c>
      <c r="F7" s="78">
        <v>7068</v>
      </c>
      <c r="G7" s="126">
        <v>40.333257247203832</v>
      </c>
    </row>
    <row r="8" spans="1:7" ht="36" customHeight="1">
      <c r="A8" s="39" t="s">
        <v>96</v>
      </c>
      <c r="B8" s="8">
        <v>743</v>
      </c>
      <c r="C8" s="40">
        <v>0.89228884698987621</v>
      </c>
      <c r="D8" s="8">
        <v>443</v>
      </c>
      <c r="E8" s="124">
        <v>0.67381549927751161</v>
      </c>
      <c r="F8" s="8">
        <v>300</v>
      </c>
      <c r="G8" s="124">
        <v>1.7119379137183293</v>
      </c>
    </row>
    <row r="9" spans="1:7" ht="24.95" customHeight="1">
      <c r="A9" s="37" t="s">
        <v>97</v>
      </c>
      <c r="B9" s="78">
        <v>3363</v>
      </c>
      <c r="C9" s="125">
        <v>4.0999999999999996</v>
      </c>
      <c r="D9" s="78">
        <v>2706</v>
      </c>
      <c r="E9" s="126">
        <v>4.1159023499885921</v>
      </c>
      <c r="F9" s="78">
        <v>657</v>
      </c>
      <c r="G9" s="126">
        <v>3.7491440310431412</v>
      </c>
    </row>
    <row r="10" spans="1:7" ht="24.95" customHeight="1">
      <c r="A10" s="41" t="s">
        <v>98</v>
      </c>
      <c r="B10" s="8">
        <v>6508</v>
      </c>
      <c r="C10" s="40">
        <v>7.815633669192616</v>
      </c>
      <c r="D10" s="8">
        <v>5993</v>
      </c>
      <c r="E10" s="124">
        <v>9.1999999999999993</v>
      </c>
      <c r="F10" s="8">
        <v>515</v>
      </c>
      <c r="G10" s="124">
        <v>2.9388267518831319</v>
      </c>
    </row>
    <row r="11" spans="1:7" ht="12.6" customHeight="1">
      <c r="A11" s="38" t="s">
        <v>99</v>
      </c>
      <c r="B11" s="77">
        <v>6596</v>
      </c>
      <c r="C11" s="125">
        <v>8</v>
      </c>
      <c r="D11" s="78">
        <v>6596</v>
      </c>
      <c r="E11" s="126">
        <v>10.1</v>
      </c>
      <c r="F11" s="145" t="s">
        <v>100</v>
      </c>
      <c r="G11" s="146" t="s">
        <v>100</v>
      </c>
    </row>
    <row r="12" spans="1:7" ht="12.6" customHeight="1">
      <c r="A12" s="42" t="s">
        <v>101</v>
      </c>
      <c r="B12" s="127">
        <v>7704</v>
      </c>
      <c r="C12" s="128">
        <v>9.2519424996096991</v>
      </c>
      <c r="D12" s="127">
        <v>7586</v>
      </c>
      <c r="E12" s="129">
        <v>11.6</v>
      </c>
      <c r="F12" s="127">
        <v>118</v>
      </c>
      <c r="G12" s="129">
        <v>0.6733622460625428</v>
      </c>
    </row>
    <row r="13" spans="1:7" s="163" customFormat="1" ht="12.6" customHeight="1">
      <c r="A13" s="311" t="s">
        <v>102</v>
      </c>
      <c r="B13" s="311"/>
      <c r="C13" s="311"/>
      <c r="D13" s="311"/>
      <c r="E13" s="311"/>
      <c r="F13" s="311"/>
      <c r="G13" s="311"/>
    </row>
    <row r="14" spans="1:7" s="163" customFormat="1" ht="12.6" customHeight="1">
      <c r="A14" s="311" t="s">
        <v>103</v>
      </c>
      <c r="B14" s="311"/>
      <c r="C14" s="311"/>
      <c r="D14" s="311"/>
      <c r="E14" s="311"/>
      <c r="F14" s="311"/>
      <c r="G14" s="311"/>
    </row>
    <row r="15" spans="1:7" s="163" customFormat="1" ht="37.5" customHeight="1">
      <c r="A15" s="312" t="s">
        <v>164</v>
      </c>
      <c r="B15" s="312"/>
      <c r="C15" s="312"/>
      <c r="D15" s="312"/>
      <c r="E15" s="312"/>
      <c r="F15" s="312"/>
      <c r="G15" s="312"/>
    </row>
  </sheetData>
  <mergeCells count="8">
    <mergeCell ref="A14:G14"/>
    <mergeCell ref="A15:G15"/>
    <mergeCell ref="A2:G2"/>
    <mergeCell ref="A3:A4"/>
    <mergeCell ref="B3:C3"/>
    <mergeCell ref="D3:E3"/>
    <mergeCell ref="F3:G3"/>
    <mergeCell ref="A13:G13"/>
  </mergeCells>
  <hyperlinks>
    <hyperlink ref="A1" location="Inhalt!A1" display="Zurück zum Inhalt"/>
  </hyperlinks>
  <pageMargins left="0.7" right="0.7" top="0.78740157499999996" bottom="0.78740157499999996" header="0.3" footer="0.3"/>
  <pageSetup paperSize="9" scale="7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2"/>
  <sheetViews>
    <sheetView workbookViewId="0"/>
  </sheetViews>
  <sheetFormatPr baseColWidth="10" defaultRowHeight="12.75"/>
  <cols>
    <col min="1" max="1" width="23.28515625" customWidth="1"/>
    <col min="2" max="7" width="11.42578125" style="10"/>
  </cols>
  <sheetData>
    <row r="1" spans="1:7" ht="25.5" customHeight="1">
      <c r="A1" s="1" t="s">
        <v>247</v>
      </c>
      <c r="B1" s="9"/>
    </row>
    <row r="2" spans="1:7" ht="30" customHeight="1">
      <c r="A2" s="280" t="s">
        <v>198</v>
      </c>
      <c r="B2" s="280"/>
      <c r="C2" s="280"/>
      <c r="D2" s="280"/>
      <c r="E2" s="280"/>
      <c r="F2" s="280"/>
      <c r="G2" s="280"/>
    </row>
    <row r="3" spans="1:7" ht="12.6" customHeight="1">
      <c r="A3" s="313" t="s">
        <v>0</v>
      </c>
      <c r="B3" s="287" t="s">
        <v>38</v>
      </c>
      <c r="C3" s="287" t="s">
        <v>31</v>
      </c>
      <c r="D3" s="287" t="s">
        <v>32</v>
      </c>
      <c r="E3" s="287" t="s">
        <v>39</v>
      </c>
      <c r="F3" s="287" t="s">
        <v>40</v>
      </c>
      <c r="G3" s="317" t="s">
        <v>41</v>
      </c>
    </row>
    <row r="4" spans="1:7" ht="12.6" customHeight="1">
      <c r="A4" s="315"/>
      <c r="B4" s="316"/>
      <c r="C4" s="316"/>
      <c r="D4" s="316"/>
      <c r="E4" s="288"/>
      <c r="F4" s="288"/>
      <c r="G4" s="318"/>
    </row>
    <row r="5" spans="1:7" ht="12.6" customHeight="1">
      <c r="A5" s="315"/>
      <c r="B5" s="319" t="s">
        <v>28</v>
      </c>
      <c r="C5" s="320"/>
      <c r="D5" s="320"/>
      <c r="E5" s="320"/>
      <c r="F5" s="320"/>
      <c r="G5" s="320"/>
    </row>
    <row r="6" spans="1:7" ht="12.6" customHeight="1">
      <c r="A6" s="321">
        <v>2015</v>
      </c>
      <c r="B6" s="322"/>
      <c r="C6" s="322"/>
      <c r="D6" s="322"/>
      <c r="E6" s="322"/>
      <c r="F6" s="322"/>
      <c r="G6" s="322"/>
    </row>
    <row r="7" spans="1:7" ht="12.6" customHeight="1">
      <c r="A7" s="2" t="s">
        <v>3</v>
      </c>
      <c r="B7" s="97">
        <v>2.6159637860495888</v>
      </c>
      <c r="C7" s="98">
        <v>35.784706066619435</v>
      </c>
      <c r="D7" s="98">
        <v>61.298779117669092</v>
      </c>
      <c r="E7" s="97">
        <v>91.335307564574833</v>
      </c>
      <c r="F7" s="98">
        <v>96.399937589375313</v>
      </c>
      <c r="G7" s="98">
        <v>97.925713562966394</v>
      </c>
    </row>
    <row r="8" spans="1:7" ht="12.6" customHeight="1">
      <c r="A8" s="7" t="s">
        <v>42</v>
      </c>
      <c r="B8" s="92">
        <v>2.2585788826435258</v>
      </c>
      <c r="C8" s="99">
        <v>28.268606879620066</v>
      </c>
      <c r="D8" s="99">
        <v>55.101248346085249</v>
      </c>
      <c r="E8" s="92">
        <v>90.290554595259721</v>
      </c>
      <c r="F8" s="99">
        <v>96.316420381165756</v>
      </c>
      <c r="G8" s="99">
        <v>98.014341569402248</v>
      </c>
    </row>
    <row r="9" spans="1:7" ht="12.6" customHeight="1">
      <c r="A9" s="2" t="s">
        <v>5</v>
      </c>
      <c r="B9" s="97">
        <v>4.0783834305900077</v>
      </c>
      <c r="C9" s="98">
        <v>66.424965714452455</v>
      </c>
      <c r="D9" s="98">
        <v>86.280761761210471</v>
      </c>
      <c r="E9" s="97">
        <v>95.562338403182665</v>
      </c>
      <c r="F9" s="98">
        <v>96.739201321710397</v>
      </c>
      <c r="G9" s="98">
        <v>97.561537204569419</v>
      </c>
    </row>
    <row r="10" spans="1:7" ht="12.6" customHeight="1">
      <c r="A10" s="7" t="s">
        <v>6</v>
      </c>
      <c r="B10" s="92">
        <v>2.6360323508342072</v>
      </c>
      <c r="C10" s="99">
        <v>28.111289345925446</v>
      </c>
      <c r="D10" s="99">
        <v>53.445999999999998</v>
      </c>
      <c r="E10" s="92">
        <v>93.978704910908306</v>
      </c>
      <c r="F10" s="99">
        <v>96.118984055967672</v>
      </c>
      <c r="G10" s="99">
        <v>98.241650504060189</v>
      </c>
    </row>
    <row r="11" spans="1:7" ht="12.6" customHeight="1">
      <c r="A11" s="2" t="s">
        <v>7</v>
      </c>
      <c r="B11" s="97">
        <v>2.4861515843637605</v>
      </c>
      <c r="C11" s="97">
        <v>29.624127438696974</v>
      </c>
      <c r="D11" s="98">
        <v>51.206477878982106</v>
      </c>
      <c r="E11" s="97">
        <v>88.186165304201111</v>
      </c>
      <c r="F11" s="97">
        <v>96.117191229938669</v>
      </c>
      <c r="G11" s="98">
        <v>96.378610003439206</v>
      </c>
    </row>
    <row r="12" spans="1:7" ht="12.6" customHeight="1">
      <c r="A12" s="7" t="s">
        <v>8</v>
      </c>
      <c r="B12" s="92">
        <v>2.9331899448850653</v>
      </c>
      <c r="C12" s="99">
        <v>56.38566670495004</v>
      </c>
      <c r="D12" s="99">
        <v>81.654196392320628</v>
      </c>
      <c r="E12" s="92">
        <v>94.369176066699367</v>
      </c>
      <c r="F12" s="99">
        <v>96.95579011779104</v>
      </c>
      <c r="G12" s="99">
        <v>97.248225168059307</v>
      </c>
    </row>
    <row r="13" spans="1:7" ht="12.6" customHeight="1">
      <c r="A13" s="2" t="s">
        <v>9</v>
      </c>
      <c r="B13" s="97">
        <v>4.8123688117544665</v>
      </c>
      <c r="C13" s="97">
        <v>75.485008818342152</v>
      </c>
      <c r="D13" s="98">
        <v>89.687108886107637</v>
      </c>
      <c r="E13" s="97">
        <v>96.909447828056571</v>
      </c>
      <c r="F13" s="97">
        <v>96.081624832343365</v>
      </c>
      <c r="G13" s="98">
        <v>98.690575072067233</v>
      </c>
    </row>
    <row r="14" spans="1:7" ht="12.6" customHeight="1">
      <c r="A14" s="7" t="s">
        <v>10</v>
      </c>
      <c r="B14" s="92">
        <v>1.5586546349466777</v>
      </c>
      <c r="C14" s="99">
        <v>29.765473461470638</v>
      </c>
      <c r="D14" s="99">
        <v>52.100089365504921</v>
      </c>
      <c r="E14" s="92">
        <v>84.302437152178086</v>
      </c>
      <c r="F14" s="99">
        <v>92.673195502357629</v>
      </c>
      <c r="G14" s="99">
        <v>95.764877692588541</v>
      </c>
    </row>
    <row r="15" spans="1:7" ht="12.6" customHeight="1">
      <c r="A15" s="2" t="s">
        <v>11</v>
      </c>
      <c r="B15" s="97">
        <v>3.132157886326107</v>
      </c>
      <c r="C15" s="97">
        <v>52.512063582174285</v>
      </c>
      <c r="D15" s="98">
        <v>78.604983052863176</v>
      </c>
      <c r="E15" s="97">
        <v>94.860314056883396</v>
      </c>
      <c r="F15" s="97">
        <v>98.204857444561767</v>
      </c>
      <c r="G15" s="98">
        <v>101.16547131147541</v>
      </c>
    </row>
    <row r="16" spans="1:7" ht="12.6" customHeight="1">
      <c r="A16" s="7" t="s">
        <v>12</v>
      </c>
      <c r="B16" s="92">
        <v>3.0080959081854566</v>
      </c>
      <c r="C16" s="99">
        <v>32.528101523224947</v>
      </c>
      <c r="D16" s="99">
        <v>54.333918360414422</v>
      </c>
      <c r="E16" s="92">
        <v>89.245340088472147</v>
      </c>
      <c r="F16" s="99">
        <v>95.992320167017724</v>
      </c>
      <c r="G16" s="99">
        <v>97.261649832287901</v>
      </c>
    </row>
    <row r="17" spans="1:7" ht="12.6" customHeight="1">
      <c r="A17" s="2" t="s">
        <v>13</v>
      </c>
      <c r="B17" s="97">
        <v>4.9658066521603974</v>
      </c>
      <c r="C17" s="97">
        <v>74.633613969441853</v>
      </c>
      <c r="D17" s="98">
        <v>87.946189711839793</v>
      </c>
      <c r="E17" s="97">
        <v>95.453846153846158</v>
      </c>
      <c r="F17" s="97">
        <v>96.387930401585791</v>
      </c>
      <c r="G17" s="98">
        <v>96.972641650470919</v>
      </c>
    </row>
    <row r="18" spans="1:7" ht="12.6" customHeight="1">
      <c r="A18" s="7" t="s">
        <v>14</v>
      </c>
      <c r="B18" s="92">
        <v>1.8700979289452766</v>
      </c>
      <c r="C18" s="99">
        <v>30.136139570101832</v>
      </c>
      <c r="D18" s="99">
        <v>53.71109833594879</v>
      </c>
      <c r="E18" s="92">
        <v>88.857908175253371</v>
      </c>
      <c r="F18" s="99">
        <v>96.667119708844893</v>
      </c>
      <c r="G18" s="99">
        <v>98.740427859487056</v>
      </c>
    </row>
    <row r="19" spans="1:7" ht="12.6" customHeight="1">
      <c r="A19" s="2" t="s">
        <v>15</v>
      </c>
      <c r="B19" s="97">
        <v>1.6714080209522704</v>
      </c>
      <c r="C19" s="97">
        <v>22.63443380432599</v>
      </c>
      <c r="D19" s="98">
        <v>54.038716733017253</v>
      </c>
      <c r="E19" s="97">
        <v>89.358392741412828</v>
      </c>
      <c r="F19" s="97">
        <v>96.406840707906014</v>
      </c>
      <c r="G19" s="98">
        <v>98.634858144831341</v>
      </c>
    </row>
    <row r="20" spans="1:7" ht="12.6" customHeight="1">
      <c r="A20" s="7" t="s">
        <v>16</v>
      </c>
      <c r="B20" s="92">
        <v>1.7095287646796491</v>
      </c>
      <c r="C20" s="99">
        <v>20.284492432743924</v>
      </c>
      <c r="D20" s="99">
        <v>70.802964603130675</v>
      </c>
      <c r="E20" s="92">
        <v>95.316753846624451</v>
      </c>
      <c r="F20" s="99">
        <v>97.415214849020956</v>
      </c>
      <c r="G20" s="99">
        <v>99.242285365108458</v>
      </c>
    </row>
    <row r="21" spans="1:7" ht="12.6" customHeight="1">
      <c r="A21" s="2" t="s">
        <v>17</v>
      </c>
      <c r="B21" s="97">
        <v>3.7280701754385963</v>
      </c>
      <c r="C21" s="97">
        <v>31.628242074927954</v>
      </c>
      <c r="D21" s="98">
        <v>50.434040130923584</v>
      </c>
      <c r="E21" s="97">
        <v>92.338653712699511</v>
      </c>
      <c r="F21" s="97">
        <v>98.416886543535625</v>
      </c>
      <c r="G21" s="98">
        <v>99.292386074157946</v>
      </c>
    </row>
    <row r="22" spans="1:7" ht="12.6" customHeight="1">
      <c r="A22" s="7" t="s">
        <v>18</v>
      </c>
      <c r="B22" s="92">
        <v>3.2932217991829473</v>
      </c>
      <c r="C22" s="99">
        <v>65.024909420289859</v>
      </c>
      <c r="D22" s="99">
        <v>84.290345313601122</v>
      </c>
      <c r="E22" s="92">
        <v>95.702243177596799</v>
      </c>
      <c r="F22" s="99">
        <v>96.919358012198899</v>
      </c>
      <c r="G22" s="99">
        <v>97.787303058387394</v>
      </c>
    </row>
    <row r="23" spans="1:7" ht="12.6" customHeight="1">
      <c r="A23" s="2" t="s">
        <v>19</v>
      </c>
      <c r="B23" s="97">
        <v>7.7111098178432176</v>
      </c>
      <c r="C23" s="97">
        <v>76.653400444808611</v>
      </c>
      <c r="D23" s="98">
        <v>89.329780455309034</v>
      </c>
      <c r="E23" s="97">
        <v>95.219076706214025</v>
      </c>
      <c r="F23" s="97">
        <v>96.146313364055302</v>
      </c>
      <c r="G23" s="98">
        <v>96.667439434334071</v>
      </c>
    </row>
    <row r="24" spans="1:7" ht="12.6" customHeight="1">
      <c r="A24" s="7" t="s">
        <v>20</v>
      </c>
      <c r="B24" s="92">
        <v>2.658692045752205</v>
      </c>
      <c r="C24" s="99">
        <v>35.432235242095956</v>
      </c>
      <c r="D24" s="99">
        <v>55.844000000000001</v>
      </c>
      <c r="E24" s="92">
        <v>88.042271657564058</v>
      </c>
      <c r="F24" s="99">
        <v>94.590060809394004</v>
      </c>
      <c r="G24" s="99">
        <v>96.655589638718467</v>
      </c>
    </row>
    <row r="25" spans="1:7" ht="12.6" customHeight="1">
      <c r="A25" s="2" t="s">
        <v>21</v>
      </c>
      <c r="B25" s="97">
        <v>3.1119290614020412</v>
      </c>
      <c r="C25" s="97">
        <v>63.289354984212899</v>
      </c>
      <c r="D25" s="100">
        <v>91.229258381307147</v>
      </c>
      <c r="E25" s="97">
        <v>96.393611540443075</v>
      </c>
      <c r="F25" s="97">
        <v>97.595616193245363</v>
      </c>
      <c r="G25" s="100">
        <v>97.699877715017763</v>
      </c>
    </row>
    <row r="26" spans="1:7" ht="12.6" customHeight="1">
      <c r="A26" s="321">
        <v>2013</v>
      </c>
      <c r="B26" s="322"/>
      <c r="C26" s="322"/>
      <c r="D26" s="322"/>
      <c r="E26" s="322"/>
      <c r="F26" s="322"/>
      <c r="G26" s="322"/>
    </row>
    <row r="27" spans="1:7" ht="12.6" customHeight="1">
      <c r="A27" s="2" t="s">
        <v>3</v>
      </c>
      <c r="B27" s="97">
        <v>2.685347516868636</v>
      </c>
      <c r="C27" s="97">
        <v>30.761032716193839</v>
      </c>
      <c r="D27" s="98">
        <v>53.881838378831951</v>
      </c>
      <c r="E27" s="97">
        <v>88.631507596186438</v>
      </c>
      <c r="F27" s="98">
        <v>95.155949614071332</v>
      </c>
      <c r="G27" s="98">
        <v>98.1</v>
      </c>
    </row>
    <row r="28" spans="1:7" ht="12.6" customHeight="1">
      <c r="A28" s="7" t="s">
        <v>42</v>
      </c>
      <c r="B28" s="92">
        <v>2.28699701067932</v>
      </c>
      <c r="C28" s="99">
        <v>23.11171247294337</v>
      </c>
      <c r="D28" s="99">
        <v>46.61035041757733</v>
      </c>
      <c r="E28" s="92">
        <v>87.358266553383885</v>
      </c>
      <c r="F28" s="99">
        <v>95.134104188296135</v>
      </c>
      <c r="G28" s="99">
        <v>98.1</v>
      </c>
    </row>
    <row r="29" spans="1:7" ht="12.6" customHeight="1">
      <c r="A29" s="2" t="s">
        <v>5</v>
      </c>
      <c r="B29" s="97">
        <v>4.2802797161311368</v>
      </c>
      <c r="C29" s="97">
        <v>61.526139289777824</v>
      </c>
      <c r="D29" s="98">
        <v>83.151869141862505</v>
      </c>
      <c r="E29" s="97">
        <v>93.821859501350218</v>
      </c>
      <c r="F29" s="98">
        <v>95.246495766871618</v>
      </c>
      <c r="G29" s="98">
        <v>97.9</v>
      </c>
    </row>
    <row r="30" spans="1:7" ht="12.6" customHeight="1">
      <c r="A30" s="7" t="s">
        <v>6</v>
      </c>
      <c r="B30" s="92">
        <v>2.4976924702245253</v>
      </c>
      <c r="C30" s="99">
        <v>23.252929319777614</v>
      </c>
      <c r="D30" s="99">
        <v>48.176645545066599</v>
      </c>
      <c r="E30" s="92">
        <v>92.634040239260457</v>
      </c>
      <c r="F30" s="99">
        <v>95.782889854765187</v>
      </c>
      <c r="G30" s="99">
        <v>99</v>
      </c>
    </row>
    <row r="31" spans="1:7" ht="12.6" customHeight="1">
      <c r="A31" s="2" t="s">
        <v>43</v>
      </c>
      <c r="B31" s="97">
        <v>2.3788325635746479</v>
      </c>
      <c r="C31" s="97">
        <v>26.09155761326593</v>
      </c>
      <c r="D31" s="97">
        <v>45.768694157758091</v>
      </c>
      <c r="E31" s="97">
        <v>84.13277915075264</v>
      </c>
      <c r="F31" s="97">
        <v>93.997420015919047</v>
      </c>
      <c r="G31" s="98">
        <v>95.7</v>
      </c>
    </row>
    <row r="32" spans="1:7" ht="12.6" customHeight="1">
      <c r="A32" s="7" t="s">
        <v>8</v>
      </c>
      <c r="B32" s="92">
        <v>2.7808417997097243</v>
      </c>
      <c r="C32" s="99">
        <v>51.466035330540883</v>
      </c>
      <c r="D32" s="99">
        <v>78.394446959408484</v>
      </c>
      <c r="E32" s="92">
        <v>91.086854826134413</v>
      </c>
      <c r="F32" s="99">
        <v>94.509976157610737</v>
      </c>
      <c r="G32" s="99">
        <v>97.2</v>
      </c>
    </row>
    <row r="33" spans="1:7" ht="12.6" customHeight="1">
      <c r="A33" s="2" t="s">
        <v>9</v>
      </c>
      <c r="B33" s="97">
        <v>5.6922747699550609</v>
      </c>
      <c r="C33" s="97">
        <v>69.001317523056656</v>
      </c>
      <c r="D33" s="97">
        <v>83.751183771120978</v>
      </c>
      <c r="E33" s="97">
        <v>95.22751376193122</v>
      </c>
      <c r="F33" s="97">
        <v>95.181194906953976</v>
      </c>
      <c r="G33" s="98">
        <v>98.6</v>
      </c>
    </row>
    <row r="34" spans="1:7" ht="12.6" customHeight="1">
      <c r="A34" s="7" t="s">
        <v>10</v>
      </c>
      <c r="B34" s="92">
        <v>1.8742115696521895</v>
      </c>
      <c r="C34" s="99">
        <v>24.703668861712135</v>
      </c>
      <c r="D34" s="99">
        <v>43.572220169929807</v>
      </c>
      <c r="E34" s="92">
        <v>81.185903412269255</v>
      </c>
      <c r="F34" s="99">
        <v>92.422267734127729</v>
      </c>
      <c r="G34" s="99">
        <v>95.5</v>
      </c>
    </row>
    <row r="35" spans="1:7" ht="12.6" customHeight="1">
      <c r="A35" s="2" t="s">
        <v>11</v>
      </c>
      <c r="B35" s="97">
        <v>4.0307656719870462</v>
      </c>
      <c r="C35" s="97">
        <v>43.24882971609216</v>
      </c>
      <c r="D35" s="97">
        <v>69.458840544775228</v>
      </c>
      <c r="E35" s="97">
        <v>90.158549681005624</v>
      </c>
      <c r="F35" s="97">
        <v>94.002386484958862</v>
      </c>
      <c r="G35" s="98">
        <v>97</v>
      </c>
    </row>
    <row r="36" spans="1:7" ht="12.6" customHeight="1">
      <c r="A36" s="7" t="s">
        <v>12</v>
      </c>
      <c r="B36" s="92">
        <v>2.7995347033734004</v>
      </c>
      <c r="C36" s="99">
        <v>26.212045602855937</v>
      </c>
      <c r="D36" s="99">
        <v>47.462222475020383</v>
      </c>
      <c r="E36" s="92">
        <v>87.323508392405301</v>
      </c>
      <c r="F36" s="99">
        <v>95.953363364500134</v>
      </c>
      <c r="G36" s="99">
        <v>97.7</v>
      </c>
    </row>
    <row r="37" spans="1:7" ht="12.6" customHeight="1">
      <c r="A37" s="2" t="s">
        <v>13</v>
      </c>
      <c r="B37" s="97">
        <v>6.10398804373476</v>
      </c>
      <c r="C37" s="97">
        <v>69.632934178602184</v>
      </c>
      <c r="D37" s="97">
        <v>85.655100983946141</v>
      </c>
      <c r="E37" s="97">
        <v>94.072614265140615</v>
      </c>
      <c r="F37" s="97">
        <v>95.078130897561707</v>
      </c>
      <c r="G37" s="98">
        <v>98.8</v>
      </c>
    </row>
    <row r="38" spans="1:7" ht="12.6" customHeight="1">
      <c r="A38" s="7" t="s">
        <v>14</v>
      </c>
      <c r="B38" s="92">
        <v>2.1462008196057472</v>
      </c>
      <c r="C38" s="99">
        <v>25.024507046780336</v>
      </c>
      <c r="D38" s="99">
        <v>45.132757023772768</v>
      </c>
      <c r="E38" s="92">
        <v>85.480867703193368</v>
      </c>
      <c r="F38" s="99">
        <v>95.770837716793409</v>
      </c>
      <c r="G38" s="99">
        <v>99.4</v>
      </c>
    </row>
    <row r="39" spans="1:7" ht="12.6" customHeight="1">
      <c r="A39" s="2" t="s">
        <v>15</v>
      </c>
      <c r="B39" s="97">
        <v>1.7951803087077591</v>
      </c>
      <c r="C39" s="97">
        <v>17.011366786803439</v>
      </c>
      <c r="D39" s="97">
        <v>40.191214574085606</v>
      </c>
      <c r="E39" s="97">
        <v>85.719919227082045</v>
      </c>
      <c r="F39" s="97">
        <v>94.838557778460853</v>
      </c>
      <c r="G39" s="98">
        <v>99</v>
      </c>
    </row>
    <row r="40" spans="1:7" ht="12.6" customHeight="1">
      <c r="A40" s="7" t="s">
        <v>16</v>
      </c>
      <c r="B40" s="92">
        <v>1.749271137026239</v>
      </c>
      <c r="C40" s="99">
        <v>16.319291857618182</v>
      </c>
      <c r="D40" s="99">
        <v>65.898959881129272</v>
      </c>
      <c r="E40" s="92">
        <v>96.467830329141194</v>
      </c>
      <c r="F40" s="99">
        <v>97.293219469507235</v>
      </c>
      <c r="G40" s="99">
        <v>99.8</v>
      </c>
    </row>
    <row r="41" spans="1:7" ht="12.6" customHeight="1">
      <c r="A41" s="2" t="s">
        <v>17</v>
      </c>
      <c r="B41" s="97">
        <v>3.7631271878646442</v>
      </c>
      <c r="C41" s="97">
        <v>26.009284006189336</v>
      </c>
      <c r="D41" s="97">
        <v>43.077354260089685</v>
      </c>
      <c r="E41" s="97">
        <v>92.843852869614992</v>
      </c>
      <c r="F41" s="97">
        <v>96.678610804851161</v>
      </c>
      <c r="G41" s="98">
        <v>98.2</v>
      </c>
    </row>
    <row r="42" spans="1:7" ht="12.6" customHeight="1">
      <c r="A42" s="7" t="s">
        <v>18</v>
      </c>
      <c r="B42" s="92">
        <v>3.2360223412218572</v>
      </c>
      <c r="C42" s="99">
        <v>58.189940913676317</v>
      </c>
      <c r="D42" s="99">
        <v>79.700564971751405</v>
      </c>
      <c r="E42" s="92">
        <v>93.670738801628843</v>
      </c>
      <c r="F42" s="99">
        <v>95.816876639663278</v>
      </c>
      <c r="G42" s="99">
        <v>97.9</v>
      </c>
    </row>
    <row r="43" spans="1:7" ht="12.6" customHeight="1">
      <c r="A43" s="2" t="s">
        <v>19</v>
      </c>
      <c r="B43" s="97">
        <v>7.6445180758535001</v>
      </c>
      <c r="C43" s="97">
        <v>75.616098339341647</v>
      </c>
      <c r="D43" s="97">
        <v>88.946310651737008</v>
      </c>
      <c r="E43" s="97">
        <v>94.227415416811994</v>
      </c>
      <c r="F43" s="97">
        <v>94.97036409822185</v>
      </c>
      <c r="G43" s="98">
        <v>97.2</v>
      </c>
    </row>
    <row r="44" spans="1:7" ht="12.6" customHeight="1">
      <c r="A44" s="7" t="s">
        <v>20</v>
      </c>
      <c r="B44" s="92">
        <v>2.4641213105875979</v>
      </c>
      <c r="C44" s="99">
        <v>28.955565735226752</v>
      </c>
      <c r="D44" s="99">
        <v>46.384071933204879</v>
      </c>
      <c r="E44" s="92">
        <v>82.433308833066704</v>
      </c>
      <c r="F44" s="99">
        <v>93.98179084530571</v>
      </c>
      <c r="G44" s="99">
        <v>96.2</v>
      </c>
    </row>
    <row r="45" spans="1:7" ht="12.6" customHeight="1">
      <c r="A45" s="2" t="s">
        <v>21</v>
      </c>
      <c r="B45" s="97">
        <v>3.2141005702436498</v>
      </c>
      <c r="C45" s="97">
        <v>59.405023729598341</v>
      </c>
      <c r="D45" s="97">
        <v>90.635018842454585</v>
      </c>
      <c r="E45" s="97">
        <v>97.036384976525824</v>
      </c>
      <c r="F45" s="97">
        <v>95.939317896657911</v>
      </c>
      <c r="G45" s="100">
        <v>98.6</v>
      </c>
    </row>
    <row r="46" spans="1:7" ht="12.6" customHeight="1">
      <c r="A46" s="321">
        <v>2006</v>
      </c>
      <c r="B46" s="321"/>
      <c r="C46" s="321"/>
      <c r="D46" s="321"/>
      <c r="E46" s="321"/>
      <c r="F46" s="321"/>
      <c r="G46" s="321"/>
    </row>
    <row r="47" spans="1:7" ht="12.6" customHeight="1">
      <c r="A47" s="2" t="s">
        <v>3</v>
      </c>
      <c r="B47" s="97">
        <v>2.2999999999999998</v>
      </c>
      <c r="C47" s="97">
        <v>11.6</v>
      </c>
      <c r="D47" s="97">
        <v>26.6</v>
      </c>
      <c r="E47" s="97">
        <v>76.7</v>
      </c>
      <c r="F47" s="97">
        <v>92</v>
      </c>
      <c r="G47" s="98">
        <v>93.4</v>
      </c>
    </row>
    <row r="48" spans="1:7" ht="12.6" customHeight="1">
      <c r="A48" s="7" t="s">
        <v>42</v>
      </c>
      <c r="B48" s="92">
        <v>1.5</v>
      </c>
      <c r="C48" s="99">
        <v>5.4</v>
      </c>
      <c r="D48" s="99">
        <v>16.7</v>
      </c>
      <c r="E48" s="92">
        <v>74</v>
      </c>
      <c r="F48" s="99">
        <v>91.9</v>
      </c>
      <c r="G48" s="99">
        <v>93.7</v>
      </c>
    </row>
    <row r="49" spans="1:7" ht="12.6" customHeight="1">
      <c r="A49" s="2" t="s">
        <v>5</v>
      </c>
      <c r="B49" s="97">
        <v>5.8</v>
      </c>
      <c r="C49" s="97">
        <v>39.799999999999997</v>
      </c>
      <c r="D49" s="97">
        <v>72.5</v>
      </c>
      <c r="E49" s="97">
        <v>89.5</v>
      </c>
      <c r="F49" s="97">
        <v>92.7</v>
      </c>
      <c r="G49" s="98">
        <v>93.3</v>
      </c>
    </row>
    <row r="50" spans="1:7" ht="12.6" customHeight="1">
      <c r="A50" s="7" t="s">
        <v>6</v>
      </c>
      <c r="B50" s="92">
        <v>1.4</v>
      </c>
      <c r="C50" s="99">
        <v>5.5</v>
      </c>
      <c r="D50" s="99">
        <v>19.100000000000001</v>
      </c>
      <c r="E50" s="92">
        <v>89.7</v>
      </c>
      <c r="F50" s="99">
        <v>96.2</v>
      </c>
      <c r="G50" s="99">
        <v>99</v>
      </c>
    </row>
    <row r="51" spans="1:7" ht="12.6" customHeight="1">
      <c r="A51" s="2" t="s">
        <v>7</v>
      </c>
      <c r="B51" s="97">
        <v>1.8</v>
      </c>
      <c r="C51" s="97">
        <v>5.4</v>
      </c>
      <c r="D51" s="97">
        <v>17.100000000000001</v>
      </c>
      <c r="E51" s="97">
        <v>70.400000000000006</v>
      </c>
      <c r="F51" s="97">
        <v>91.3</v>
      </c>
      <c r="G51" s="98">
        <v>92.9</v>
      </c>
    </row>
    <row r="52" spans="1:7" ht="12.6" customHeight="1">
      <c r="A52" s="7" t="s">
        <v>8</v>
      </c>
      <c r="B52" s="92">
        <v>5.2</v>
      </c>
      <c r="C52" s="99">
        <v>37.6</v>
      </c>
      <c r="D52" s="99">
        <v>72.099999999999994</v>
      </c>
      <c r="E52" s="92">
        <v>86.4</v>
      </c>
      <c r="F52" s="99">
        <v>91</v>
      </c>
      <c r="G52" s="99">
        <v>91.2</v>
      </c>
    </row>
    <row r="53" spans="1:7" ht="12.6" customHeight="1">
      <c r="A53" s="2" t="s">
        <v>9</v>
      </c>
      <c r="B53" s="97">
        <v>7.9</v>
      </c>
      <c r="C53" s="97">
        <v>43.4</v>
      </c>
      <c r="D53" s="97">
        <v>68.7</v>
      </c>
      <c r="E53" s="97">
        <v>90.4</v>
      </c>
      <c r="F53" s="101">
        <v>91.5</v>
      </c>
      <c r="G53" s="98">
        <v>92.5</v>
      </c>
    </row>
    <row r="54" spans="1:7" ht="12.6" customHeight="1">
      <c r="A54" s="7" t="s">
        <v>10</v>
      </c>
      <c r="B54" s="92">
        <v>1.4</v>
      </c>
      <c r="C54" s="99">
        <v>7.1</v>
      </c>
      <c r="D54" s="99">
        <v>19.2</v>
      </c>
      <c r="E54" s="92">
        <v>67.5</v>
      </c>
      <c r="F54" s="99">
        <v>91.3</v>
      </c>
      <c r="G54" s="99">
        <v>95.3</v>
      </c>
    </row>
    <row r="55" spans="1:7" ht="12.6" customHeight="1">
      <c r="A55" s="2" t="s">
        <v>11</v>
      </c>
      <c r="B55" s="97">
        <v>5.7</v>
      </c>
      <c r="C55" s="97">
        <v>21.2</v>
      </c>
      <c r="D55" s="97">
        <v>37</v>
      </c>
      <c r="E55" s="97">
        <v>74</v>
      </c>
      <c r="F55" s="97">
        <v>87.6</v>
      </c>
      <c r="G55" s="98">
        <v>97.4</v>
      </c>
    </row>
    <row r="56" spans="1:7" ht="12.6" customHeight="1">
      <c r="A56" s="7" t="s">
        <v>12</v>
      </c>
      <c r="B56" s="92">
        <v>1.4</v>
      </c>
      <c r="C56" s="99">
        <v>6.9</v>
      </c>
      <c r="D56" s="99">
        <v>18.7</v>
      </c>
      <c r="E56" s="92">
        <v>80.7</v>
      </c>
      <c r="F56" s="99">
        <v>93</v>
      </c>
      <c r="G56" s="99">
        <v>94.8</v>
      </c>
    </row>
    <row r="57" spans="1:7" ht="12.6" customHeight="1">
      <c r="A57" s="2" t="s">
        <v>13</v>
      </c>
      <c r="B57" s="97">
        <v>8.1999999999999993</v>
      </c>
      <c r="C57" s="97">
        <v>43.7</v>
      </c>
      <c r="D57" s="97">
        <v>76.2</v>
      </c>
      <c r="E57" s="97">
        <v>89.5</v>
      </c>
      <c r="F57" s="97">
        <v>91.9</v>
      </c>
      <c r="G57" s="98">
        <v>93.8</v>
      </c>
    </row>
    <row r="58" spans="1:7" ht="12.6" customHeight="1">
      <c r="A58" s="7" t="s">
        <v>14</v>
      </c>
      <c r="B58" s="92">
        <v>0.6</v>
      </c>
      <c r="C58" s="99">
        <v>3.1</v>
      </c>
      <c r="D58" s="99">
        <v>11.4</v>
      </c>
      <c r="E58" s="92">
        <v>60.1</v>
      </c>
      <c r="F58" s="99">
        <v>86.2</v>
      </c>
      <c r="G58" s="99">
        <v>91.2</v>
      </c>
    </row>
    <row r="59" spans="1:7" ht="12.6" customHeight="1">
      <c r="A59" s="2" t="s">
        <v>15</v>
      </c>
      <c r="B59" s="97">
        <v>1.5</v>
      </c>
      <c r="C59" s="97">
        <v>4.5999999999999996</v>
      </c>
      <c r="D59" s="97">
        <v>13.2</v>
      </c>
      <c r="E59" s="97">
        <v>68.599999999999994</v>
      </c>
      <c r="F59" s="97">
        <v>91.7</v>
      </c>
      <c r="G59" s="98">
        <v>91.6</v>
      </c>
    </row>
    <row r="60" spans="1:7" ht="12.6" customHeight="1">
      <c r="A60" s="7" t="s">
        <v>16</v>
      </c>
      <c r="B60" s="92">
        <v>1.1000000000000001</v>
      </c>
      <c r="C60" s="99">
        <v>3.7</v>
      </c>
      <c r="D60" s="99">
        <v>22.9</v>
      </c>
      <c r="E60" s="92">
        <v>89.6</v>
      </c>
      <c r="F60" s="99">
        <v>96.3</v>
      </c>
      <c r="G60" s="99">
        <v>95.7</v>
      </c>
    </row>
    <row r="61" spans="1:7" ht="12.6" customHeight="1">
      <c r="A61" s="2" t="s">
        <v>17</v>
      </c>
      <c r="B61" s="97">
        <v>1.1000000000000001</v>
      </c>
      <c r="C61" s="97">
        <v>5.7</v>
      </c>
      <c r="D61" s="97">
        <v>23.8</v>
      </c>
      <c r="E61" s="97">
        <v>89.2</v>
      </c>
      <c r="F61" s="97">
        <v>96</v>
      </c>
      <c r="G61" s="98">
        <v>96.6</v>
      </c>
    </row>
    <row r="62" spans="1:7" ht="12.6" customHeight="1">
      <c r="A62" s="7" t="s">
        <v>18</v>
      </c>
      <c r="B62" s="92">
        <v>3.8</v>
      </c>
      <c r="C62" s="99">
        <v>33.9</v>
      </c>
      <c r="D62" s="99">
        <v>63.1</v>
      </c>
      <c r="E62" s="92">
        <v>90.1</v>
      </c>
      <c r="F62" s="99">
        <v>93.4</v>
      </c>
      <c r="G62" s="99">
        <v>94.8</v>
      </c>
    </row>
    <row r="63" spans="1:7" ht="12.6" customHeight="1">
      <c r="A63" s="2" t="s">
        <v>19</v>
      </c>
      <c r="B63" s="97">
        <v>8.9</v>
      </c>
      <c r="C63" s="97">
        <v>57.4</v>
      </c>
      <c r="D63" s="97">
        <v>85</v>
      </c>
      <c r="E63" s="97">
        <v>88.3</v>
      </c>
      <c r="F63" s="97">
        <v>92.7</v>
      </c>
      <c r="G63" s="98">
        <v>92.7</v>
      </c>
    </row>
    <row r="64" spans="1:7" ht="12.6" customHeight="1">
      <c r="A64" s="7" t="s">
        <v>20</v>
      </c>
      <c r="B64" s="92">
        <v>1.2</v>
      </c>
      <c r="C64" s="99">
        <v>4.8</v>
      </c>
      <c r="D64" s="99">
        <v>16.100000000000001</v>
      </c>
      <c r="E64" s="92">
        <v>65.5</v>
      </c>
      <c r="F64" s="99">
        <v>88</v>
      </c>
      <c r="G64" s="99">
        <v>88.6</v>
      </c>
    </row>
    <row r="65" spans="1:7" ht="12.6" customHeight="1">
      <c r="A65" s="4" t="s">
        <v>21</v>
      </c>
      <c r="B65" s="102">
        <v>3.4</v>
      </c>
      <c r="C65" s="102">
        <v>30</v>
      </c>
      <c r="D65" s="102">
        <v>80</v>
      </c>
      <c r="E65" s="102">
        <v>93.6</v>
      </c>
      <c r="F65" s="102">
        <v>96.1</v>
      </c>
      <c r="G65" s="100">
        <v>95</v>
      </c>
    </row>
    <row r="66" spans="1:7" ht="12.6" customHeight="1">
      <c r="A66" s="323" t="s">
        <v>44</v>
      </c>
      <c r="B66" s="323"/>
      <c r="C66" s="323"/>
      <c r="D66" s="323"/>
      <c r="E66" s="323"/>
      <c r="F66" s="323"/>
      <c r="G66" s="323"/>
    </row>
    <row r="67" spans="1:7" ht="12.6" customHeight="1">
      <c r="A67" s="291" t="s">
        <v>45</v>
      </c>
      <c r="B67" s="291"/>
      <c r="C67" s="291"/>
      <c r="D67" s="291"/>
      <c r="E67" s="291"/>
      <c r="F67" s="291"/>
      <c r="G67" s="291"/>
    </row>
    <row r="68" spans="1:7" ht="12.6" customHeight="1">
      <c r="A68" s="2" t="s">
        <v>3</v>
      </c>
      <c r="B68" s="103">
        <v>0.31596378604958897</v>
      </c>
      <c r="C68" s="103">
        <v>24.184706066619434</v>
      </c>
      <c r="D68" s="103">
        <v>34.698779117669091</v>
      </c>
      <c r="E68" s="103">
        <v>14.635307564574831</v>
      </c>
      <c r="F68" s="103">
        <v>4.3999375893753125</v>
      </c>
      <c r="G68" s="104">
        <f>G7-G47</f>
        <v>4.5257135629663878</v>
      </c>
    </row>
    <row r="69" spans="1:7" ht="12.6" customHeight="1">
      <c r="A69" s="7" t="s">
        <v>42</v>
      </c>
      <c r="B69" s="105">
        <v>0.7585788826435258</v>
      </c>
      <c r="C69" s="105">
        <v>22.868606879620067</v>
      </c>
      <c r="D69" s="105">
        <v>38.401248346085254</v>
      </c>
      <c r="E69" s="105">
        <v>16.290554595259721</v>
      </c>
      <c r="F69" s="105">
        <v>4.4164203811657501</v>
      </c>
      <c r="G69" s="106">
        <v>4.3143415694022451</v>
      </c>
    </row>
    <row r="70" spans="1:7" ht="12.6" customHeight="1">
      <c r="A70" s="2" t="s">
        <v>5</v>
      </c>
      <c r="B70" s="103">
        <v>-1.7216165694099921</v>
      </c>
      <c r="C70" s="103">
        <v>26.624965714452458</v>
      </c>
      <c r="D70" s="103">
        <v>13.780761761210471</v>
      </c>
      <c r="E70" s="103">
        <v>6.0623384031826646</v>
      </c>
      <c r="F70" s="103">
        <v>4.0392013217103937</v>
      </c>
      <c r="G70" s="104">
        <v>4.2615372045694215</v>
      </c>
    </row>
    <row r="71" spans="1:7" ht="12.6" customHeight="1">
      <c r="A71" s="7" t="s">
        <v>6</v>
      </c>
      <c r="B71" s="105">
        <v>1.2360323508342073</v>
      </c>
      <c r="C71" s="105">
        <v>22.611289345925446</v>
      </c>
      <c r="D71" s="105">
        <v>34.299999999999997</v>
      </c>
      <c r="E71" s="105">
        <v>4.2787049109083028</v>
      </c>
      <c r="F71" s="105">
        <v>-8.1015944032330367E-2</v>
      </c>
      <c r="G71" s="106">
        <v>-0.75834949593981094</v>
      </c>
    </row>
    <row r="72" spans="1:7" ht="12.6" customHeight="1">
      <c r="A72" s="2" t="s">
        <v>43</v>
      </c>
      <c r="B72" s="103">
        <v>0.68615158436376045</v>
      </c>
      <c r="C72" s="103">
        <v>24.224127438696975</v>
      </c>
      <c r="D72" s="103">
        <v>34.106477878982105</v>
      </c>
      <c r="E72" s="103">
        <v>17.786165304201106</v>
      </c>
      <c r="F72" s="103">
        <v>4.8171912299386719</v>
      </c>
      <c r="G72" s="104">
        <v>3.4786100034392007</v>
      </c>
    </row>
    <row r="73" spans="1:7" ht="12.6" customHeight="1">
      <c r="A73" s="7" t="s">
        <v>8</v>
      </c>
      <c r="B73" s="105">
        <v>-2.2668100551149348</v>
      </c>
      <c r="C73" s="105">
        <v>18.785666704950039</v>
      </c>
      <c r="D73" s="105">
        <v>9.5541963923206339</v>
      </c>
      <c r="E73" s="105">
        <v>7.9691760666993616</v>
      </c>
      <c r="F73" s="105">
        <v>5.9557901177910395</v>
      </c>
      <c r="G73" s="106">
        <v>6.0482251680593038</v>
      </c>
    </row>
    <row r="74" spans="1:7" ht="12.6" customHeight="1">
      <c r="A74" s="3" t="s">
        <v>9</v>
      </c>
      <c r="B74" s="107">
        <v>-3.0876311882455338</v>
      </c>
      <c r="C74" s="107">
        <v>32.085008818342153</v>
      </c>
      <c r="D74" s="107">
        <v>20.987108886107634</v>
      </c>
      <c r="E74" s="107">
        <v>6.5094478280565653</v>
      </c>
      <c r="F74" s="107">
        <v>4.5816248323433655</v>
      </c>
      <c r="G74" s="108">
        <v>6.190575072067233</v>
      </c>
    </row>
    <row r="75" spans="1:7" ht="12.6" customHeight="1">
      <c r="A75" s="7" t="s">
        <v>10</v>
      </c>
      <c r="B75" s="105">
        <v>0.15865463494667775</v>
      </c>
      <c r="C75" s="105">
        <v>22.66547346147064</v>
      </c>
      <c r="D75" s="105">
        <v>32.900089365504925</v>
      </c>
      <c r="E75" s="105">
        <v>16.802437152178086</v>
      </c>
      <c r="F75" s="105">
        <v>1.3731955023576319</v>
      </c>
      <c r="G75" s="106">
        <v>0.46487769258854428</v>
      </c>
    </row>
    <row r="76" spans="1:7" ht="12.6" customHeight="1">
      <c r="A76" s="2" t="s">
        <v>11</v>
      </c>
      <c r="B76" s="103">
        <v>-2.5678421136738931</v>
      </c>
      <c r="C76" s="103">
        <v>31.312063582174286</v>
      </c>
      <c r="D76" s="103">
        <v>41.604983052863176</v>
      </c>
      <c r="E76" s="103">
        <v>20.860314056883396</v>
      </c>
      <c r="F76" s="103">
        <v>10.604857444561773</v>
      </c>
      <c r="G76" s="104">
        <v>3.7654713114754088</v>
      </c>
    </row>
    <row r="77" spans="1:7" ht="12.6" customHeight="1">
      <c r="A77" s="7" t="s">
        <v>12</v>
      </c>
      <c r="B77" s="105">
        <v>1.6080959081854567</v>
      </c>
      <c r="C77" s="105">
        <v>25.628101523224949</v>
      </c>
      <c r="D77" s="105">
        <v>35.633918360414427</v>
      </c>
      <c r="E77" s="105">
        <v>8.5453400884721447</v>
      </c>
      <c r="F77" s="105">
        <v>2.9923201670177235</v>
      </c>
      <c r="G77" s="106">
        <v>2.4616498322879039</v>
      </c>
    </row>
    <row r="78" spans="1:7" ht="12.6" customHeight="1">
      <c r="A78" s="2" t="s">
        <v>13</v>
      </c>
      <c r="B78" s="103">
        <v>-3.2341933478396019</v>
      </c>
      <c r="C78" s="103">
        <v>30.933613969441851</v>
      </c>
      <c r="D78" s="103">
        <v>11.74618971183979</v>
      </c>
      <c r="E78" s="103">
        <v>5.9538461538461576</v>
      </c>
      <c r="F78" s="103">
        <v>4.4879304015857855</v>
      </c>
      <c r="G78" s="104">
        <v>3.1726416504709221</v>
      </c>
    </row>
    <row r="79" spans="1:7" ht="12.6" customHeight="1">
      <c r="A79" s="7" t="s">
        <v>14</v>
      </c>
      <c r="B79" s="105">
        <v>1.2700979289452765</v>
      </c>
      <c r="C79" s="105">
        <v>27.036139570101831</v>
      </c>
      <c r="D79" s="105">
        <v>42.311098335948792</v>
      </c>
      <c r="E79" s="105">
        <v>28.75790817525337</v>
      </c>
      <c r="F79" s="105">
        <v>10.467119708844891</v>
      </c>
      <c r="G79" s="106">
        <v>7.5404278594870533</v>
      </c>
    </row>
    <row r="80" spans="1:7" ht="12.6" customHeight="1">
      <c r="A80" s="2" t="s">
        <v>15</v>
      </c>
      <c r="B80" s="103">
        <v>0.17140802095227037</v>
      </c>
      <c r="C80" s="103">
        <v>18.034433804325992</v>
      </c>
      <c r="D80" s="103">
        <v>40.83871673301725</v>
      </c>
      <c r="E80" s="103">
        <v>20.758392741412834</v>
      </c>
      <c r="F80" s="103">
        <v>4.7068407079060108</v>
      </c>
      <c r="G80" s="104">
        <v>7.0348581448313467</v>
      </c>
    </row>
    <row r="81" spans="1:7" ht="12.6" customHeight="1">
      <c r="A81" s="7" t="s">
        <v>16</v>
      </c>
      <c r="B81" s="105">
        <v>0.609528764679649</v>
      </c>
      <c r="C81" s="105">
        <v>16.584492432743925</v>
      </c>
      <c r="D81" s="105">
        <v>47.902964603130677</v>
      </c>
      <c r="E81" s="105">
        <v>5.7167538466244565</v>
      </c>
      <c r="F81" s="105">
        <v>1.1152148490209584</v>
      </c>
      <c r="G81" s="106">
        <v>3.5422853651084552</v>
      </c>
    </row>
    <row r="82" spans="1:7" ht="12.6" customHeight="1">
      <c r="A82" s="2" t="s">
        <v>17</v>
      </c>
      <c r="B82" s="103">
        <v>2.6280701754385962</v>
      </c>
      <c r="C82" s="103">
        <v>25.928242074927955</v>
      </c>
      <c r="D82" s="103">
        <v>26.634040130923584</v>
      </c>
      <c r="E82" s="103">
        <v>3.138653712699508</v>
      </c>
      <c r="F82" s="103">
        <v>2.4168865435356253</v>
      </c>
      <c r="G82" s="104">
        <v>2.6923860741579517</v>
      </c>
    </row>
    <row r="83" spans="1:7" ht="12.6" customHeight="1">
      <c r="A83" s="7" t="s">
        <v>18</v>
      </c>
      <c r="B83" s="105">
        <v>-0.50677820081705249</v>
      </c>
      <c r="C83" s="105">
        <v>31.12490942028986</v>
      </c>
      <c r="D83" s="105">
        <v>21.190345313601121</v>
      </c>
      <c r="E83" s="105">
        <v>5.6022431775968045</v>
      </c>
      <c r="F83" s="105">
        <v>3.519358012198893</v>
      </c>
      <c r="G83" s="106">
        <v>2.987303058387397</v>
      </c>
    </row>
    <row r="84" spans="1:7" ht="12.6" customHeight="1">
      <c r="A84" s="2" t="s">
        <v>19</v>
      </c>
      <c r="B84" s="103">
        <v>-1.1888901821567828</v>
      </c>
      <c r="C84" s="103">
        <v>19.253400444808612</v>
      </c>
      <c r="D84" s="103">
        <v>4.3297804553090344</v>
      </c>
      <c r="E84" s="103">
        <v>6.9190767062140281</v>
      </c>
      <c r="F84" s="103">
        <v>3.4463133640552996</v>
      </c>
      <c r="G84" s="104">
        <v>3.967439434334068</v>
      </c>
    </row>
    <row r="85" spans="1:7" ht="12.6" customHeight="1">
      <c r="A85" s="7" t="s">
        <v>20</v>
      </c>
      <c r="B85" s="105">
        <v>1.458692045752205</v>
      </c>
      <c r="C85" s="105">
        <v>30.632235242095955</v>
      </c>
      <c r="D85" s="105">
        <v>39.700000000000003</v>
      </c>
      <c r="E85" s="105">
        <v>22.542271657564058</v>
      </c>
      <c r="F85" s="105">
        <v>6.5900608093940036</v>
      </c>
      <c r="G85" s="106">
        <v>8.0555896387184731</v>
      </c>
    </row>
    <row r="86" spans="1:7" ht="12.6" customHeight="1">
      <c r="A86" s="2" t="s">
        <v>21</v>
      </c>
      <c r="B86" s="103">
        <v>-0.28807093859795874</v>
      </c>
      <c r="C86" s="103">
        <v>33.289354984212899</v>
      </c>
      <c r="D86" s="103">
        <v>11.229258381307147</v>
      </c>
      <c r="E86" s="103">
        <v>2.7936115404430808</v>
      </c>
      <c r="F86" s="103">
        <v>1.4956161932453682</v>
      </c>
      <c r="G86" s="104">
        <v>2.6998777150177631</v>
      </c>
    </row>
    <row r="87" spans="1:7" ht="12.6" customHeight="1">
      <c r="A87" s="321" t="s">
        <v>46</v>
      </c>
      <c r="B87" s="321"/>
      <c r="C87" s="321"/>
      <c r="D87" s="321"/>
      <c r="E87" s="321"/>
      <c r="F87" s="321"/>
      <c r="G87" s="321"/>
    </row>
    <row r="88" spans="1:7" ht="12.6" customHeight="1">
      <c r="A88" s="2" t="s">
        <v>3</v>
      </c>
      <c r="B88" s="103">
        <v>-6.9383730819047251E-2</v>
      </c>
      <c r="C88" s="103">
        <v>5.0236733504255966</v>
      </c>
      <c r="D88" s="103">
        <v>7.4169407388371411</v>
      </c>
      <c r="E88" s="103">
        <v>2.7037999683883953</v>
      </c>
      <c r="F88" s="103">
        <v>1.2439879753039804</v>
      </c>
      <c r="G88" s="104">
        <v>-0.17428643703360081</v>
      </c>
    </row>
    <row r="89" spans="1:7" ht="12.6" customHeight="1">
      <c r="A89" s="7" t="s">
        <v>42</v>
      </c>
      <c r="B89" s="105">
        <v>-2.8418128035794243E-2</v>
      </c>
      <c r="C89" s="105">
        <v>5.1568944066766953</v>
      </c>
      <c r="D89" s="105">
        <v>8.4908979285079198</v>
      </c>
      <c r="E89" s="105">
        <v>2.9322880418758359</v>
      </c>
      <c r="F89" s="105">
        <v>1.1823161928696209</v>
      </c>
      <c r="G89" s="106">
        <v>-8.565843059774636E-2</v>
      </c>
    </row>
    <row r="90" spans="1:7" ht="12.6" customHeight="1">
      <c r="A90" s="2" t="s">
        <v>5</v>
      </c>
      <c r="B90" s="103">
        <v>-0.20189628554112904</v>
      </c>
      <c r="C90" s="103">
        <v>4.8988264246746311</v>
      </c>
      <c r="D90" s="103">
        <v>3.1288926193479654</v>
      </c>
      <c r="E90" s="103">
        <v>1.7404789018324465</v>
      </c>
      <c r="F90" s="103">
        <v>1.4927055548387784</v>
      </c>
      <c r="G90" s="104">
        <v>-0.33846279543058699</v>
      </c>
    </row>
    <row r="91" spans="1:7" ht="12.6" customHeight="1">
      <c r="A91" s="7" t="s">
        <v>6</v>
      </c>
      <c r="B91" s="105">
        <v>0.13833988060968183</v>
      </c>
      <c r="C91" s="105">
        <v>4.8583600261478317</v>
      </c>
      <c r="D91" s="105">
        <v>5.2</v>
      </c>
      <c r="E91" s="105">
        <v>1.3446646716478483</v>
      </c>
      <c r="F91" s="105">
        <v>0.33609420120248501</v>
      </c>
      <c r="G91" s="106">
        <v>-0.75834949593981094</v>
      </c>
    </row>
    <row r="92" spans="1:7" ht="12.6" customHeight="1">
      <c r="A92" s="2" t="s">
        <v>43</v>
      </c>
      <c r="B92" s="103">
        <v>0.1073190207891126</v>
      </c>
      <c r="C92" s="103">
        <v>3.5325698254310431</v>
      </c>
      <c r="D92" s="103">
        <v>5.4377837212240152</v>
      </c>
      <c r="E92" s="103">
        <v>4.0533861534484714</v>
      </c>
      <c r="F92" s="103">
        <v>2.1197712140196217</v>
      </c>
      <c r="G92" s="104">
        <v>0.67861000343920352</v>
      </c>
    </row>
    <row r="93" spans="1:7" ht="12.6" customHeight="1">
      <c r="A93" s="7" t="s">
        <v>8</v>
      </c>
      <c r="B93" s="105">
        <v>0.15234814517534101</v>
      </c>
      <c r="C93" s="105">
        <v>4.9196313744091569</v>
      </c>
      <c r="D93" s="105">
        <v>3.2597494329121446</v>
      </c>
      <c r="E93" s="105">
        <v>3.2823212405649542</v>
      </c>
      <c r="F93" s="105">
        <v>2.4458139601803026</v>
      </c>
      <c r="G93" s="106">
        <v>4.8225168059303769E-2</v>
      </c>
    </row>
    <row r="94" spans="1:7" ht="12.6" customHeight="1">
      <c r="A94" s="2" t="s">
        <v>9</v>
      </c>
      <c r="B94" s="103">
        <v>-0.87990595820059436</v>
      </c>
      <c r="C94" s="103">
        <v>6.4836912952854959</v>
      </c>
      <c r="D94" s="103">
        <v>5.9359251149866594</v>
      </c>
      <c r="E94" s="103">
        <v>1.6819340661253506</v>
      </c>
      <c r="F94" s="103">
        <v>0.90042992538938904</v>
      </c>
      <c r="G94" s="104">
        <v>9.0575072067238693E-2</v>
      </c>
    </row>
    <row r="95" spans="1:7" ht="12.6" customHeight="1">
      <c r="A95" s="7" t="s">
        <v>10</v>
      </c>
      <c r="B95" s="105">
        <v>-0.31555693470551183</v>
      </c>
      <c r="C95" s="105">
        <v>5.0618045997585028</v>
      </c>
      <c r="D95" s="105">
        <v>8.5278691955751142</v>
      </c>
      <c r="E95" s="105">
        <v>3.1165337399088315</v>
      </c>
      <c r="F95" s="105">
        <v>0.25092776822990004</v>
      </c>
      <c r="G95" s="106">
        <v>0.26487769258854144</v>
      </c>
    </row>
    <row r="96" spans="1:7" ht="12.6" customHeight="1">
      <c r="A96" s="2" t="s">
        <v>47</v>
      </c>
      <c r="B96" s="103">
        <v>-0.89860778566093913</v>
      </c>
      <c r="C96" s="103">
        <v>9.2632338660821247</v>
      </c>
      <c r="D96" s="103">
        <v>9.1461425080879479</v>
      </c>
      <c r="E96" s="103">
        <v>4.7017643758777723</v>
      </c>
      <c r="F96" s="103">
        <v>4.2024709596029055</v>
      </c>
      <c r="G96" s="104">
        <v>4.1654713114754145</v>
      </c>
    </row>
    <row r="97" spans="1:7" ht="12.6" customHeight="1">
      <c r="A97" s="7" t="s">
        <v>12</v>
      </c>
      <c r="B97" s="105">
        <v>0.2085612048120562</v>
      </c>
      <c r="C97" s="105">
        <v>6.3160559203690099</v>
      </c>
      <c r="D97" s="105">
        <v>6.8716958853940397</v>
      </c>
      <c r="E97" s="105">
        <v>1.921831696066846</v>
      </c>
      <c r="F97" s="105">
        <v>3.895680251758904E-2</v>
      </c>
      <c r="G97" s="106">
        <v>-0.43835016771210178</v>
      </c>
    </row>
    <row r="98" spans="1:7" ht="12.6" customHeight="1">
      <c r="A98" s="2" t="s">
        <v>13</v>
      </c>
      <c r="B98" s="103">
        <v>-1.1381813915743626</v>
      </c>
      <c r="C98" s="103">
        <v>5.0006797908396692</v>
      </c>
      <c r="D98" s="103">
        <v>2.2910887278936514</v>
      </c>
      <c r="E98" s="103">
        <v>1.3812318887055426</v>
      </c>
      <c r="F98" s="103">
        <v>1.3097995040240846</v>
      </c>
      <c r="G98" s="104">
        <v>-1.8273583495290779</v>
      </c>
    </row>
    <row r="99" spans="1:7" ht="12.6" customHeight="1">
      <c r="A99" s="7" t="s">
        <v>14</v>
      </c>
      <c r="B99" s="105">
        <v>-0.27610289066047056</v>
      </c>
      <c r="C99" s="105">
        <v>5.1116325233214965</v>
      </c>
      <c r="D99" s="105">
        <v>8.5783413121760219</v>
      </c>
      <c r="E99" s="105">
        <v>3.3770404720600027</v>
      </c>
      <c r="F99" s="105">
        <v>0.89628199205148462</v>
      </c>
      <c r="G99" s="106">
        <v>-0.65957214051294955</v>
      </c>
    </row>
    <row r="100" spans="1:7" ht="12.6" customHeight="1">
      <c r="A100" s="2" t="s">
        <v>15</v>
      </c>
      <c r="B100" s="103">
        <v>-0.12377228775548876</v>
      </c>
      <c r="C100" s="103">
        <v>5.6230670175225512</v>
      </c>
      <c r="D100" s="103">
        <v>13.847502158931647</v>
      </c>
      <c r="E100" s="103">
        <v>3.6384735143307836</v>
      </c>
      <c r="F100" s="103">
        <v>1.5682829294451608</v>
      </c>
      <c r="G100" s="104">
        <v>-0.36514185516865894</v>
      </c>
    </row>
    <row r="101" spans="1:7" ht="12.6" customHeight="1">
      <c r="A101" s="7" t="s">
        <v>16</v>
      </c>
      <c r="B101" s="105">
        <v>-3.9742372346589949E-2</v>
      </c>
      <c r="C101" s="105">
        <v>3.965200575125742</v>
      </c>
      <c r="D101" s="105">
        <v>4.9040047220014031</v>
      </c>
      <c r="E101" s="105">
        <v>-1.1510764825167428</v>
      </c>
      <c r="F101" s="105">
        <v>0.12199537951372008</v>
      </c>
      <c r="G101" s="106">
        <v>-0.55771463489153916</v>
      </c>
    </row>
    <row r="102" spans="1:7" ht="12.6" customHeight="1">
      <c r="A102" s="2" t="s">
        <v>17</v>
      </c>
      <c r="B102" s="103">
        <v>-3.5057012426047862E-2</v>
      </c>
      <c r="C102" s="103">
        <v>5.6189580687386176</v>
      </c>
      <c r="D102" s="103">
        <v>7.3566858708338998</v>
      </c>
      <c r="E102" s="103">
        <v>-0.50519915691548078</v>
      </c>
      <c r="F102" s="103">
        <v>1.7382757386844645</v>
      </c>
      <c r="G102" s="104">
        <v>1.0923860741579432</v>
      </c>
    </row>
    <row r="103" spans="1:7" ht="12.6" customHeight="1">
      <c r="A103" s="7" t="s">
        <v>18</v>
      </c>
      <c r="B103" s="105">
        <v>5.7199457961090161E-2</v>
      </c>
      <c r="C103" s="105">
        <v>6.8349685066135422</v>
      </c>
      <c r="D103" s="105">
        <v>4.5897803418497176</v>
      </c>
      <c r="E103" s="105">
        <v>2.0315043759679554</v>
      </c>
      <c r="F103" s="105">
        <v>1.1024813725356211</v>
      </c>
      <c r="G103" s="106">
        <v>-0.11269694161261157</v>
      </c>
    </row>
    <row r="104" spans="1:7" ht="12.6" customHeight="1">
      <c r="A104" s="2" t="s">
        <v>19</v>
      </c>
      <c r="B104" s="103">
        <v>6.6591741989717512E-2</v>
      </c>
      <c r="C104" s="103">
        <v>1.0373021054669636</v>
      </c>
      <c r="D104" s="103">
        <v>0.38346980357202654</v>
      </c>
      <c r="E104" s="103">
        <v>0.9916612894020318</v>
      </c>
      <c r="F104" s="103">
        <v>1.1759492658334523</v>
      </c>
      <c r="G104" s="104">
        <v>-0.53256056566593202</v>
      </c>
    </row>
    <row r="105" spans="1:7" ht="12.6" customHeight="1">
      <c r="A105" s="7" t="s">
        <v>20</v>
      </c>
      <c r="B105" s="105">
        <v>0.1945707351646071</v>
      </c>
      <c r="C105" s="105">
        <v>6.4766695068692037</v>
      </c>
      <c r="D105" s="105">
        <v>9.4</v>
      </c>
      <c r="E105" s="105">
        <v>5.6089628244973539</v>
      </c>
      <c r="F105" s="105">
        <v>0.60826996408829359</v>
      </c>
      <c r="G105" s="106">
        <v>0.45558963871846458</v>
      </c>
    </row>
    <row r="106" spans="1:7" ht="12.6" customHeight="1">
      <c r="A106" s="4" t="s">
        <v>21</v>
      </c>
      <c r="B106" s="103">
        <v>-0.10217150884160864</v>
      </c>
      <c r="C106" s="103">
        <v>3.8843312546145583</v>
      </c>
      <c r="D106" s="103">
        <v>0.59423953885256253</v>
      </c>
      <c r="E106" s="103">
        <v>-0.64277343608274862</v>
      </c>
      <c r="F106" s="103">
        <v>1.6562982965874511</v>
      </c>
      <c r="G106" s="104">
        <v>-0.90012228498223124</v>
      </c>
    </row>
    <row r="107" spans="1:7" ht="37.5" customHeight="1">
      <c r="A107" s="293" t="s">
        <v>36</v>
      </c>
      <c r="B107" s="293"/>
      <c r="C107" s="293"/>
      <c r="D107" s="293"/>
      <c r="E107" s="293"/>
      <c r="F107" s="293"/>
      <c r="G107" s="293"/>
    </row>
    <row r="108" spans="1:7" ht="24.95" customHeight="1">
      <c r="A108" s="311" t="s">
        <v>210</v>
      </c>
      <c r="B108" s="311"/>
      <c r="C108" s="311"/>
      <c r="D108" s="311"/>
      <c r="E108" s="311"/>
      <c r="F108" s="311"/>
      <c r="G108" s="311"/>
    </row>
    <row r="109" spans="1:7" ht="124.5" customHeight="1">
      <c r="A109" s="274" t="s">
        <v>48</v>
      </c>
      <c r="B109" s="274"/>
      <c r="C109" s="274"/>
      <c r="D109" s="274"/>
      <c r="E109" s="274"/>
      <c r="F109" s="274"/>
      <c r="G109" s="274"/>
    </row>
    <row r="110" spans="1:7" ht="37.5" customHeight="1">
      <c r="A110" s="307" t="s">
        <v>189</v>
      </c>
      <c r="B110" s="307"/>
      <c r="C110" s="307"/>
      <c r="D110" s="307"/>
      <c r="E110" s="307"/>
      <c r="F110" s="307"/>
      <c r="G110" s="307"/>
    </row>
    <row r="111" spans="1:7" ht="24.95" customHeight="1">
      <c r="A111" s="274" t="s">
        <v>49</v>
      </c>
      <c r="B111" s="274"/>
      <c r="C111" s="274"/>
      <c r="D111" s="274"/>
      <c r="E111" s="274"/>
      <c r="F111" s="274"/>
      <c r="G111" s="274"/>
    </row>
    <row r="112" spans="1:7" ht="24.95" customHeight="1">
      <c r="A112" s="274" t="s">
        <v>37</v>
      </c>
      <c r="B112" s="274"/>
      <c r="C112" s="274"/>
      <c r="D112" s="274"/>
      <c r="E112" s="274"/>
      <c r="F112" s="274"/>
      <c r="G112" s="274"/>
    </row>
  </sheetData>
  <mergeCells count="21">
    <mergeCell ref="A112:G112"/>
    <mergeCell ref="A66:G66"/>
    <mergeCell ref="A67:G67"/>
    <mergeCell ref="A87:G87"/>
    <mergeCell ref="A107:G107"/>
    <mergeCell ref="A108:G108"/>
    <mergeCell ref="A6:G6"/>
    <mergeCell ref="A26:G26"/>
    <mergeCell ref="A46:G46"/>
    <mergeCell ref="A109:G109"/>
    <mergeCell ref="A110:G110"/>
    <mergeCell ref="A111:G111"/>
    <mergeCell ref="A2:G2"/>
    <mergeCell ref="A3:A5"/>
    <mergeCell ref="B3:B4"/>
    <mergeCell ref="C3:C4"/>
    <mergeCell ref="D3:D4"/>
    <mergeCell ref="E3:E4"/>
    <mergeCell ref="F3:F4"/>
    <mergeCell ref="G3:G4"/>
    <mergeCell ref="B5:G5"/>
  </mergeCells>
  <hyperlinks>
    <hyperlink ref="A1" location="Inhalt!A1" display="Zurück zum Inhalt"/>
  </hyperlink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3"/>
  <sheetViews>
    <sheetView workbookViewId="0"/>
  </sheetViews>
  <sheetFormatPr baseColWidth="10" defaultRowHeight="12.75"/>
  <cols>
    <col min="1" max="1" width="24.42578125" customWidth="1"/>
    <col min="2" max="8" width="11.42578125" style="10"/>
  </cols>
  <sheetData>
    <row r="1" spans="1:9" ht="25.5" customHeight="1">
      <c r="A1" s="1" t="s">
        <v>247</v>
      </c>
      <c r="B1" s="9"/>
    </row>
    <row r="2" spans="1:9" ht="30" customHeight="1">
      <c r="A2" s="280" t="s">
        <v>255</v>
      </c>
      <c r="B2" s="280"/>
      <c r="C2" s="280"/>
      <c r="D2" s="280"/>
      <c r="E2" s="280"/>
      <c r="F2" s="280"/>
      <c r="G2" s="280"/>
      <c r="H2" s="280"/>
      <c r="I2" s="24"/>
    </row>
    <row r="3" spans="1:9" ht="12.6" customHeight="1">
      <c r="A3" s="281" t="s">
        <v>24</v>
      </c>
      <c r="B3" s="194">
        <v>2006</v>
      </c>
      <c r="C3" s="194">
        <v>2008</v>
      </c>
      <c r="D3" s="194">
        <v>2010</v>
      </c>
      <c r="E3" s="194">
        <v>2012</v>
      </c>
      <c r="F3" s="194">
        <v>2013</v>
      </c>
      <c r="G3" s="194">
        <v>2014</v>
      </c>
      <c r="H3" s="194">
        <v>2015</v>
      </c>
      <c r="I3" s="24"/>
    </row>
    <row r="4" spans="1:9" ht="12.6" customHeight="1">
      <c r="A4" s="283"/>
      <c r="B4" s="290" t="s">
        <v>28</v>
      </c>
      <c r="C4" s="291"/>
      <c r="D4" s="291"/>
      <c r="E4" s="291"/>
      <c r="F4" s="291"/>
      <c r="G4" s="291"/>
      <c r="H4" s="291"/>
      <c r="I4" s="24"/>
    </row>
    <row r="5" spans="1:9" ht="12.6" customHeight="1">
      <c r="A5" s="292" t="s">
        <v>3</v>
      </c>
      <c r="B5" s="292"/>
      <c r="C5" s="292"/>
      <c r="D5" s="292"/>
      <c r="E5" s="292"/>
      <c r="F5" s="292"/>
      <c r="G5" s="292"/>
      <c r="H5" s="292"/>
      <c r="I5" s="24"/>
    </row>
    <row r="6" spans="1:9" ht="12.6" customHeight="1">
      <c r="A6" s="11" t="s">
        <v>165</v>
      </c>
      <c r="B6" s="90">
        <v>13.6</v>
      </c>
      <c r="C6" s="90">
        <v>17.600000000000001</v>
      </c>
      <c r="D6" s="90">
        <v>23.117108462993347</v>
      </c>
      <c r="E6" s="90">
        <v>27.6</v>
      </c>
      <c r="F6" s="90">
        <v>29.291810864647527</v>
      </c>
      <c r="G6" s="90">
        <v>32.303831530201819</v>
      </c>
      <c r="H6" s="96">
        <v>32.9</v>
      </c>
      <c r="I6" s="24"/>
    </row>
    <row r="7" spans="1:9" s="19" customFormat="1" ht="12.6" customHeight="1">
      <c r="A7" s="258" t="s">
        <v>30</v>
      </c>
      <c r="B7" s="92">
        <v>2.2999999999999998</v>
      </c>
      <c r="C7" s="92">
        <v>2.4</v>
      </c>
      <c r="D7" s="92">
        <v>2.421555406216032</v>
      </c>
      <c r="E7" s="92">
        <v>2.8</v>
      </c>
      <c r="F7" s="92">
        <v>2.685347516868636</v>
      </c>
      <c r="G7" s="92">
        <v>2.8218805901107555</v>
      </c>
      <c r="H7" s="99">
        <v>2.6</v>
      </c>
      <c r="I7" s="186"/>
    </row>
    <row r="8" spans="1:9" s="19" customFormat="1" ht="12.6" customHeight="1">
      <c r="A8" s="259" t="s">
        <v>31</v>
      </c>
      <c r="B8" s="90">
        <v>11.6</v>
      </c>
      <c r="C8" s="90">
        <v>16.3</v>
      </c>
      <c r="D8" s="90">
        <v>22.717346422485736</v>
      </c>
      <c r="E8" s="90">
        <v>28.4</v>
      </c>
      <c r="F8" s="90">
        <v>30.761032716193839</v>
      </c>
      <c r="G8" s="90">
        <v>34.59299863617381</v>
      </c>
      <c r="H8" s="96">
        <v>35.799999999999997</v>
      </c>
      <c r="I8" s="186"/>
    </row>
    <row r="9" spans="1:9" s="19" customFormat="1" ht="12.6" customHeight="1">
      <c r="A9" s="258" t="s">
        <v>32</v>
      </c>
      <c r="B9" s="92">
        <v>26.6</v>
      </c>
      <c r="C9" s="92">
        <v>34.200000000000003</v>
      </c>
      <c r="D9" s="92">
        <v>43.480297602645358</v>
      </c>
      <c r="E9" s="92">
        <v>51.1</v>
      </c>
      <c r="F9" s="92">
        <v>53.881838378831951</v>
      </c>
      <c r="G9" s="92">
        <v>59.718300295663646</v>
      </c>
      <c r="H9" s="99">
        <v>61.3</v>
      </c>
      <c r="I9" s="186"/>
    </row>
    <row r="10" spans="1:9" ht="12.6" customHeight="1">
      <c r="A10" s="279" t="s">
        <v>4</v>
      </c>
      <c r="B10" s="279"/>
      <c r="C10" s="279"/>
      <c r="D10" s="279"/>
      <c r="E10" s="279"/>
      <c r="F10" s="279"/>
      <c r="G10" s="279"/>
      <c r="H10" s="279"/>
      <c r="I10" s="24"/>
    </row>
    <row r="11" spans="1:9" ht="12.6" customHeight="1">
      <c r="A11" s="11" t="s">
        <v>165</v>
      </c>
      <c r="B11" s="90">
        <v>8</v>
      </c>
      <c r="C11" s="90">
        <v>12.1</v>
      </c>
      <c r="D11" s="90">
        <v>17.441960818158282</v>
      </c>
      <c r="E11" s="90">
        <v>22.3</v>
      </c>
      <c r="F11" s="90">
        <v>24.181852873707079</v>
      </c>
      <c r="G11" s="90">
        <v>27.426003596428945</v>
      </c>
      <c r="H11" s="96">
        <v>28.2</v>
      </c>
      <c r="I11" s="24"/>
    </row>
    <row r="12" spans="1:9" s="19" customFormat="1" ht="12.6" customHeight="1">
      <c r="A12" s="258" t="s">
        <v>30</v>
      </c>
      <c r="B12" s="92">
        <v>1.5</v>
      </c>
      <c r="C12" s="92">
        <v>1.6</v>
      </c>
      <c r="D12" s="92">
        <v>1.8904491644237187</v>
      </c>
      <c r="E12" s="92">
        <v>2.2999999999999998</v>
      </c>
      <c r="F12" s="92">
        <v>2.28699701067932</v>
      </c>
      <c r="G12" s="92">
        <v>2.4508060205732716</v>
      </c>
      <c r="H12" s="99">
        <v>2.2999999999999998</v>
      </c>
      <c r="I12" s="186"/>
    </row>
    <row r="13" spans="1:9" s="19" customFormat="1" ht="12.6" customHeight="1">
      <c r="A13" s="259" t="s">
        <v>31</v>
      </c>
      <c r="B13" s="90">
        <v>5.4</v>
      </c>
      <c r="C13" s="90">
        <v>9.5</v>
      </c>
      <c r="D13" s="90">
        <v>14.951201716428153</v>
      </c>
      <c r="E13" s="90">
        <v>20.7</v>
      </c>
      <c r="F13" s="90">
        <v>23.11171247294337</v>
      </c>
      <c r="G13" s="90">
        <v>27.005546499797614</v>
      </c>
      <c r="H13" s="96">
        <v>28.3</v>
      </c>
      <c r="I13" s="186"/>
    </row>
    <row r="14" spans="1:9" s="19" customFormat="1" ht="12.6" customHeight="1">
      <c r="A14" s="258" t="s">
        <v>32</v>
      </c>
      <c r="B14" s="92">
        <v>16.7</v>
      </c>
      <c r="C14" s="92">
        <v>25.2</v>
      </c>
      <c r="D14" s="92">
        <v>34.779134311136275</v>
      </c>
      <c r="E14" s="92">
        <v>43.4</v>
      </c>
      <c r="F14" s="92">
        <v>46.61035041757733</v>
      </c>
      <c r="G14" s="92">
        <v>53.075651803825977</v>
      </c>
      <c r="H14" s="99">
        <v>55.1</v>
      </c>
      <c r="I14" s="186"/>
    </row>
    <row r="15" spans="1:9" ht="12.6" customHeight="1">
      <c r="A15" s="279" t="s">
        <v>5</v>
      </c>
      <c r="B15" s="279"/>
      <c r="C15" s="279"/>
      <c r="D15" s="279"/>
      <c r="E15" s="279"/>
      <c r="F15" s="279"/>
      <c r="G15" s="279"/>
      <c r="H15" s="279"/>
      <c r="I15" s="24"/>
    </row>
    <row r="16" spans="1:9" ht="12.6" customHeight="1">
      <c r="A16" s="11" t="s">
        <v>165</v>
      </c>
      <c r="B16" s="90">
        <v>39.299999999999997</v>
      </c>
      <c r="C16" s="90">
        <v>41.9</v>
      </c>
      <c r="D16" s="90">
        <v>46.631478482912492</v>
      </c>
      <c r="E16" s="90">
        <v>49</v>
      </c>
      <c r="F16" s="90">
        <v>49.818854867012362</v>
      </c>
      <c r="G16" s="90">
        <v>51.999290673589165</v>
      </c>
      <c r="H16" s="96">
        <v>51.9</v>
      </c>
      <c r="I16" s="24"/>
    </row>
    <row r="17" spans="1:9" s="19" customFormat="1" ht="12.6" customHeight="1">
      <c r="A17" s="258" t="s">
        <v>30</v>
      </c>
      <c r="B17" s="92">
        <v>5.8</v>
      </c>
      <c r="C17" s="92">
        <v>5.5</v>
      </c>
      <c r="D17" s="92">
        <v>4.5742894694857439</v>
      </c>
      <c r="E17" s="92">
        <v>4.7</v>
      </c>
      <c r="F17" s="92">
        <v>4.2802797161311368</v>
      </c>
      <c r="G17" s="92">
        <v>4.329363638384752</v>
      </c>
      <c r="H17" s="99">
        <v>4.0999999999999996</v>
      </c>
      <c r="I17" s="186"/>
    </row>
    <row r="18" spans="1:9" s="19" customFormat="1" ht="12.6" customHeight="1">
      <c r="A18" s="259" t="s">
        <v>31</v>
      </c>
      <c r="B18" s="90">
        <v>39.799999999999997</v>
      </c>
      <c r="C18" s="90">
        <v>46.4</v>
      </c>
      <c r="D18" s="90">
        <v>54.787154704373243</v>
      </c>
      <c r="E18" s="90">
        <v>59.4</v>
      </c>
      <c r="F18" s="90">
        <v>61.526139289777824</v>
      </c>
      <c r="G18" s="90">
        <v>65.105144298451435</v>
      </c>
      <c r="H18" s="96">
        <v>66.400000000000006</v>
      </c>
      <c r="I18" s="186"/>
    </row>
    <row r="19" spans="1:9" s="19" customFormat="1" ht="12.6" customHeight="1">
      <c r="A19" s="258" t="s">
        <v>32</v>
      </c>
      <c r="B19" s="92">
        <v>72.5</v>
      </c>
      <c r="C19" s="92">
        <v>75.599999999999994</v>
      </c>
      <c r="D19" s="92">
        <v>80.441897281334676</v>
      </c>
      <c r="E19" s="92">
        <v>82.5</v>
      </c>
      <c r="F19" s="92">
        <v>83.151869141862505</v>
      </c>
      <c r="G19" s="92">
        <v>86.485122052622202</v>
      </c>
      <c r="H19" s="99">
        <v>86.3</v>
      </c>
      <c r="I19" s="186"/>
    </row>
    <row r="20" spans="1:9" ht="36" customHeight="1">
      <c r="A20" s="293" t="s">
        <v>36</v>
      </c>
      <c r="B20" s="293"/>
      <c r="C20" s="293"/>
      <c r="D20" s="293"/>
      <c r="E20" s="293"/>
      <c r="F20" s="293"/>
      <c r="G20" s="293"/>
      <c r="H20" s="293"/>
      <c r="I20" s="24"/>
    </row>
    <row r="21" spans="1:9" ht="24.95" customHeight="1">
      <c r="A21" s="289" t="s">
        <v>209</v>
      </c>
      <c r="B21" s="289"/>
      <c r="C21" s="289"/>
      <c r="D21" s="289"/>
      <c r="E21" s="289"/>
      <c r="F21" s="289"/>
      <c r="G21" s="289"/>
      <c r="H21" s="289"/>
      <c r="I21" s="24"/>
    </row>
    <row r="22" spans="1:9" ht="24.95" customHeight="1">
      <c r="A22" s="275" t="s">
        <v>37</v>
      </c>
      <c r="B22" s="275"/>
      <c r="C22" s="275"/>
      <c r="D22" s="275"/>
      <c r="E22" s="275"/>
      <c r="F22" s="275"/>
      <c r="G22" s="275"/>
      <c r="H22" s="275"/>
      <c r="I22" s="24"/>
    </row>
    <row r="23" spans="1:9">
      <c r="I23" s="24"/>
    </row>
  </sheetData>
  <mergeCells count="9">
    <mergeCell ref="A20:H20"/>
    <mergeCell ref="A21:H21"/>
    <mergeCell ref="A22:H22"/>
    <mergeCell ref="A5:H5"/>
    <mergeCell ref="A2:H2"/>
    <mergeCell ref="A3:A4"/>
    <mergeCell ref="B4:H4"/>
    <mergeCell ref="A10:H10"/>
    <mergeCell ref="A15:H15"/>
  </mergeCells>
  <hyperlinks>
    <hyperlink ref="A1" location="Inhalt!A1" display="Zurück zum Inhalt"/>
  </hyperlinks>
  <pageMargins left="0.7" right="0.7" top="0.78740157499999996" bottom="0.78740157499999996" header="0.3" footer="0.3"/>
  <pageSetup paperSize="9" scale="6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workbookViewId="0"/>
  </sheetViews>
  <sheetFormatPr baseColWidth="10" defaultRowHeight="12.75"/>
  <cols>
    <col min="1" max="1" width="25.5703125" customWidth="1"/>
    <col min="2" max="2" width="14.42578125" bestFit="1" customWidth="1"/>
    <col min="3" max="3" width="15.42578125" customWidth="1"/>
    <col min="4" max="4" width="13.5703125" bestFit="1" customWidth="1"/>
    <col min="6" max="6" width="12.85546875" customWidth="1"/>
  </cols>
  <sheetData>
    <row r="1" spans="1:8" ht="25.5" customHeight="1">
      <c r="A1" s="1" t="s">
        <v>247</v>
      </c>
    </row>
    <row r="2" spans="1:8" ht="30" customHeight="1">
      <c r="A2" s="280" t="s">
        <v>177</v>
      </c>
      <c r="B2" s="280"/>
      <c r="C2" s="280"/>
      <c r="D2" s="280"/>
      <c r="E2" s="280"/>
      <c r="F2" s="280"/>
      <c r="G2" s="280"/>
      <c r="H2" s="280"/>
    </row>
    <row r="3" spans="1:8" ht="12.6" customHeight="1">
      <c r="A3" s="337" t="s">
        <v>0</v>
      </c>
      <c r="B3" s="336" t="s">
        <v>170</v>
      </c>
      <c r="C3" s="335" t="s">
        <v>79</v>
      </c>
      <c r="D3" s="335"/>
      <c r="E3" s="335"/>
      <c r="F3" s="335"/>
      <c r="G3" s="335"/>
      <c r="H3" s="331"/>
    </row>
    <row r="4" spans="1:8" ht="12.6" customHeight="1">
      <c r="A4" s="337"/>
      <c r="B4" s="336"/>
      <c r="C4" s="326" t="s">
        <v>185</v>
      </c>
      <c r="D4" s="331" t="s">
        <v>26</v>
      </c>
      <c r="E4" s="332"/>
      <c r="F4" s="332"/>
      <c r="G4" s="332"/>
      <c r="H4" s="332"/>
    </row>
    <row r="5" spans="1:8" ht="12.6" customHeight="1">
      <c r="A5" s="337"/>
      <c r="B5" s="336"/>
      <c r="C5" s="326"/>
      <c r="D5" s="327" t="s">
        <v>171</v>
      </c>
      <c r="E5" s="328"/>
      <c r="F5" s="325" t="s">
        <v>26</v>
      </c>
      <c r="G5" s="325"/>
      <c r="H5" s="324" t="s">
        <v>176</v>
      </c>
    </row>
    <row r="6" spans="1:8" ht="36" customHeight="1">
      <c r="A6" s="337"/>
      <c r="B6" s="336"/>
      <c r="C6" s="326"/>
      <c r="D6" s="329"/>
      <c r="E6" s="330"/>
      <c r="F6" s="195" t="s">
        <v>263</v>
      </c>
      <c r="G6" s="195" t="s">
        <v>168</v>
      </c>
      <c r="H6" s="324"/>
    </row>
    <row r="7" spans="1:8" ht="12.6" customHeight="1">
      <c r="A7" s="337"/>
      <c r="B7" s="205" t="s">
        <v>1</v>
      </c>
      <c r="C7" s="204" t="s">
        <v>28</v>
      </c>
      <c r="D7" s="205" t="s">
        <v>1</v>
      </c>
      <c r="E7" s="338" t="s">
        <v>28</v>
      </c>
      <c r="F7" s="339"/>
      <c r="G7" s="339"/>
      <c r="H7" s="339"/>
    </row>
    <row r="8" spans="1:8" ht="12.6" customHeight="1">
      <c r="A8" s="203" t="s">
        <v>3</v>
      </c>
      <c r="B8" s="179">
        <v>2067559</v>
      </c>
      <c r="C8" s="171">
        <v>95.238056084493834</v>
      </c>
      <c r="D8" s="179">
        <v>1960601</v>
      </c>
      <c r="E8" s="171">
        <v>94.826846537390225</v>
      </c>
      <c r="F8" s="171">
        <v>94.186477870764506</v>
      </c>
      <c r="G8" s="171">
        <v>0.64036866662571656</v>
      </c>
      <c r="H8" s="166">
        <v>0.41120954710361352</v>
      </c>
    </row>
    <row r="9" spans="1:8" ht="12.6" customHeight="1">
      <c r="A9" s="202" t="s">
        <v>4</v>
      </c>
      <c r="B9" s="180">
        <v>1659941</v>
      </c>
      <c r="C9" s="177">
        <v>94.898433137081383</v>
      </c>
      <c r="D9" s="180">
        <v>1576426</v>
      </c>
      <c r="E9" s="177">
        <v>94.40775304664443</v>
      </c>
      <c r="F9" s="177">
        <v>93.773995581770677</v>
      </c>
      <c r="G9" s="177">
        <v>0.63375746487375151</v>
      </c>
      <c r="H9" s="178">
        <v>0.49068009043694927</v>
      </c>
    </row>
    <row r="10" spans="1:8" ht="12.6" customHeight="1">
      <c r="A10" s="203" t="s">
        <v>5</v>
      </c>
      <c r="B10" s="181">
        <v>407618</v>
      </c>
      <c r="C10" s="172">
        <v>96.621101128998234</v>
      </c>
      <c r="D10" s="181">
        <v>384175</v>
      </c>
      <c r="E10" s="172">
        <v>96.533519128203366</v>
      </c>
      <c r="F10" s="172">
        <v>95.866227693575851</v>
      </c>
      <c r="G10" s="172">
        <v>0.66729143462751894</v>
      </c>
      <c r="H10" s="166">
        <v>8.758200079486185E-2</v>
      </c>
    </row>
    <row r="11" spans="1:8" ht="12.6" customHeight="1">
      <c r="A11" s="202" t="s">
        <v>6</v>
      </c>
      <c r="B11" s="180">
        <v>280647</v>
      </c>
      <c r="C11" s="177">
        <v>96.11896795618695</v>
      </c>
      <c r="D11" s="180">
        <v>267770</v>
      </c>
      <c r="E11" s="177">
        <v>95.41167373960883</v>
      </c>
      <c r="F11" s="177">
        <v>95.004756865386057</v>
      </c>
      <c r="G11" s="177">
        <v>0.40691687422277806</v>
      </c>
      <c r="H11" s="178">
        <v>0.7072942165781213</v>
      </c>
    </row>
    <row r="12" spans="1:8" ht="12.6" customHeight="1">
      <c r="A12" s="203" t="s">
        <v>7</v>
      </c>
      <c r="B12" s="181">
        <v>323780</v>
      </c>
      <c r="C12" s="172">
        <v>93.576193711779609</v>
      </c>
      <c r="D12" s="181">
        <v>302841</v>
      </c>
      <c r="E12" s="172">
        <v>93.532954475260979</v>
      </c>
      <c r="F12" s="172">
        <v>93.198776947309895</v>
      </c>
      <c r="G12" s="172">
        <v>0.33417752795107791</v>
      </c>
      <c r="H12" s="166">
        <v>4.3239236518623755E-2</v>
      </c>
    </row>
    <row r="13" spans="1:8" ht="12.6" customHeight="1">
      <c r="A13" s="202" t="s">
        <v>8</v>
      </c>
      <c r="B13" s="180">
        <v>97143</v>
      </c>
      <c r="C13" s="177">
        <v>96.18294678978414</v>
      </c>
      <c r="D13" s="180">
        <v>93179</v>
      </c>
      <c r="E13" s="177">
        <v>95.919417765562116</v>
      </c>
      <c r="F13" s="177">
        <v>94.695448977280918</v>
      </c>
      <c r="G13" s="177">
        <v>1.2239687882811936</v>
      </c>
      <c r="H13" s="178">
        <v>0.26352902422202318</v>
      </c>
    </row>
    <row r="14" spans="1:8" ht="12.6" customHeight="1">
      <c r="A14" s="203" t="s">
        <v>9</v>
      </c>
      <c r="B14" s="181">
        <v>61210</v>
      </c>
      <c r="C14" s="172">
        <v>97.222676033327886</v>
      </c>
      <c r="D14" s="181">
        <v>59483</v>
      </c>
      <c r="E14" s="172">
        <v>97.178565593857215</v>
      </c>
      <c r="F14" s="172">
        <v>96.379676523443877</v>
      </c>
      <c r="G14" s="172">
        <v>0.79888907041333113</v>
      </c>
      <c r="H14" s="166">
        <v>4.411043947067473E-2</v>
      </c>
    </row>
    <row r="15" spans="1:8" ht="12.6" customHeight="1">
      <c r="A15" s="202" t="s">
        <v>10</v>
      </c>
      <c r="B15" s="180">
        <v>16203</v>
      </c>
      <c r="C15" s="177">
        <v>91.026353144479415</v>
      </c>
      <c r="D15" s="180">
        <v>14738</v>
      </c>
      <c r="E15" s="177">
        <v>90.958464481886068</v>
      </c>
      <c r="F15" s="177">
        <v>90.279577855952596</v>
      </c>
      <c r="G15" s="177">
        <v>0.67888662593346916</v>
      </c>
      <c r="H15" s="178">
        <v>6.7888662593346916E-2</v>
      </c>
    </row>
    <row r="16" spans="1:8" ht="12.6" customHeight="1">
      <c r="A16" s="203" t="s">
        <v>11</v>
      </c>
      <c r="B16" s="181">
        <v>47572</v>
      </c>
      <c r="C16" s="172">
        <v>98.061885142520808</v>
      </c>
      <c r="D16" s="181">
        <v>43870</v>
      </c>
      <c r="E16" s="172">
        <v>92.218111494156233</v>
      </c>
      <c r="F16" s="172">
        <v>90.956865382998402</v>
      </c>
      <c r="G16" s="172">
        <v>1.2612461111578239</v>
      </c>
      <c r="H16" s="166">
        <v>5.8437736483645839</v>
      </c>
    </row>
    <row r="17" spans="1:8" ht="12.6" customHeight="1">
      <c r="A17" s="202" t="s">
        <v>12</v>
      </c>
      <c r="B17" s="180">
        <v>159314</v>
      </c>
      <c r="C17" s="177">
        <v>94.172514656590124</v>
      </c>
      <c r="D17" s="180">
        <v>148955</v>
      </c>
      <c r="E17" s="177">
        <v>93.497746588498188</v>
      </c>
      <c r="F17" s="177">
        <v>93.12552569140189</v>
      </c>
      <c r="G17" s="177">
        <v>0.37222089709630041</v>
      </c>
      <c r="H17" s="178">
        <v>0.67476806809194423</v>
      </c>
    </row>
    <row r="18" spans="1:8" ht="12.6" customHeight="1">
      <c r="A18" s="203" t="s">
        <v>13</v>
      </c>
      <c r="B18" s="181">
        <v>39999</v>
      </c>
      <c r="C18" s="172">
        <v>96.279906997674942</v>
      </c>
      <c r="D18" s="181">
        <v>38501</v>
      </c>
      <c r="E18" s="172">
        <v>96.25490637265932</v>
      </c>
      <c r="F18" s="172">
        <v>94.619865496637416</v>
      </c>
      <c r="G18" s="172">
        <v>1.6350408760219006</v>
      </c>
      <c r="H18" s="166">
        <v>2.5000625015625392E-2</v>
      </c>
    </row>
    <row r="19" spans="1:8" ht="12.6" customHeight="1">
      <c r="A19" s="202" t="s">
        <v>14</v>
      </c>
      <c r="B19" s="180">
        <v>195874</v>
      </c>
      <c r="C19" s="177">
        <v>94.818607880576295</v>
      </c>
      <c r="D19" s="180">
        <v>185526</v>
      </c>
      <c r="E19" s="177">
        <v>94.717011956666013</v>
      </c>
      <c r="F19" s="177">
        <v>93.335001072117791</v>
      </c>
      <c r="G19" s="177">
        <v>1.38201088454823</v>
      </c>
      <c r="H19" s="178">
        <v>0.10159592391026885</v>
      </c>
    </row>
    <row r="20" spans="1:8" ht="12.6" customHeight="1">
      <c r="A20" s="203" t="s">
        <v>15</v>
      </c>
      <c r="B20" s="181">
        <v>446471</v>
      </c>
      <c r="C20" s="172">
        <v>94.835498834190801</v>
      </c>
      <c r="D20" s="181">
        <v>421563</v>
      </c>
      <c r="E20" s="172">
        <v>94.421138215024044</v>
      </c>
      <c r="F20" s="172">
        <v>93.711573652040116</v>
      </c>
      <c r="G20" s="172">
        <v>0.709564562983934</v>
      </c>
      <c r="H20" s="166">
        <v>0.41436061916675437</v>
      </c>
    </row>
    <row r="21" spans="1:8" ht="12.6" customHeight="1">
      <c r="A21" s="202" t="s">
        <v>16</v>
      </c>
      <c r="B21" s="180">
        <v>98770</v>
      </c>
      <c r="C21" s="177">
        <v>97.326111167358505</v>
      </c>
      <c r="D21" s="180">
        <v>96049</v>
      </c>
      <c r="E21" s="177">
        <v>97.245114913435259</v>
      </c>
      <c r="F21" s="177">
        <v>97.145894502379264</v>
      </c>
      <c r="G21" s="177">
        <v>9.9220411055988667E-2</v>
      </c>
      <c r="H21" s="178">
        <v>8.0996253923256045E-2</v>
      </c>
    </row>
    <row r="22" spans="1:8" ht="12.6" customHeight="1">
      <c r="A22" s="203" t="s">
        <v>17</v>
      </c>
      <c r="B22" s="181">
        <v>21472</v>
      </c>
      <c r="C22" s="172">
        <v>96.665424739195231</v>
      </c>
      <c r="D22" s="181">
        <v>20756</v>
      </c>
      <c r="E22" s="172">
        <v>96.665424739195231</v>
      </c>
      <c r="F22" s="172">
        <v>96.376676602086434</v>
      </c>
      <c r="G22" s="172">
        <v>0.28874813710879282</v>
      </c>
      <c r="H22" s="199" t="s">
        <v>178</v>
      </c>
    </row>
    <row r="23" spans="1:8" ht="12.6" customHeight="1">
      <c r="A23" s="202" t="s">
        <v>18</v>
      </c>
      <c r="B23" s="180">
        <v>105100</v>
      </c>
      <c r="C23" s="177">
        <v>96.799238820171269</v>
      </c>
      <c r="D23" s="180">
        <v>101696</v>
      </c>
      <c r="E23" s="177">
        <v>96.761179828734541</v>
      </c>
      <c r="F23" s="177">
        <v>96.482397716460511</v>
      </c>
      <c r="G23" s="177">
        <v>0.27878211227402472</v>
      </c>
      <c r="H23" s="178">
        <v>3.8058991436726926E-2</v>
      </c>
    </row>
    <row r="24" spans="1:8" ht="12.6" customHeight="1">
      <c r="A24" s="203" t="s">
        <v>19</v>
      </c>
      <c r="B24" s="181">
        <v>51640</v>
      </c>
      <c r="C24" s="172">
        <v>96.014717273431444</v>
      </c>
      <c r="D24" s="181">
        <v>49568</v>
      </c>
      <c r="E24" s="172">
        <v>95.987606506584044</v>
      </c>
      <c r="F24" s="172">
        <v>95.819132455460888</v>
      </c>
      <c r="G24" s="172">
        <v>0.16847405112316033</v>
      </c>
      <c r="H24" s="166">
        <v>2.7110766847405113E-2</v>
      </c>
    </row>
    <row r="25" spans="1:8" ht="12.6" customHeight="1">
      <c r="A25" s="202" t="s">
        <v>20</v>
      </c>
      <c r="B25" s="180">
        <v>69838</v>
      </c>
      <c r="C25" s="177">
        <v>93.172771270654948</v>
      </c>
      <c r="D25" s="180">
        <v>65045</v>
      </c>
      <c r="E25" s="177">
        <v>93.13697414015293</v>
      </c>
      <c r="F25" s="177">
        <v>91.765228099315564</v>
      </c>
      <c r="G25" s="177">
        <v>1.3717460408373665</v>
      </c>
      <c r="H25" s="178">
        <v>3.5797130502018958E-2</v>
      </c>
    </row>
    <row r="26" spans="1:8" ht="12.6" customHeight="1">
      <c r="A26" s="201" t="s">
        <v>21</v>
      </c>
      <c r="B26" s="182">
        <v>52526</v>
      </c>
      <c r="C26" s="173">
        <v>97.229943266191981</v>
      </c>
      <c r="D26" s="182">
        <v>51061</v>
      </c>
      <c r="E26" s="173">
        <v>97.210905075581621</v>
      </c>
      <c r="F26" s="173">
        <v>97.195674523093331</v>
      </c>
      <c r="G26" s="173">
        <v>1.5230552488291513E-2</v>
      </c>
      <c r="H26" s="200">
        <v>1.9038190610364391E-2</v>
      </c>
    </row>
    <row r="27" spans="1:8" s="183" customFormat="1" ht="36" customHeight="1">
      <c r="A27" s="333" t="s">
        <v>186</v>
      </c>
      <c r="B27" s="333"/>
      <c r="C27" s="333"/>
      <c r="D27" s="333"/>
      <c r="E27" s="333"/>
      <c r="F27" s="333"/>
      <c r="G27" s="333"/>
      <c r="H27" s="333"/>
    </row>
    <row r="28" spans="1:8" ht="24" customHeight="1">
      <c r="A28" s="334" t="s">
        <v>209</v>
      </c>
      <c r="B28" s="334"/>
      <c r="C28" s="334"/>
      <c r="D28" s="334"/>
      <c r="E28" s="334"/>
      <c r="F28" s="334"/>
      <c r="G28" s="334"/>
      <c r="H28" s="334"/>
    </row>
    <row r="29" spans="1:8" ht="24.95" customHeight="1">
      <c r="A29" s="334" t="s">
        <v>37</v>
      </c>
      <c r="B29" s="334"/>
      <c r="C29" s="334"/>
      <c r="D29" s="334"/>
      <c r="E29" s="334"/>
      <c r="F29" s="334"/>
      <c r="G29" s="334"/>
      <c r="H29" s="334"/>
    </row>
  </sheetData>
  <mergeCells count="13">
    <mergeCell ref="A27:H27"/>
    <mergeCell ref="A28:H28"/>
    <mergeCell ref="A29:H29"/>
    <mergeCell ref="C3:H3"/>
    <mergeCell ref="B3:B6"/>
    <mergeCell ref="A3:A7"/>
    <mergeCell ref="E7:H7"/>
    <mergeCell ref="A2:H2"/>
    <mergeCell ref="H5:H6"/>
    <mergeCell ref="F5:G5"/>
    <mergeCell ref="C4:C6"/>
    <mergeCell ref="D5:E6"/>
    <mergeCell ref="D4:H4"/>
  </mergeCells>
  <hyperlinks>
    <hyperlink ref="A1" location="Inhalt!A1" display="Zurück zum Inhalt"/>
  </hyperlink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16</vt:i4>
      </vt:variant>
    </vt:vector>
  </HeadingPairs>
  <TitlesOfParts>
    <vt:vector size="16" baseType="lpstr">
      <vt:lpstr>Inhalt</vt:lpstr>
      <vt:lpstr>Tab. C3-1A</vt:lpstr>
      <vt:lpstr>Tab. C3-2A</vt:lpstr>
      <vt:lpstr>Tab. C3-3A</vt:lpstr>
      <vt:lpstr>Tab. C3-4A</vt:lpstr>
      <vt:lpstr>Tab. C3-5A</vt:lpstr>
      <vt:lpstr>Tab. C3-6web</vt:lpstr>
      <vt:lpstr>Tab. C3-7web</vt:lpstr>
      <vt:lpstr>Tab. C3-8web</vt:lpstr>
      <vt:lpstr>Tab. C3-9web</vt:lpstr>
      <vt:lpstr>Tab. C3-10web</vt:lpstr>
      <vt:lpstr>Tab. C3-11web</vt:lpstr>
      <vt:lpstr>Tab. C3-12web</vt:lpstr>
      <vt:lpstr>Tab. C3-13web</vt:lpstr>
      <vt:lpstr>Abb. C3-14web</vt:lpstr>
      <vt:lpstr>Tab. C3-15web</vt:lpstr>
    </vt:vector>
  </TitlesOfParts>
  <Company>DJI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eberlein</dc:creator>
  <cp:lastModifiedBy>Hiwi_Komm</cp:lastModifiedBy>
  <cp:lastPrinted>2016-04-18T08:48:55Z</cp:lastPrinted>
  <dcterms:created xsi:type="dcterms:W3CDTF">2016-03-22T13:03:46Z</dcterms:created>
  <dcterms:modified xsi:type="dcterms:W3CDTF">2016-07-06T10:01:41Z</dcterms:modified>
</cp:coreProperties>
</file>