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240" yWindow="555" windowWidth="19425" windowHeight="10845" tabRatio="795"/>
  </bookViews>
  <sheets>
    <sheet name="Inhalt" sheetId="32" r:id="rId1"/>
    <sheet name="Tab. C2-1A" sheetId="28" r:id="rId2"/>
    <sheet name="Tab. C2-2A" sheetId="4" r:id="rId3"/>
    <sheet name="Tab. C2-3A" sheetId="9" r:id="rId4"/>
    <sheet name="Tab. C2-4web" sheetId="31" r:id="rId5"/>
    <sheet name="Tab. C2-5web" sheetId="3" r:id="rId6"/>
    <sheet name="Tab. C2-6web" sheetId="24" r:id="rId7"/>
    <sheet name="Tab. C2-7web" sheetId="17" r:id="rId8"/>
    <sheet name="Tab. C2-8web" sheetId="18" r:id="rId9"/>
    <sheet name="Tab. C2-9web" sheetId="10" r:id="rId10"/>
    <sheet name="Tab. C2-10web" sheetId="30" r:id="rId11"/>
    <sheet name="Tab. C2-11web" sheetId="8" r:id="rId12"/>
    <sheet name="Tab. C2-12web" sheetId="19" r:id="rId13"/>
    <sheet name="Tab. C2-13web" sheetId="27" r:id="rId14"/>
    <sheet name="Tab. C2-14web" sheetId="29" r:id="rId15"/>
  </sheets>
  <externalReferences>
    <externalReference r:id="rId16"/>
    <externalReference r:id="rId17"/>
    <externalReference r:id="rId18"/>
    <externalReference r:id="rId19"/>
    <externalReference r:id="rId20"/>
    <externalReference r:id="rId21"/>
    <externalReference r:id="rId22"/>
    <externalReference r:id="rId23"/>
  </externalReferences>
  <definedNames>
    <definedName name="_____________________________C22b7" localSheetId="0">#REF!</definedName>
    <definedName name="_____________________________C22b7" localSheetId="12">#REF!</definedName>
    <definedName name="_____________________________C22b7" localSheetId="13">#REF!</definedName>
    <definedName name="_____________________________C22b7" localSheetId="6">#REF!</definedName>
    <definedName name="_____________________________C22b7" localSheetId="7">#REF!</definedName>
    <definedName name="_____________________________C22b7">#REF!</definedName>
    <definedName name="____________________________C22b7" localSheetId="0">#REF!</definedName>
    <definedName name="____________________________C22b7" localSheetId="12">#REF!</definedName>
    <definedName name="____________________________C22b7" localSheetId="13">#REF!</definedName>
    <definedName name="____________________________C22b7" localSheetId="6">#REF!</definedName>
    <definedName name="____________________________C22b7" localSheetId="7">#REF!</definedName>
    <definedName name="____________________________C22b7">#REF!</definedName>
    <definedName name="___________________________C22b7" localSheetId="12">#REF!</definedName>
    <definedName name="___________________________C22b7" localSheetId="13">#REF!</definedName>
    <definedName name="___________________________C22b7" localSheetId="6">#REF!</definedName>
    <definedName name="___________________________C22b7" localSheetId="7">#REF!</definedName>
    <definedName name="___________________________C22b7">#REF!</definedName>
    <definedName name="__________________________C22b7" localSheetId="12">#REF!</definedName>
    <definedName name="__________________________C22b7" localSheetId="13">#REF!</definedName>
    <definedName name="__________________________C22b7" localSheetId="6">#REF!</definedName>
    <definedName name="__________________________C22b7" localSheetId="7">#REF!</definedName>
    <definedName name="__________________________C22b7">#REF!</definedName>
    <definedName name="_________________________C22b7" localSheetId="12">#REF!</definedName>
    <definedName name="_________________________C22b7" localSheetId="13">#REF!</definedName>
    <definedName name="_________________________C22b7" localSheetId="6">#REF!</definedName>
    <definedName name="_________________________C22b7" localSheetId="7">#REF!</definedName>
    <definedName name="_________________________C22b7">#REF!</definedName>
    <definedName name="________________________C22b7" localSheetId="12">#REF!</definedName>
    <definedName name="________________________C22b7" localSheetId="13">#REF!</definedName>
    <definedName name="________________________C22b7" localSheetId="6">#REF!</definedName>
    <definedName name="________________________C22b7" localSheetId="7">#REF!</definedName>
    <definedName name="________________________C22b7">#REF!</definedName>
    <definedName name="_______________________C22b7" localSheetId="12">#REF!</definedName>
    <definedName name="_______________________C22b7" localSheetId="13">#REF!</definedName>
    <definedName name="_______________________C22b7" localSheetId="6">#REF!</definedName>
    <definedName name="_______________________C22b7" localSheetId="7">#REF!</definedName>
    <definedName name="_______________________C22b7">#REF!</definedName>
    <definedName name="______________________C22b7" localSheetId="12">#REF!</definedName>
    <definedName name="______________________C22b7" localSheetId="13">#REF!</definedName>
    <definedName name="______________________C22b7" localSheetId="6">#REF!</definedName>
    <definedName name="______________________C22b7" localSheetId="7">#REF!</definedName>
    <definedName name="______________________C22b7">#REF!</definedName>
    <definedName name="_____________________C22b7" localSheetId="12">#REF!</definedName>
    <definedName name="_____________________C22b7" localSheetId="13">#REF!</definedName>
    <definedName name="_____________________C22b7" localSheetId="6">#REF!</definedName>
    <definedName name="_____________________C22b7" localSheetId="7">#REF!</definedName>
    <definedName name="_____________________C22b7">#REF!</definedName>
    <definedName name="____________________C22b7" localSheetId="12">#REF!</definedName>
    <definedName name="____________________C22b7" localSheetId="13">#REF!</definedName>
    <definedName name="____________________C22b7" localSheetId="6">#REF!</definedName>
    <definedName name="____________________C22b7" localSheetId="7">#REF!</definedName>
    <definedName name="____________________C22b7">#REF!</definedName>
    <definedName name="__________________C22b7" localSheetId="12">#REF!</definedName>
    <definedName name="__________________C22b7" localSheetId="13">#REF!</definedName>
    <definedName name="__________________C22b7" localSheetId="6">#REF!</definedName>
    <definedName name="__________________C22b7" localSheetId="7">#REF!</definedName>
    <definedName name="__________________C22b7">#REF!</definedName>
    <definedName name="_________________C22b7" localSheetId="12">#REF!</definedName>
    <definedName name="_________________C22b7" localSheetId="13">#REF!</definedName>
    <definedName name="_________________C22b7" localSheetId="6">#REF!</definedName>
    <definedName name="_________________C22b7" localSheetId="7">#REF!</definedName>
    <definedName name="_________________C22b7">#REF!</definedName>
    <definedName name="________________C22b7" localSheetId="12">#REF!</definedName>
    <definedName name="________________C22b7" localSheetId="13">#REF!</definedName>
    <definedName name="________________C22b7" localSheetId="6">#REF!</definedName>
    <definedName name="________________C22b7" localSheetId="7">#REF!</definedName>
    <definedName name="________________C22b7">#REF!</definedName>
    <definedName name="______________C22b7" localSheetId="12">#REF!</definedName>
    <definedName name="______________C22b7" localSheetId="13">#REF!</definedName>
    <definedName name="______________C22b7" localSheetId="6">#REF!</definedName>
    <definedName name="______________C22b7" localSheetId="7">#REF!</definedName>
    <definedName name="______________C22b7">#REF!</definedName>
    <definedName name="_____________C22b7" localSheetId="12">#REF!</definedName>
    <definedName name="_____________C22b7" localSheetId="13">#REF!</definedName>
    <definedName name="_____________C22b7" localSheetId="6">#REF!</definedName>
    <definedName name="_____________C22b7" localSheetId="7">#REF!</definedName>
    <definedName name="_____________C22b7">#REF!</definedName>
    <definedName name="____________C22b7" localSheetId="12">#REF!</definedName>
    <definedName name="____________C22b7" localSheetId="13">#REF!</definedName>
    <definedName name="____________C22b7" localSheetId="6">#REF!</definedName>
    <definedName name="____________C22b7" localSheetId="7">#REF!</definedName>
    <definedName name="____________C22b7">#REF!</definedName>
    <definedName name="___________C22b7" localSheetId="12">#REF!</definedName>
    <definedName name="___________C22b7" localSheetId="13">#REF!</definedName>
    <definedName name="___________C22b7" localSheetId="6">#REF!</definedName>
    <definedName name="___________C22b7" localSheetId="7">#REF!</definedName>
    <definedName name="___________C22b7">#REF!</definedName>
    <definedName name="__________C22b7" localSheetId="12">#REF!</definedName>
    <definedName name="__________C22b7" localSheetId="13">#REF!</definedName>
    <definedName name="__________C22b7" localSheetId="6">#REF!</definedName>
    <definedName name="__________C22b7" localSheetId="7">#REF!</definedName>
    <definedName name="__________C22b7">#REF!</definedName>
    <definedName name="_________C22b7" localSheetId="12">#REF!</definedName>
    <definedName name="_________C22b7" localSheetId="13">#REF!</definedName>
    <definedName name="_________C22b7" localSheetId="6">#REF!</definedName>
    <definedName name="_________C22b7" localSheetId="7">#REF!</definedName>
    <definedName name="_________C22b7">#REF!</definedName>
    <definedName name="________C22b7" localSheetId="12">#REF!</definedName>
    <definedName name="________C22b7" localSheetId="13">#REF!</definedName>
    <definedName name="________C22b7" localSheetId="6">#REF!</definedName>
    <definedName name="________C22b7" localSheetId="7">#REF!</definedName>
    <definedName name="________C22b7">#REF!</definedName>
    <definedName name="_______C22b7" localSheetId="12">#REF!</definedName>
    <definedName name="_______C22b7" localSheetId="13">#REF!</definedName>
    <definedName name="_______C22b7" localSheetId="6">#REF!</definedName>
    <definedName name="_______C22b7" localSheetId="7">#REF!</definedName>
    <definedName name="_______C22b7">#REF!</definedName>
    <definedName name="______C22b7" localSheetId="12">#REF!</definedName>
    <definedName name="______C22b7" localSheetId="13">#REF!</definedName>
    <definedName name="______C22b7" localSheetId="6">#REF!</definedName>
    <definedName name="______C22b7" localSheetId="7">#REF!</definedName>
    <definedName name="______C22b7">#REF!</definedName>
    <definedName name="_____C22b7" localSheetId="12">#REF!</definedName>
    <definedName name="_____C22b7" localSheetId="13">#REF!</definedName>
    <definedName name="_____C22b7" localSheetId="6">#REF!</definedName>
    <definedName name="_____C22b7" localSheetId="7">#REF!</definedName>
    <definedName name="_____C22b7">#REF!</definedName>
    <definedName name="____C22b7" localSheetId="12">#REF!</definedName>
    <definedName name="____C22b7" localSheetId="13">#REF!</definedName>
    <definedName name="____C22b7" localSheetId="6">#REF!</definedName>
    <definedName name="____C22b7" localSheetId="7">#REF!</definedName>
    <definedName name="____C22b7">#REF!</definedName>
    <definedName name="___C22b7" localSheetId="12">#REF!</definedName>
    <definedName name="___C22b7" localSheetId="13">#REF!</definedName>
    <definedName name="___C22b7" localSheetId="6">#REF!</definedName>
    <definedName name="___C22b7" localSheetId="7">#REF!</definedName>
    <definedName name="___C22b7">#REF!</definedName>
    <definedName name="__123Graph_A" localSheetId="0" hidden="1">[1]Daten!#REF!</definedName>
    <definedName name="__123Graph_A" localSheetId="12" hidden="1">[2]Daten!#REF!</definedName>
    <definedName name="__123Graph_A" localSheetId="13" hidden="1">[2]Daten!#REF!</definedName>
    <definedName name="__123Graph_A" localSheetId="6" hidden="1">[2]Daten!#REF!</definedName>
    <definedName name="__123Graph_A" localSheetId="7" hidden="1">[2]Daten!#REF!</definedName>
    <definedName name="__123Graph_A" hidden="1">[2]Daten!#REF!</definedName>
    <definedName name="__123Graph_B" localSheetId="0" hidden="1">[1]Daten!#REF!</definedName>
    <definedName name="__123Graph_B" localSheetId="12" hidden="1">[2]Daten!#REF!</definedName>
    <definedName name="__123Graph_B" localSheetId="13" hidden="1">[2]Daten!#REF!</definedName>
    <definedName name="__123Graph_B" localSheetId="6" hidden="1">[2]Daten!#REF!</definedName>
    <definedName name="__123Graph_B" localSheetId="7" hidden="1">[2]Daten!#REF!</definedName>
    <definedName name="__123Graph_B" hidden="1">[2]Daten!#REF!</definedName>
    <definedName name="__123Graph_C" localSheetId="0" hidden="1">[1]Daten!#REF!</definedName>
    <definedName name="__123Graph_C" localSheetId="12" hidden="1">[2]Daten!#REF!</definedName>
    <definedName name="__123Graph_C" localSheetId="13" hidden="1">[2]Daten!#REF!</definedName>
    <definedName name="__123Graph_C" localSheetId="6" hidden="1">[2]Daten!#REF!</definedName>
    <definedName name="__123Graph_C" localSheetId="7" hidden="1">[2]Daten!#REF!</definedName>
    <definedName name="__123Graph_C" hidden="1">[2]Daten!#REF!</definedName>
    <definedName name="__123Graph_D" localSheetId="0" hidden="1">[1]Daten!#REF!</definedName>
    <definedName name="__123Graph_D" localSheetId="12" hidden="1">[2]Daten!#REF!</definedName>
    <definedName name="__123Graph_D" localSheetId="13" hidden="1">[2]Daten!#REF!</definedName>
    <definedName name="__123Graph_D" localSheetId="6" hidden="1">[2]Daten!#REF!</definedName>
    <definedName name="__123Graph_D" localSheetId="7" hidden="1">[2]Daten!#REF!</definedName>
    <definedName name="__123Graph_D" hidden="1">[2]Daten!#REF!</definedName>
    <definedName name="__123Graph_E" localSheetId="0" hidden="1">[1]Daten!#REF!</definedName>
    <definedName name="__123Graph_E" localSheetId="12" hidden="1">[2]Daten!#REF!</definedName>
    <definedName name="__123Graph_E" localSheetId="13" hidden="1">[2]Daten!#REF!</definedName>
    <definedName name="__123Graph_E" localSheetId="6" hidden="1">[2]Daten!#REF!</definedName>
    <definedName name="__123Graph_E" localSheetId="7" hidden="1">[2]Daten!#REF!</definedName>
    <definedName name="__123Graph_E" hidden="1">[2]Daten!#REF!</definedName>
    <definedName name="__123Graph_F" localSheetId="0" hidden="1">[1]Daten!#REF!</definedName>
    <definedName name="__123Graph_F" localSheetId="12" hidden="1">[2]Daten!#REF!</definedName>
    <definedName name="__123Graph_F" localSheetId="13" hidden="1">[2]Daten!#REF!</definedName>
    <definedName name="__123Graph_F" localSheetId="6" hidden="1">[2]Daten!#REF!</definedName>
    <definedName name="__123Graph_F" localSheetId="7" hidden="1">[2]Daten!#REF!</definedName>
    <definedName name="__123Graph_F" hidden="1">[2]Daten!#REF!</definedName>
    <definedName name="__123Graph_X" localSheetId="0" hidden="1">[1]Daten!#REF!</definedName>
    <definedName name="__123Graph_X" localSheetId="12" hidden="1">[2]Daten!#REF!</definedName>
    <definedName name="__123Graph_X" localSheetId="13" hidden="1">[2]Daten!#REF!</definedName>
    <definedName name="__123Graph_X" localSheetId="6" hidden="1">[2]Daten!#REF!</definedName>
    <definedName name="__123Graph_X" localSheetId="7" hidden="1">[2]Daten!#REF!</definedName>
    <definedName name="__123Graph_X" hidden="1">[2]Daten!#REF!</definedName>
    <definedName name="__C22b7" localSheetId="0">#REF!</definedName>
    <definedName name="__C22b7" localSheetId="12">#REF!</definedName>
    <definedName name="__C22b7" localSheetId="13">#REF!</definedName>
    <definedName name="__C22b7" localSheetId="6">#REF!</definedName>
    <definedName name="__C22b7" localSheetId="7">#REF!</definedName>
    <definedName name="__C22b7">#REF!</definedName>
    <definedName name="_C22b7" localSheetId="0">#REF!</definedName>
    <definedName name="_C22b7" localSheetId="12">#REF!</definedName>
    <definedName name="_C22b7" localSheetId="13">#REF!</definedName>
    <definedName name="_C22b7" localSheetId="6">#REF!</definedName>
    <definedName name="_C22b7" localSheetId="7">#REF!</definedName>
    <definedName name="_C22b7">#REF!</definedName>
    <definedName name="_Fill" localSheetId="12" hidden="1">#REF!</definedName>
    <definedName name="_Fill" localSheetId="13" hidden="1">#REF!</definedName>
    <definedName name="_Fill" localSheetId="6" hidden="1">#REF!</definedName>
    <definedName name="_Fill" localSheetId="7" hidden="1">#REF!</definedName>
    <definedName name="_Fill" hidden="1">#REF!</definedName>
    <definedName name="_xlnm._FilterDatabase" localSheetId="2" hidden="1">'Tab. C2-2A'!$E$46:$F$79</definedName>
    <definedName name="aaaa" localSheetId="0">#REF!</definedName>
    <definedName name="aaaa" localSheetId="12">#REF!</definedName>
    <definedName name="aaaa" localSheetId="13">#REF!</definedName>
    <definedName name="aaaa" localSheetId="6">#REF!</definedName>
    <definedName name="aaaa" localSheetId="7">#REF!</definedName>
    <definedName name="aaaa">#REF!</definedName>
    <definedName name="aaaaa" localSheetId="0">#REF!</definedName>
    <definedName name="aaaaa" localSheetId="12">#REF!</definedName>
    <definedName name="aaaaa" localSheetId="13">#REF!</definedName>
    <definedName name="aaaaa" localSheetId="6">#REF!</definedName>
    <definedName name="aaaaa" localSheetId="7">#REF!</definedName>
    <definedName name="aaaaa">#REF!</definedName>
    <definedName name="aaaaadad" localSheetId="12">#REF!</definedName>
    <definedName name="aaaaadad" localSheetId="13">#REF!</definedName>
    <definedName name="aaaaadad" localSheetId="6">#REF!</definedName>
    <definedName name="aaaaadad" localSheetId="7">#REF!</definedName>
    <definedName name="aaaaadad">#REF!</definedName>
    <definedName name="aadasd" localSheetId="12">#REF!</definedName>
    <definedName name="aadasd" localSheetId="13">#REF!</definedName>
    <definedName name="aadasd" localSheetId="6">#REF!</definedName>
    <definedName name="aadasd" localSheetId="7">#REF!</definedName>
    <definedName name="aadasd">#REF!</definedName>
    <definedName name="Abb.G33A" localSheetId="12">#REF!</definedName>
    <definedName name="Abb.G33A" localSheetId="13">#REF!</definedName>
    <definedName name="Abb.G33A" localSheetId="6">#REF!</definedName>
    <definedName name="Abb.G33A" localSheetId="7">#REF!</definedName>
    <definedName name="Abb.G33A">#REF!</definedName>
    <definedName name="Abschluss" localSheetId="12">#REF!</definedName>
    <definedName name="Abschluss" localSheetId="13">#REF!</definedName>
    <definedName name="Abschluss" localSheetId="6">#REF!</definedName>
    <definedName name="Abschluss" localSheetId="7">#REF!</definedName>
    <definedName name="Abschluss">#REF!</definedName>
    <definedName name="Abschlussart" localSheetId="12">#REF!</definedName>
    <definedName name="Abschlussart" localSheetId="13">#REF!</definedName>
    <definedName name="Abschlussart" localSheetId="6">#REF!</definedName>
    <definedName name="Abschlussart" localSheetId="7">#REF!</definedName>
    <definedName name="Abschlussart">#REF!</definedName>
    <definedName name="ad" localSheetId="12">#REF!</definedName>
    <definedName name="ad" localSheetId="13">#REF!</definedName>
    <definedName name="ad" localSheetId="6">#REF!</definedName>
    <definedName name="ad" localSheetId="7">#REF!</definedName>
    <definedName name="ad">#REF!</definedName>
    <definedName name="adadasd" localSheetId="12">#REF!</definedName>
    <definedName name="adadasd" localSheetId="13">#REF!</definedName>
    <definedName name="adadasd" localSheetId="6">#REF!</definedName>
    <definedName name="adadasd" localSheetId="7">#REF!</definedName>
    <definedName name="adadasd">#REF!</definedName>
    <definedName name="ads" localSheetId="12">#REF!</definedName>
    <definedName name="ads" localSheetId="13">#REF!</definedName>
    <definedName name="ads" localSheetId="6">#REF!</definedName>
    <definedName name="ads" localSheetId="7">#REF!</definedName>
    <definedName name="ads">#REF!</definedName>
    <definedName name="Alle" localSheetId="0">[3]MZ_Daten!$E$1:$E$65536</definedName>
    <definedName name="Alle">[4]MZ_Daten!$E$1:$E$65536</definedName>
    <definedName name="Alter" localSheetId="0">#REF!</definedName>
    <definedName name="Alter" localSheetId="12">#REF!</definedName>
    <definedName name="Alter" localSheetId="13">#REF!</definedName>
    <definedName name="Alter" localSheetId="6">#REF!</definedName>
    <definedName name="Alter" localSheetId="7">#REF!</definedName>
    <definedName name="Alter">#REF!</definedName>
    <definedName name="ANLERNAUSBILDUNG" localSheetId="0">[3]MZ_Daten!$Q$1:$Q$65536</definedName>
    <definedName name="ANLERNAUSBILDUNG">[4]MZ_Daten!$Q$1:$Q$65536</definedName>
    <definedName name="AS_MitAngabe" localSheetId="0">[3]MZ_Daten!$F$1:$F$65536</definedName>
    <definedName name="AS_MitAngabe">[4]MZ_Daten!$F$1:$F$65536</definedName>
    <definedName name="AS_OhneAngabezurArt" localSheetId="0">[3]MZ_Daten!$M$1:$M$65536</definedName>
    <definedName name="AS_OhneAngabezurArt">[4]MZ_Daten!$M$1:$M$65536</definedName>
    <definedName name="AS_OhneAS" localSheetId="0">[3]MZ_Daten!$N$1:$N$65536</definedName>
    <definedName name="AS_OhneAS">[4]MZ_Daten!$N$1:$N$65536</definedName>
    <definedName name="asas" localSheetId="0">#REF!</definedName>
    <definedName name="asas" localSheetId="12">#REF!</definedName>
    <definedName name="asas" localSheetId="13">#REF!</definedName>
    <definedName name="asas" localSheetId="6">#REF!</definedName>
    <definedName name="asas" localSheetId="7">#REF!</definedName>
    <definedName name="asas">#REF!</definedName>
    <definedName name="BaMa_Key" localSheetId="0">#REF!</definedName>
    <definedName name="BaMa_Key" localSheetId="12">#REF!</definedName>
    <definedName name="BaMa_Key" localSheetId="13">#REF!</definedName>
    <definedName name="BaMa_Key" localSheetId="6">#REF!</definedName>
    <definedName name="BaMa_Key" localSheetId="7">#REF!</definedName>
    <definedName name="BaMa_Key">#REF!</definedName>
    <definedName name="bbbbbbbbbbbb" localSheetId="12">#REF!</definedName>
    <definedName name="bbbbbbbbbbbb" localSheetId="13">#REF!</definedName>
    <definedName name="bbbbbbbbbbbb" localSheetId="6">#REF!</definedName>
    <definedName name="bbbbbbbbbbbb" localSheetId="7">#REF!</definedName>
    <definedName name="bbbbbbbbbbbb">#REF!</definedName>
    <definedName name="BERUFSFACHSCHULE" localSheetId="0">[3]MZ_Daten!$T$1:$T$65536</definedName>
    <definedName name="BERUFSFACHSCHULE">[4]MZ_Daten!$T$1:$T$65536</definedName>
    <definedName name="BFS_Insg" localSheetId="0">#REF!</definedName>
    <definedName name="BFS_Insg" localSheetId="12">#REF!</definedName>
    <definedName name="BFS_Insg" localSheetId="13">#REF!</definedName>
    <definedName name="BFS_Insg" localSheetId="6">#REF!</definedName>
    <definedName name="BFS_Insg" localSheetId="7">#REF!</definedName>
    <definedName name="BFS_Insg">#REF!</definedName>
    <definedName name="BFS_Schlüssel" localSheetId="0">#REF!</definedName>
    <definedName name="BFS_Schlüssel" localSheetId="12">#REF!</definedName>
    <definedName name="BFS_Schlüssel" localSheetId="13">#REF!</definedName>
    <definedName name="BFS_Schlüssel" localSheetId="6">#REF!</definedName>
    <definedName name="BFS_Schlüssel" localSheetId="7">#REF!</definedName>
    <definedName name="BFS_Schlüssel">#REF!</definedName>
    <definedName name="BFS_Weibl" localSheetId="12">#REF!</definedName>
    <definedName name="BFS_Weibl" localSheetId="13">#REF!</definedName>
    <definedName name="BFS_Weibl" localSheetId="6">#REF!</definedName>
    <definedName name="BFS_Weibl" localSheetId="7">#REF!</definedName>
    <definedName name="BFS_Weibl">#REF!</definedName>
    <definedName name="BGJ_Daten_Insg" localSheetId="12">#REF!</definedName>
    <definedName name="BGJ_Daten_Insg" localSheetId="13">#REF!</definedName>
    <definedName name="BGJ_Daten_Insg" localSheetId="6">#REF!</definedName>
    <definedName name="BGJ_Daten_Insg" localSheetId="7">#REF!</definedName>
    <definedName name="BGJ_Daten_Insg">#REF!</definedName>
    <definedName name="BGJ_Daten_Weibl" localSheetId="12">#REF!</definedName>
    <definedName name="BGJ_Daten_Weibl" localSheetId="13">#REF!</definedName>
    <definedName name="BGJ_Daten_Weibl" localSheetId="6">#REF!</definedName>
    <definedName name="BGJ_Daten_Weibl" localSheetId="7">#REF!</definedName>
    <definedName name="BGJ_Daten_Weibl">#REF!</definedName>
    <definedName name="BGJ_Schlüssel" localSheetId="12">#REF!</definedName>
    <definedName name="BGJ_Schlüssel" localSheetId="13">#REF!</definedName>
    <definedName name="BGJ_Schlüssel" localSheetId="6">#REF!</definedName>
    <definedName name="BGJ_Schlüssel" localSheetId="7">#REF!</definedName>
    <definedName name="BGJ_Schlüssel">#REF!</definedName>
    <definedName name="BS_Insg" localSheetId="12">#REF!</definedName>
    <definedName name="BS_Insg" localSheetId="13">#REF!</definedName>
    <definedName name="BS_Insg" localSheetId="6">#REF!</definedName>
    <definedName name="BS_Insg" localSheetId="7">#REF!</definedName>
    <definedName name="BS_Insg">#REF!</definedName>
    <definedName name="BS_MitAngabe" localSheetId="0">[3]MZ_Daten!$AE$1:$AE$65536</definedName>
    <definedName name="BS_MitAngabe">[4]MZ_Daten!$AE$1:$AE$65536</definedName>
    <definedName name="BS_OhneAbschluss" localSheetId="0">[3]MZ_Daten!$AB$1:$AB$65536</definedName>
    <definedName name="BS_OhneAbschluss">[4]MZ_Daten!$AB$1:$AB$65536</definedName>
    <definedName name="BS_OhneAngabe" localSheetId="0">[3]MZ_Daten!$AA$1:$AA$65536</definedName>
    <definedName name="BS_OhneAngabe">[4]MZ_Daten!$AA$1:$AA$65536</definedName>
    <definedName name="BS_Schlüssel" localSheetId="0">#REF!</definedName>
    <definedName name="BS_Schlüssel" localSheetId="12">#REF!</definedName>
    <definedName name="BS_Schlüssel" localSheetId="13">#REF!</definedName>
    <definedName name="BS_Schlüssel" localSheetId="6">#REF!</definedName>
    <definedName name="BS_Schlüssel" localSheetId="7">#REF!</definedName>
    <definedName name="BS_Schlüssel">#REF!</definedName>
    <definedName name="BS_Weibl" localSheetId="0">#REF!</definedName>
    <definedName name="BS_Weibl" localSheetId="12">#REF!</definedName>
    <definedName name="BS_Weibl" localSheetId="13">#REF!</definedName>
    <definedName name="BS_Weibl" localSheetId="6">#REF!</definedName>
    <definedName name="BS_Weibl" localSheetId="7">#REF!</definedName>
    <definedName name="BS_Weibl">#REF!</definedName>
    <definedName name="BVJ" localSheetId="0">[3]MZ_Daten!$R$1:$R$65536</definedName>
    <definedName name="BVJ">[4]MZ_Daten!$R$1:$R$65536</definedName>
    <definedName name="d" localSheetId="0">#REF!</definedName>
    <definedName name="d" localSheetId="12">#REF!</definedName>
    <definedName name="d" localSheetId="13">#REF!</definedName>
    <definedName name="d" localSheetId="6">#REF!</definedName>
    <definedName name="d" localSheetId="7">#REF!</definedName>
    <definedName name="d">#REF!</definedName>
    <definedName name="dddddddddd" localSheetId="0">#REF!</definedName>
    <definedName name="dddddddddd" localSheetId="12">#REF!</definedName>
    <definedName name="dddddddddd" localSheetId="13">#REF!</definedName>
    <definedName name="dddddddddd" localSheetId="6">#REF!</definedName>
    <definedName name="dddddddddd" localSheetId="7">#REF!</definedName>
    <definedName name="dddddddddd">#REF!</definedName>
    <definedName name="dgdhfd" localSheetId="12">#REF!</definedName>
    <definedName name="dgdhfd" localSheetId="13">#REF!</definedName>
    <definedName name="dgdhfd" localSheetId="6">#REF!</definedName>
    <definedName name="dgdhfd" localSheetId="7">#REF!</definedName>
    <definedName name="dgdhfd">#REF!</definedName>
    <definedName name="DOKPROT" localSheetId="12">#REF!</definedName>
    <definedName name="DOKPROT" localSheetId="13">#REF!</definedName>
    <definedName name="DOKPROT" localSheetId="6">#REF!</definedName>
    <definedName name="DOKPROT" localSheetId="7">#REF!</definedName>
    <definedName name="DOKPROT">#REF!</definedName>
    <definedName name="drei_jährige_FS_Insg" localSheetId="12">#REF!</definedName>
    <definedName name="drei_jährige_FS_Insg" localSheetId="13">#REF!</definedName>
    <definedName name="drei_jährige_FS_Insg" localSheetId="6">#REF!</definedName>
    <definedName name="drei_jährige_FS_Insg" localSheetId="7">#REF!</definedName>
    <definedName name="drei_jährige_FS_Insg">#REF!</definedName>
    <definedName name="drei_jährige_FS_Schlüssel" localSheetId="12">#REF!</definedName>
    <definedName name="drei_jährige_FS_Schlüssel" localSheetId="13">#REF!</definedName>
    <definedName name="drei_jährige_FS_Schlüssel" localSheetId="6">#REF!</definedName>
    <definedName name="drei_jährige_FS_Schlüssel" localSheetId="7">#REF!</definedName>
    <definedName name="drei_jährige_FS_Schlüssel">#REF!</definedName>
    <definedName name="drei_jährige_FS_Weibl" localSheetId="12">#REF!</definedName>
    <definedName name="drei_jährige_FS_Weibl" localSheetId="13">#REF!</definedName>
    <definedName name="drei_jährige_FS_Weibl" localSheetId="6">#REF!</definedName>
    <definedName name="drei_jährige_FS_Weibl" localSheetId="7">#REF!</definedName>
    <definedName name="drei_jährige_FS_Weibl">#REF!</definedName>
    <definedName name="DRUAU01" localSheetId="12">#REF!</definedName>
    <definedName name="DRUAU01" localSheetId="13">#REF!</definedName>
    <definedName name="DRUAU01" localSheetId="6">#REF!</definedName>
    <definedName name="DRUAU01" localSheetId="7">#REF!</definedName>
    <definedName name="DRUAU01">#REF!</definedName>
    <definedName name="DRUAU02" localSheetId="12">#REF!</definedName>
    <definedName name="DRUAU02" localSheetId="13">#REF!</definedName>
    <definedName name="DRUAU02" localSheetId="6">#REF!</definedName>
    <definedName name="DRUAU02" localSheetId="7">#REF!</definedName>
    <definedName name="DRUAU02">#REF!</definedName>
    <definedName name="DRUAU03" localSheetId="12">#REF!</definedName>
    <definedName name="DRUAU03" localSheetId="13">#REF!</definedName>
    <definedName name="DRUAU03" localSheetId="6">#REF!</definedName>
    <definedName name="DRUAU03" localSheetId="7">#REF!</definedName>
    <definedName name="DRUAU03">#REF!</definedName>
    <definedName name="DRUAU04" localSheetId="12">#REF!</definedName>
    <definedName name="DRUAU04" localSheetId="13">#REF!</definedName>
    <definedName name="DRUAU04" localSheetId="6">#REF!</definedName>
    <definedName name="DRUAU04" localSheetId="7">#REF!</definedName>
    <definedName name="DRUAU04">#REF!</definedName>
    <definedName name="DRUAU04A" localSheetId="12">#REF!</definedName>
    <definedName name="DRUAU04A" localSheetId="13">#REF!</definedName>
    <definedName name="DRUAU04A" localSheetId="6">#REF!</definedName>
    <definedName name="DRUAU04A" localSheetId="7">#REF!</definedName>
    <definedName name="DRUAU04A">#REF!</definedName>
    <definedName name="DRUAU05" localSheetId="12">#REF!</definedName>
    <definedName name="DRUAU05" localSheetId="13">#REF!</definedName>
    <definedName name="DRUAU05" localSheetId="6">#REF!</definedName>
    <definedName name="DRUAU05" localSheetId="7">#REF!</definedName>
    <definedName name="DRUAU05">#REF!</definedName>
    <definedName name="DRUAU06" localSheetId="12">#REF!</definedName>
    <definedName name="DRUAU06" localSheetId="13">#REF!</definedName>
    <definedName name="DRUAU06" localSheetId="6">#REF!</definedName>
    <definedName name="DRUAU06" localSheetId="7">#REF!</definedName>
    <definedName name="DRUAU06">#REF!</definedName>
    <definedName name="DRUAU06A" localSheetId="12">#REF!</definedName>
    <definedName name="DRUAU06A" localSheetId="13">#REF!</definedName>
    <definedName name="DRUAU06A" localSheetId="6">#REF!</definedName>
    <definedName name="DRUAU06A" localSheetId="7">#REF!</definedName>
    <definedName name="DRUAU06A">#REF!</definedName>
    <definedName name="DRUCK01" localSheetId="12">#REF!</definedName>
    <definedName name="DRUCK01" localSheetId="13">#REF!</definedName>
    <definedName name="DRUCK01" localSheetId="6">#REF!</definedName>
    <definedName name="DRUCK01" localSheetId="7">#REF!</definedName>
    <definedName name="DRUCK01">#REF!</definedName>
    <definedName name="DRUCK02" localSheetId="12">#REF!</definedName>
    <definedName name="DRUCK02" localSheetId="13">#REF!</definedName>
    <definedName name="DRUCK02" localSheetId="6">#REF!</definedName>
    <definedName name="DRUCK02" localSheetId="7">#REF!</definedName>
    <definedName name="DRUCK02">#REF!</definedName>
    <definedName name="DRUCK03" localSheetId="12">#REF!</definedName>
    <definedName name="DRUCK03" localSheetId="13">#REF!</definedName>
    <definedName name="DRUCK03" localSheetId="6">#REF!</definedName>
    <definedName name="DRUCK03" localSheetId="7">#REF!</definedName>
    <definedName name="DRUCK03">#REF!</definedName>
    <definedName name="DRUCK04" localSheetId="12">#REF!</definedName>
    <definedName name="DRUCK04" localSheetId="13">#REF!</definedName>
    <definedName name="DRUCK04" localSheetId="6">#REF!</definedName>
    <definedName name="DRUCK04" localSheetId="7">#REF!</definedName>
    <definedName name="DRUCK04">#REF!</definedName>
    <definedName name="DRUCK05" localSheetId="12">#REF!</definedName>
    <definedName name="DRUCK05" localSheetId="13">#REF!</definedName>
    <definedName name="DRUCK05" localSheetId="6">#REF!</definedName>
    <definedName name="DRUCK05" localSheetId="7">#REF!</definedName>
    <definedName name="DRUCK05">#REF!</definedName>
    <definedName name="DRUCK06" localSheetId="12">#REF!</definedName>
    <definedName name="DRUCK06" localSheetId="13">#REF!</definedName>
    <definedName name="DRUCK06" localSheetId="6">#REF!</definedName>
    <definedName name="DRUCK06" localSheetId="7">#REF!</definedName>
    <definedName name="DRUCK06">#REF!</definedName>
    <definedName name="DRUCK07" localSheetId="12">#REF!</definedName>
    <definedName name="DRUCK07" localSheetId="13">#REF!</definedName>
    <definedName name="DRUCK07" localSheetId="6">#REF!</definedName>
    <definedName name="DRUCK07" localSheetId="7">#REF!</definedName>
    <definedName name="DRUCK07">#REF!</definedName>
    <definedName name="DRUCK08" localSheetId="12">#REF!</definedName>
    <definedName name="DRUCK08" localSheetId="13">#REF!</definedName>
    <definedName name="DRUCK08" localSheetId="6">#REF!</definedName>
    <definedName name="DRUCK08" localSheetId="7">#REF!</definedName>
    <definedName name="DRUCK08">#REF!</definedName>
    <definedName name="DRUCK09" localSheetId="12">#REF!</definedName>
    <definedName name="DRUCK09" localSheetId="13">#REF!</definedName>
    <definedName name="DRUCK09" localSheetId="6">#REF!</definedName>
    <definedName name="DRUCK09" localSheetId="7">#REF!</definedName>
    <definedName name="DRUCK09">#REF!</definedName>
    <definedName name="DRUCK10" localSheetId="12">#REF!</definedName>
    <definedName name="DRUCK10" localSheetId="13">#REF!</definedName>
    <definedName name="DRUCK10" localSheetId="6">#REF!</definedName>
    <definedName name="DRUCK10" localSheetId="7">#REF!</definedName>
    <definedName name="DRUCK10">#REF!</definedName>
    <definedName name="DRUCK11" localSheetId="12">#REF!</definedName>
    <definedName name="DRUCK11" localSheetId="13">#REF!</definedName>
    <definedName name="DRUCK11" localSheetId="6">#REF!</definedName>
    <definedName name="DRUCK11" localSheetId="7">#REF!</definedName>
    <definedName name="DRUCK11">#REF!</definedName>
    <definedName name="DRUCK11A" localSheetId="12">#REF!</definedName>
    <definedName name="DRUCK11A" localSheetId="13">#REF!</definedName>
    <definedName name="DRUCK11A" localSheetId="6">#REF!</definedName>
    <definedName name="DRUCK11A" localSheetId="7">#REF!</definedName>
    <definedName name="DRUCK11A">#REF!</definedName>
    <definedName name="DRUCK11B" localSheetId="12">#REF!</definedName>
    <definedName name="DRUCK11B" localSheetId="13">#REF!</definedName>
    <definedName name="DRUCK11B" localSheetId="6">#REF!</definedName>
    <definedName name="DRUCK11B" localSheetId="7">#REF!</definedName>
    <definedName name="DRUCK11B">#REF!</definedName>
    <definedName name="DRUCK12" localSheetId="12">#REF!</definedName>
    <definedName name="DRUCK12" localSheetId="13">#REF!</definedName>
    <definedName name="DRUCK12" localSheetId="6">#REF!</definedName>
    <definedName name="DRUCK12" localSheetId="7">#REF!</definedName>
    <definedName name="DRUCK12">#REF!</definedName>
    <definedName name="DRUCK13" localSheetId="12">#REF!</definedName>
    <definedName name="DRUCK13" localSheetId="13">#REF!</definedName>
    <definedName name="DRUCK13" localSheetId="6">#REF!</definedName>
    <definedName name="DRUCK13" localSheetId="7">#REF!</definedName>
    <definedName name="DRUCK13">#REF!</definedName>
    <definedName name="DRUCK14" localSheetId="12">#REF!</definedName>
    <definedName name="DRUCK14" localSheetId="13">#REF!</definedName>
    <definedName name="DRUCK14" localSheetId="6">#REF!</definedName>
    <definedName name="DRUCK14" localSheetId="7">#REF!</definedName>
    <definedName name="DRUCK14">#REF!</definedName>
    <definedName name="DRUCK15" localSheetId="12">#REF!</definedName>
    <definedName name="DRUCK15" localSheetId="13">#REF!</definedName>
    <definedName name="DRUCK15" localSheetId="6">#REF!</definedName>
    <definedName name="DRUCK15" localSheetId="7">#REF!</definedName>
    <definedName name="DRUCK15">#REF!</definedName>
    <definedName name="DRUCK16" localSheetId="12">#REF!</definedName>
    <definedName name="DRUCK16" localSheetId="13">#REF!</definedName>
    <definedName name="DRUCK16" localSheetId="6">#REF!</definedName>
    <definedName name="DRUCK16" localSheetId="7">#REF!</definedName>
    <definedName name="DRUCK16">#REF!</definedName>
    <definedName name="DRUCK17" localSheetId="12">#REF!</definedName>
    <definedName name="DRUCK17" localSheetId="13">#REF!</definedName>
    <definedName name="DRUCK17" localSheetId="6">#REF!</definedName>
    <definedName name="DRUCK17" localSheetId="7">#REF!</definedName>
    <definedName name="DRUCK17">#REF!</definedName>
    <definedName name="DRUCK18" localSheetId="12">#REF!</definedName>
    <definedName name="DRUCK18" localSheetId="13">#REF!</definedName>
    <definedName name="DRUCK18" localSheetId="6">#REF!</definedName>
    <definedName name="DRUCK18" localSheetId="7">#REF!</definedName>
    <definedName name="DRUCK18">#REF!</definedName>
    <definedName name="DRUCK19" localSheetId="12">#REF!</definedName>
    <definedName name="DRUCK19" localSheetId="13">#REF!</definedName>
    <definedName name="DRUCK19" localSheetId="6">#REF!</definedName>
    <definedName name="DRUCK19" localSheetId="7">#REF!</definedName>
    <definedName name="DRUCK19">#REF!</definedName>
    <definedName name="DRUCK1A" localSheetId="12">#REF!</definedName>
    <definedName name="DRUCK1A" localSheetId="13">#REF!</definedName>
    <definedName name="DRUCK1A" localSheetId="6">#REF!</definedName>
    <definedName name="DRUCK1A" localSheetId="7">#REF!</definedName>
    <definedName name="DRUCK1A">#REF!</definedName>
    <definedName name="DRUCK1B" localSheetId="12">#REF!</definedName>
    <definedName name="DRUCK1B" localSheetId="13">#REF!</definedName>
    <definedName name="DRUCK1B" localSheetId="6">#REF!</definedName>
    <definedName name="DRUCK1B" localSheetId="7">#REF!</definedName>
    <definedName name="DRUCK1B">#REF!</definedName>
    <definedName name="DRUCK20" localSheetId="12">#REF!</definedName>
    <definedName name="DRUCK20" localSheetId="13">#REF!</definedName>
    <definedName name="DRUCK20" localSheetId="6">#REF!</definedName>
    <definedName name="DRUCK20" localSheetId="7">#REF!</definedName>
    <definedName name="DRUCK20">#REF!</definedName>
    <definedName name="DRUCK21" localSheetId="12">#REF!</definedName>
    <definedName name="DRUCK21" localSheetId="13">#REF!</definedName>
    <definedName name="DRUCK21" localSheetId="6">#REF!</definedName>
    <definedName name="DRUCK21" localSheetId="7">#REF!</definedName>
    <definedName name="DRUCK21">#REF!</definedName>
    <definedName name="DRUCK22" localSheetId="12">#REF!</definedName>
    <definedName name="DRUCK22" localSheetId="13">#REF!</definedName>
    <definedName name="DRUCK22" localSheetId="6">#REF!</definedName>
    <definedName name="DRUCK22" localSheetId="7">#REF!</definedName>
    <definedName name="DRUCK22">#REF!</definedName>
    <definedName name="DRUCK23" localSheetId="12">#REF!</definedName>
    <definedName name="DRUCK23" localSheetId="13">#REF!</definedName>
    <definedName name="DRUCK23" localSheetId="6">#REF!</definedName>
    <definedName name="DRUCK23" localSheetId="7">#REF!</definedName>
    <definedName name="DRUCK23">#REF!</definedName>
    <definedName name="DRUCK24" localSheetId="12">#REF!</definedName>
    <definedName name="DRUCK24" localSheetId="13">#REF!</definedName>
    <definedName name="DRUCK24" localSheetId="6">#REF!</definedName>
    <definedName name="DRUCK24" localSheetId="7">#REF!</definedName>
    <definedName name="DRUCK24">#REF!</definedName>
    <definedName name="DRUCK25" localSheetId="12">#REF!</definedName>
    <definedName name="DRUCK25" localSheetId="13">#REF!</definedName>
    <definedName name="DRUCK25" localSheetId="6">#REF!</definedName>
    <definedName name="DRUCK25" localSheetId="7">#REF!</definedName>
    <definedName name="DRUCK25">#REF!</definedName>
    <definedName name="DRUCK26" localSheetId="12">#REF!</definedName>
    <definedName name="DRUCK26" localSheetId="13">#REF!</definedName>
    <definedName name="DRUCK26" localSheetId="6">#REF!</definedName>
    <definedName name="DRUCK26" localSheetId="7">#REF!</definedName>
    <definedName name="DRUCK26">#REF!</definedName>
    <definedName name="DRUCK27" localSheetId="12">#REF!</definedName>
    <definedName name="DRUCK27" localSheetId="13">#REF!</definedName>
    <definedName name="DRUCK27" localSheetId="6">#REF!</definedName>
    <definedName name="DRUCK27" localSheetId="7">#REF!</definedName>
    <definedName name="DRUCK27">#REF!</definedName>
    <definedName name="DRUCK28" localSheetId="12">#REF!</definedName>
    <definedName name="DRUCK28" localSheetId="13">#REF!</definedName>
    <definedName name="DRUCK28" localSheetId="6">#REF!</definedName>
    <definedName name="DRUCK28" localSheetId="7">#REF!</definedName>
    <definedName name="DRUCK28">#REF!</definedName>
    <definedName name="DRUCK29" localSheetId="12">#REF!</definedName>
    <definedName name="DRUCK29" localSheetId="13">#REF!</definedName>
    <definedName name="DRUCK29" localSheetId="6">#REF!</definedName>
    <definedName name="DRUCK29" localSheetId="7">#REF!</definedName>
    <definedName name="DRUCK29">#REF!</definedName>
    <definedName name="DRUCK30" localSheetId="12">#REF!</definedName>
    <definedName name="DRUCK30" localSheetId="13">#REF!</definedName>
    <definedName name="DRUCK30" localSheetId="6">#REF!</definedName>
    <definedName name="DRUCK30" localSheetId="7">#REF!</definedName>
    <definedName name="DRUCK30">#REF!</definedName>
    <definedName name="DRUCK31" localSheetId="12">#REF!</definedName>
    <definedName name="DRUCK31" localSheetId="13">#REF!</definedName>
    <definedName name="DRUCK31" localSheetId="6">#REF!</definedName>
    <definedName name="DRUCK31" localSheetId="7">#REF!</definedName>
    <definedName name="DRUCK31">#REF!</definedName>
    <definedName name="DRUCK32" localSheetId="12">#REF!</definedName>
    <definedName name="DRUCK32" localSheetId="13">#REF!</definedName>
    <definedName name="DRUCK32" localSheetId="6">#REF!</definedName>
    <definedName name="DRUCK32" localSheetId="7">#REF!</definedName>
    <definedName name="DRUCK32">#REF!</definedName>
    <definedName name="DRUCK33" localSheetId="12">#REF!</definedName>
    <definedName name="DRUCK33" localSheetId="13">#REF!</definedName>
    <definedName name="DRUCK33" localSheetId="6">#REF!</definedName>
    <definedName name="DRUCK33" localSheetId="7">#REF!</definedName>
    <definedName name="DRUCK33">#REF!</definedName>
    <definedName name="DRUCK34" localSheetId="12">#REF!</definedName>
    <definedName name="DRUCK34" localSheetId="13">#REF!</definedName>
    <definedName name="DRUCK34" localSheetId="6">#REF!</definedName>
    <definedName name="DRUCK34" localSheetId="7">#REF!</definedName>
    <definedName name="DRUCK34">#REF!</definedName>
    <definedName name="DRUCK35" localSheetId="12">#REF!</definedName>
    <definedName name="DRUCK35" localSheetId="13">#REF!</definedName>
    <definedName name="DRUCK35" localSheetId="6">#REF!</definedName>
    <definedName name="DRUCK35" localSheetId="7">#REF!</definedName>
    <definedName name="DRUCK35">#REF!</definedName>
    <definedName name="DRUCK36" localSheetId="12">#REF!</definedName>
    <definedName name="DRUCK36" localSheetId="13">#REF!</definedName>
    <definedName name="DRUCK36" localSheetId="6">#REF!</definedName>
    <definedName name="DRUCK36" localSheetId="7">#REF!</definedName>
    <definedName name="DRUCK36">#REF!</definedName>
    <definedName name="DRUCK37" localSheetId="12">#REF!</definedName>
    <definedName name="DRUCK37" localSheetId="13">#REF!</definedName>
    <definedName name="DRUCK37" localSheetId="6">#REF!</definedName>
    <definedName name="DRUCK37" localSheetId="7">#REF!</definedName>
    <definedName name="DRUCK37">#REF!</definedName>
    <definedName name="DRUCK38" localSheetId="12">#REF!</definedName>
    <definedName name="DRUCK38" localSheetId="13">#REF!</definedName>
    <definedName name="DRUCK38" localSheetId="6">#REF!</definedName>
    <definedName name="DRUCK38" localSheetId="7">#REF!</definedName>
    <definedName name="DRUCK38">#REF!</definedName>
    <definedName name="DRUCK39" localSheetId="12">#REF!</definedName>
    <definedName name="DRUCK39" localSheetId="13">#REF!</definedName>
    <definedName name="DRUCK39" localSheetId="6">#REF!</definedName>
    <definedName name="DRUCK39" localSheetId="7">#REF!</definedName>
    <definedName name="DRUCK39">#REF!</definedName>
    <definedName name="DRUCK40" localSheetId="12">#REF!</definedName>
    <definedName name="DRUCK40" localSheetId="13">#REF!</definedName>
    <definedName name="DRUCK40" localSheetId="6">#REF!</definedName>
    <definedName name="DRUCK40" localSheetId="7">#REF!</definedName>
    <definedName name="DRUCK40">#REF!</definedName>
    <definedName name="DRUCK41" localSheetId="12">#REF!</definedName>
    <definedName name="DRUCK41" localSheetId="13">#REF!</definedName>
    <definedName name="DRUCK41" localSheetId="6">#REF!</definedName>
    <definedName name="DRUCK41" localSheetId="7">#REF!</definedName>
    <definedName name="DRUCK41">#REF!</definedName>
    <definedName name="Druck41a" localSheetId="12">#REF!</definedName>
    <definedName name="Druck41a" localSheetId="13">#REF!</definedName>
    <definedName name="Druck41a" localSheetId="6">#REF!</definedName>
    <definedName name="Druck41a" localSheetId="7">#REF!</definedName>
    <definedName name="Druck41a">#REF!</definedName>
    <definedName name="DRUCK42" localSheetId="12">#REF!</definedName>
    <definedName name="DRUCK42" localSheetId="13">#REF!</definedName>
    <definedName name="DRUCK42" localSheetId="6">#REF!</definedName>
    <definedName name="DRUCK42" localSheetId="7">#REF!</definedName>
    <definedName name="DRUCK42">#REF!</definedName>
    <definedName name="druck42a" localSheetId="12">#REF!</definedName>
    <definedName name="druck42a" localSheetId="13">#REF!</definedName>
    <definedName name="druck42a" localSheetId="6">#REF!</definedName>
    <definedName name="druck42a" localSheetId="7">#REF!</definedName>
    <definedName name="druck42a">#REF!</definedName>
    <definedName name="DRUCK43" localSheetId="12">#REF!</definedName>
    <definedName name="DRUCK43" localSheetId="13">#REF!</definedName>
    <definedName name="DRUCK43" localSheetId="6">#REF!</definedName>
    <definedName name="DRUCK43" localSheetId="7">#REF!</definedName>
    <definedName name="DRUCK43">#REF!</definedName>
    <definedName name="DRUCK44" localSheetId="12">#REF!</definedName>
    <definedName name="DRUCK44" localSheetId="13">#REF!</definedName>
    <definedName name="DRUCK44" localSheetId="6">#REF!</definedName>
    <definedName name="DRUCK44" localSheetId="7">#REF!</definedName>
    <definedName name="DRUCK44">#REF!</definedName>
    <definedName name="DRUCK45" localSheetId="12">#REF!</definedName>
    <definedName name="DRUCK45" localSheetId="13">#REF!</definedName>
    <definedName name="DRUCK45" localSheetId="6">#REF!</definedName>
    <definedName name="DRUCK45" localSheetId="7">#REF!</definedName>
    <definedName name="DRUCK45">#REF!</definedName>
    <definedName name="DRUCK46" localSheetId="12">#REF!</definedName>
    <definedName name="DRUCK46" localSheetId="13">#REF!</definedName>
    <definedName name="DRUCK46" localSheetId="6">#REF!</definedName>
    <definedName name="DRUCK46" localSheetId="7">#REF!</definedName>
    <definedName name="DRUCK46">#REF!</definedName>
    <definedName name="DRUCK47" localSheetId="12">#REF!</definedName>
    <definedName name="DRUCK47" localSheetId="13">#REF!</definedName>
    <definedName name="DRUCK47" localSheetId="6">#REF!</definedName>
    <definedName name="DRUCK47" localSheetId="7">#REF!</definedName>
    <definedName name="DRUCK47">#REF!</definedName>
    <definedName name="DRUCK48" localSheetId="12">#REF!</definedName>
    <definedName name="DRUCK48" localSheetId="13">#REF!</definedName>
    <definedName name="DRUCK48" localSheetId="6">#REF!</definedName>
    <definedName name="DRUCK48" localSheetId="7">#REF!</definedName>
    <definedName name="DRUCK48">#REF!</definedName>
    <definedName name="DRUCK49" localSheetId="12">#REF!</definedName>
    <definedName name="DRUCK49" localSheetId="13">#REF!</definedName>
    <definedName name="DRUCK49" localSheetId="6">#REF!</definedName>
    <definedName name="DRUCK49" localSheetId="7">#REF!</definedName>
    <definedName name="DRUCK49">#REF!</definedName>
    <definedName name="DRUCK50" localSheetId="12">#REF!</definedName>
    <definedName name="DRUCK50" localSheetId="13">#REF!</definedName>
    <definedName name="DRUCK50" localSheetId="6">#REF!</definedName>
    <definedName name="DRUCK50" localSheetId="7">#REF!</definedName>
    <definedName name="DRUCK50">#REF!</definedName>
    <definedName name="DRUCK51" localSheetId="12">#REF!</definedName>
    <definedName name="DRUCK51" localSheetId="13">#REF!</definedName>
    <definedName name="DRUCK51" localSheetId="6">#REF!</definedName>
    <definedName name="DRUCK51" localSheetId="7">#REF!</definedName>
    <definedName name="DRUCK51">#REF!</definedName>
    <definedName name="DRUCK52" localSheetId="12">#REF!</definedName>
    <definedName name="DRUCK52" localSheetId="13">#REF!</definedName>
    <definedName name="DRUCK52" localSheetId="6">#REF!</definedName>
    <definedName name="DRUCK52" localSheetId="7">#REF!</definedName>
    <definedName name="DRUCK52">#REF!</definedName>
    <definedName name="DRUCK53" localSheetId="12">#REF!</definedName>
    <definedName name="DRUCK53" localSheetId="13">#REF!</definedName>
    <definedName name="DRUCK53" localSheetId="6">#REF!</definedName>
    <definedName name="DRUCK53" localSheetId="7">#REF!</definedName>
    <definedName name="DRUCK53">#REF!</definedName>
    <definedName name="DRUCK54" localSheetId="12">#REF!</definedName>
    <definedName name="DRUCK54" localSheetId="13">#REF!</definedName>
    <definedName name="DRUCK54" localSheetId="6">#REF!</definedName>
    <definedName name="DRUCK54" localSheetId="7">#REF!</definedName>
    <definedName name="DRUCK54">#REF!</definedName>
    <definedName name="DRUCK61" localSheetId="12">#REF!</definedName>
    <definedName name="DRUCK61" localSheetId="13">#REF!</definedName>
    <definedName name="DRUCK61" localSheetId="6">#REF!</definedName>
    <definedName name="DRUCK61" localSheetId="7">#REF!</definedName>
    <definedName name="DRUCK61">#REF!</definedName>
    <definedName name="DRUCK62" localSheetId="12">#REF!</definedName>
    <definedName name="DRUCK62" localSheetId="13">#REF!</definedName>
    <definedName name="DRUCK62" localSheetId="6">#REF!</definedName>
    <definedName name="DRUCK62" localSheetId="7">#REF!</definedName>
    <definedName name="DRUCK62">#REF!</definedName>
    <definedName name="DRUCK63" localSheetId="12">#REF!</definedName>
    <definedName name="DRUCK63" localSheetId="13">#REF!</definedName>
    <definedName name="DRUCK63" localSheetId="6">#REF!</definedName>
    <definedName name="DRUCK63" localSheetId="7">#REF!</definedName>
    <definedName name="DRUCK63">#REF!</definedName>
    <definedName name="DRUCK64" localSheetId="12">#REF!</definedName>
    <definedName name="DRUCK64" localSheetId="13">#REF!</definedName>
    <definedName name="DRUCK64" localSheetId="6">#REF!</definedName>
    <definedName name="DRUCK64" localSheetId="7">#REF!</definedName>
    <definedName name="DRUCK64">#REF!</definedName>
    <definedName name="_xlnm.Print_Area" localSheetId="2">'Tab. C2-2A'!$A$2:$J$23</definedName>
    <definedName name="DRUFS01" localSheetId="0">#REF!</definedName>
    <definedName name="DRUFS01" localSheetId="12">#REF!</definedName>
    <definedName name="DRUFS01" localSheetId="13">#REF!</definedName>
    <definedName name="DRUFS01" localSheetId="6">#REF!</definedName>
    <definedName name="DRUFS01" localSheetId="7">#REF!</definedName>
    <definedName name="DRUFS01">#REF!</definedName>
    <definedName name="DRUFS02" localSheetId="0">#REF!</definedName>
    <definedName name="DRUFS02" localSheetId="12">#REF!</definedName>
    <definedName name="DRUFS02" localSheetId="13">#REF!</definedName>
    <definedName name="DRUFS02" localSheetId="6">#REF!</definedName>
    <definedName name="DRUFS02" localSheetId="7">#REF!</definedName>
    <definedName name="DRUFS02">#REF!</definedName>
    <definedName name="DRUFS03" localSheetId="12">#REF!</definedName>
    <definedName name="DRUFS03" localSheetId="13">#REF!</definedName>
    <definedName name="DRUFS03" localSheetId="6">#REF!</definedName>
    <definedName name="DRUFS03" localSheetId="7">#REF!</definedName>
    <definedName name="DRUFS03">#REF!</definedName>
    <definedName name="DRUFS04" localSheetId="12">#REF!</definedName>
    <definedName name="DRUFS04" localSheetId="13">#REF!</definedName>
    <definedName name="DRUFS04" localSheetId="6">#REF!</definedName>
    <definedName name="DRUFS04" localSheetId="7">#REF!</definedName>
    <definedName name="DRUFS04">#REF!</definedName>
    <definedName name="DRUFS05" localSheetId="12">#REF!</definedName>
    <definedName name="DRUFS05" localSheetId="13">#REF!</definedName>
    <definedName name="DRUFS05" localSheetId="6">#REF!</definedName>
    <definedName name="DRUFS05" localSheetId="7">#REF!</definedName>
    <definedName name="DRUFS05">#REF!</definedName>
    <definedName name="DRUFS06" localSheetId="12">#REF!</definedName>
    <definedName name="DRUFS06" localSheetId="13">#REF!</definedName>
    <definedName name="DRUFS06" localSheetId="6">#REF!</definedName>
    <definedName name="DRUFS06" localSheetId="7">#REF!</definedName>
    <definedName name="DRUFS06">#REF!</definedName>
    <definedName name="DRUHI01" localSheetId="12">#REF!</definedName>
    <definedName name="DRUHI01" localSheetId="13">#REF!</definedName>
    <definedName name="DRUHI01" localSheetId="6">#REF!</definedName>
    <definedName name="DRUHI01" localSheetId="7">#REF!</definedName>
    <definedName name="DRUHI01">#REF!</definedName>
    <definedName name="DRUHI02" localSheetId="12">#REF!</definedName>
    <definedName name="DRUHI02" localSheetId="13">#REF!</definedName>
    <definedName name="DRUHI02" localSheetId="6">#REF!</definedName>
    <definedName name="DRUHI02" localSheetId="7">#REF!</definedName>
    <definedName name="DRUHI02">#REF!</definedName>
    <definedName name="DRUHI03" localSheetId="12">#REF!</definedName>
    <definedName name="DRUHI03" localSheetId="13">#REF!</definedName>
    <definedName name="DRUHI03" localSheetId="6">#REF!</definedName>
    <definedName name="DRUHI03" localSheetId="7">#REF!</definedName>
    <definedName name="DRUHI03">#REF!</definedName>
    <definedName name="DRUHI04" localSheetId="12">#REF!</definedName>
    <definedName name="DRUHI04" localSheetId="13">#REF!</definedName>
    <definedName name="DRUHI04" localSheetId="6">#REF!</definedName>
    <definedName name="DRUHI04" localSheetId="7">#REF!</definedName>
    <definedName name="DRUHI04">#REF!</definedName>
    <definedName name="DRUHI05" localSheetId="12">#REF!</definedName>
    <definedName name="DRUHI05" localSheetId="13">#REF!</definedName>
    <definedName name="DRUHI05" localSheetId="6">#REF!</definedName>
    <definedName name="DRUHI05" localSheetId="7">#REF!</definedName>
    <definedName name="DRUHI05">#REF!</definedName>
    <definedName name="DRUHI06" localSheetId="12">#REF!</definedName>
    <definedName name="DRUHI06" localSheetId="13">#REF!</definedName>
    <definedName name="DRUHI06" localSheetId="6">#REF!</definedName>
    <definedName name="DRUHI06" localSheetId="7">#REF!</definedName>
    <definedName name="DRUHI06">#REF!</definedName>
    <definedName name="DRUHI07" localSheetId="12">#REF!</definedName>
    <definedName name="DRUHI07" localSheetId="13">#REF!</definedName>
    <definedName name="DRUHI07" localSheetId="6">#REF!</definedName>
    <definedName name="DRUHI07" localSheetId="7">#REF!</definedName>
    <definedName name="DRUHI07">#REF!</definedName>
    <definedName name="dsvvav" localSheetId="12">#REF!</definedName>
    <definedName name="dsvvav" localSheetId="13">#REF!</definedName>
    <definedName name="dsvvav" localSheetId="6">#REF!</definedName>
    <definedName name="dsvvav" localSheetId="7">#REF!</definedName>
    <definedName name="dsvvav">#REF!</definedName>
    <definedName name="eee" localSheetId="12">#REF!</definedName>
    <definedName name="eee" localSheetId="13">#REF!</definedName>
    <definedName name="eee" localSheetId="6">#REF!</definedName>
    <definedName name="eee" localSheetId="7">#REF!</definedName>
    <definedName name="eee">#REF!</definedName>
    <definedName name="eeee" localSheetId="12">#REF!</definedName>
    <definedName name="eeee" localSheetId="13">#REF!</definedName>
    <definedName name="eeee" localSheetId="6">#REF!</definedName>
    <definedName name="eeee" localSheetId="7">#REF!</definedName>
    <definedName name="eeee">#REF!</definedName>
    <definedName name="eeeee" localSheetId="12">#REF!</definedName>
    <definedName name="eeeee" localSheetId="13">#REF!</definedName>
    <definedName name="eeeee" localSheetId="6">#REF!</definedName>
    <definedName name="eeeee" localSheetId="7">#REF!</definedName>
    <definedName name="eeeee">#REF!</definedName>
    <definedName name="eeeeee" localSheetId="12">#REF!</definedName>
    <definedName name="eeeeee" localSheetId="13">#REF!</definedName>
    <definedName name="eeeeee" localSheetId="6">#REF!</definedName>
    <definedName name="eeeeee" localSheetId="7">#REF!</definedName>
    <definedName name="eeeeee">#REF!</definedName>
    <definedName name="eeeeeeee" localSheetId="12">#REF!</definedName>
    <definedName name="eeeeeeee" localSheetId="13">#REF!</definedName>
    <definedName name="eeeeeeee" localSheetId="6">#REF!</definedName>
    <definedName name="eeeeeeee" localSheetId="7">#REF!</definedName>
    <definedName name="eeeeeeee">#REF!</definedName>
    <definedName name="eeeeeeeeee" localSheetId="12">#REF!</definedName>
    <definedName name="eeeeeeeeee" localSheetId="13">#REF!</definedName>
    <definedName name="eeeeeeeeee" localSheetId="6">#REF!</definedName>
    <definedName name="eeeeeeeeee" localSheetId="7">#REF!</definedName>
    <definedName name="eeeeeeeeee">#REF!</definedName>
    <definedName name="eeererer" localSheetId="12">#REF!</definedName>
    <definedName name="eeererer" localSheetId="13">#REF!</definedName>
    <definedName name="eeererer" localSheetId="6">#REF!</definedName>
    <definedName name="eeererer" localSheetId="7">#REF!</definedName>
    <definedName name="eeererer">#REF!</definedName>
    <definedName name="eettte" localSheetId="12">#REF!</definedName>
    <definedName name="eettte" localSheetId="13">#REF!</definedName>
    <definedName name="eettte" localSheetId="6">#REF!</definedName>
    <definedName name="eettte" localSheetId="7">#REF!</definedName>
    <definedName name="eettte">#REF!</definedName>
    <definedName name="efef" localSheetId="12">#REF!</definedName>
    <definedName name="efef" localSheetId="13">#REF!</definedName>
    <definedName name="efef" localSheetId="6">#REF!</definedName>
    <definedName name="efef" localSheetId="7">#REF!</definedName>
    <definedName name="efef">#REF!</definedName>
    <definedName name="egegg" localSheetId="12">#REF!</definedName>
    <definedName name="egegg" localSheetId="13">#REF!</definedName>
    <definedName name="egegg" localSheetId="6">#REF!</definedName>
    <definedName name="egegg" localSheetId="7">#REF!</definedName>
    <definedName name="egegg">#REF!</definedName>
    <definedName name="ejjjj" localSheetId="12">#REF!</definedName>
    <definedName name="ejjjj" localSheetId="13">#REF!</definedName>
    <definedName name="ejjjj" localSheetId="6">#REF!</definedName>
    <definedName name="ejjjj" localSheetId="7">#REF!</definedName>
    <definedName name="ejjjj">#REF!</definedName>
    <definedName name="ER" localSheetId="0" hidden="1">[5]Daten!#REF!</definedName>
    <definedName name="ER" localSheetId="12" hidden="1">[6]Daten!#REF!</definedName>
    <definedName name="ER" localSheetId="13" hidden="1">[6]Daten!#REF!</definedName>
    <definedName name="ER" localSheetId="6" hidden="1">[6]Daten!#REF!</definedName>
    <definedName name="ER" localSheetId="7" hidden="1">[6]Daten!#REF!</definedName>
    <definedName name="ER" hidden="1">[6]Daten!#REF!</definedName>
    <definedName name="ererkk" localSheetId="0">#REF!</definedName>
    <definedName name="ererkk" localSheetId="12">#REF!</definedName>
    <definedName name="ererkk" localSheetId="13">#REF!</definedName>
    <definedName name="ererkk" localSheetId="6">#REF!</definedName>
    <definedName name="ererkk" localSheetId="7">#REF!</definedName>
    <definedName name="ererkk">#REF!</definedName>
    <definedName name="FA_Insg" localSheetId="0">#REF!</definedName>
    <definedName name="FA_Insg" localSheetId="12">#REF!</definedName>
    <definedName name="FA_Insg" localSheetId="13">#REF!</definedName>
    <definedName name="FA_Insg" localSheetId="6">#REF!</definedName>
    <definedName name="FA_Insg" localSheetId="7">#REF!</definedName>
    <definedName name="FA_Insg">#REF!</definedName>
    <definedName name="FA_Schlüssel" localSheetId="12">#REF!</definedName>
    <definedName name="FA_Schlüssel" localSheetId="13">#REF!</definedName>
    <definedName name="FA_Schlüssel" localSheetId="6">#REF!</definedName>
    <definedName name="FA_Schlüssel" localSheetId="7">#REF!</definedName>
    <definedName name="FA_Schlüssel">#REF!</definedName>
    <definedName name="FA_Weibl" localSheetId="12">#REF!</definedName>
    <definedName name="FA_Weibl" localSheetId="13">#REF!</definedName>
    <definedName name="FA_Weibl" localSheetId="6">#REF!</definedName>
    <definedName name="FA_Weibl" localSheetId="7">#REF!</definedName>
    <definedName name="FA_Weibl">#REF!</definedName>
    <definedName name="Fachhochschulreife" localSheetId="0">[3]MZ_Daten!$K$1:$K$65536</definedName>
    <definedName name="Fachhochschulreife">[4]MZ_Daten!$K$1:$K$65536</definedName>
    <definedName name="FACHSCHULE" localSheetId="0">[3]MZ_Daten!$U$1:$U$65536</definedName>
    <definedName name="FACHSCHULE">[4]MZ_Daten!$U$1:$U$65536</definedName>
    <definedName name="FACHSCHULE_DDR" localSheetId="0">[3]MZ_Daten!$V$1:$V$65536</definedName>
    <definedName name="FACHSCHULE_DDR">[4]MZ_Daten!$V$1:$V$65536</definedName>
    <definedName name="fbbbbbb" localSheetId="0">#REF!</definedName>
    <definedName name="fbbbbbb" localSheetId="12">#REF!</definedName>
    <definedName name="fbbbbbb" localSheetId="13">#REF!</definedName>
    <definedName name="fbbbbbb" localSheetId="6">#REF!</definedName>
    <definedName name="fbbbbbb" localSheetId="7">#REF!</definedName>
    <definedName name="fbbbbbb">#REF!</definedName>
    <definedName name="fbgvsgf" localSheetId="0">#REF!</definedName>
    <definedName name="fbgvsgf" localSheetId="12">#REF!</definedName>
    <definedName name="fbgvsgf" localSheetId="13">#REF!</definedName>
    <definedName name="fbgvsgf" localSheetId="6">#REF!</definedName>
    <definedName name="fbgvsgf" localSheetId="7">#REF!</definedName>
    <definedName name="fbgvsgf">#REF!</definedName>
    <definedName name="fefe" localSheetId="12">#REF!</definedName>
    <definedName name="fefe" localSheetId="13">#REF!</definedName>
    <definedName name="fefe" localSheetId="6">#REF!</definedName>
    <definedName name="fefe" localSheetId="7">#REF!</definedName>
    <definedName name="fefe">#REF!</definedName>
    <definedName name="ff" localSheetId="0" hidden="1">[1]Daten!#REF!</definedName>
    <definedName name="ff" localSheetId="12" hidden="1">[2]Daten!#REF!</definedName>
    <definedName name="ff" localSheetId="13" hidden="1">[2]Daten!#REF!</definedName>
    <definedName name="ff" localSheetId="6" hidden="1">[2]Daten!#REF!</definedName>
    <definedName name="ff" localSheetId="7" hidden="1">[2]Daten!#REF!</definedName>
    <definedName name="ff" hidden="1">[2]Daten!#REF!</definedName>
    <definedName name="fff" localSheetId="0">#REF!</definedName>
    <definedName name="fff" localSheetId="12">#REF!</definedName>
    <definedName name="fff" localSheetId="13">#REF!</definedName>
    <definedName name="fff" localSheetId="6">#REF!</definedName>
    <definedName name="fff" localSheetId="7">#REF!</definedName>
    <definedName name="fff">#REF!</definedName>
    <definedName name="ffffffffffffffff" localSheetId="0">#REF!</definedName>
    <definedName name="ffffffffffffffff" localSheetId="12">#REF!</definedName>
    <definedName name="ffffffffffffffff" localSheetId="13">#REF!</definedName>
    <definedName name="ffffffffffffffff" localSheetId="6">#REF!</definedName>
    <definedName name="ffffffffffffffff" localSheetId="7">#REF!</definedName>
    <definedName name="ffffffffffffffff">#REF!</definedName>
    <definedName name="fgdgrtet" localSheetId="12">#REF!</definedName>
    <definedName name="fgdgrtet" localSheetId="13">#REF!</definedName>
    <definedName name="fgdgrtet" localSheetId="6">#REF!</definedName>
    <definedName name="fgdgrtet" localSheetId="7">#REF!</definedName>
    <definedName name="fgdgrtet">#REF!</definedName>
    <definedName name="fgfg" localSheetId="12">#REF!</definedName>
    <definedName name="fgfg" localSheetId="13">#REF!</definedName>
    <definedName name="fgfg" localSheetId="6">#REF!</definedName>
    <definedName name="fgfg" localSheetId="7">#REF!</definedName>
    <definedName name="fgfg">#REF!</definedName>
    <definedName name="FH" localSheetId="0">[3]MZ_Daten!$X$1:$X$65536</definedName>
    <definedName name="FH">[4]MZ_Daten!$X$1:$X$65536</definedName>
    <definedName name="fhethehet" localSheetId="0">#REF!</definedName>
    <definedName name="fhethehet" localSheetId="12">#REF!</definedName>
    <definedName name="fhethehet" localSheetId="13">#REF!</definedName>
    <definedName name="fhethehet" localSheetId="6">#REF!</definedName>
    <definedName name="fhethehet" localSheetId="7">#REF!</definedName>
    <definedName name="fhethehet">#REF!</definedName>
    <definedName name="Field_ISCED" localSheetId="0">[7]Liste!$B$1:$G$65536</definedName>
    <definedName name="Field_ISCED">[7]Liste!$B$1:$G$65536</definedName>
    <definedName name="Fields" localSheetId="0">[7]Liste!$B$1:$X$65536</definedName>
    <definedName name="Fields">[7]Liste!$B$1:$X$65536</definedName>
    <definedName name="Fields_II" localSheetId="0">[7]Liste!$I$1:$AA$65536</definedName>
    <definedName name="Fields_II">[7]Liste!$I$1:$AA$65536</definedName>
    <definedName name="FS_Daten_Insg" localSheetId="0">#REF!</definedName>
    <definedName name="FS_Daten_Insg" localSheetId="12">#REF!</definedName>
    <definedName name="FS_Daten_Insg" localSheetId="13">#REF!</definedName>
    <definedName name="FS_Daten_Insg" localSheetId="6">#REF!</definedName>
    <definedName name="FS_Daten_Insg" localSheetId="7">#REF!</definedName>
    <definedName name="FS_Daten_Insg">#REF!</definedName>
    <definedName name="FS_Daten_Weibl" localSheetId="0">#REF!</definedName>
    <definedName name="FS_Daten_Weibl" localSheetId="12">#REF!</definedName>
    <definedName name="FS_Daten_Weibl" localSheetId="13">#REF!</definedName>
    <definedName name="FS_Daten_Weibl" localSheetId="6">#REF!</definedName>
    <definedName name="FS_Daten_Weibl" localSheetId="7">#REF!</definedName>
    <definedName name="FS_Daten_Weibl">#REF!</definedName>
    <definedName name="FS_Key" localSheetId="12">#REF!</definedName>
    <definedName name="FS_Key" localSheetId="13">#REF!</definedName>
    <definedName name="FS_Key" localSheetId="6">#REF!</definedName>
    <definedName name="FS_Key" localSheetId="7">#REF!</definedName>
    <definedName name="FS_Key">#REF!</definedName>
    <definedName name="g" localSheetId="12" hidden="1">#REF!</definedName>
    <definedName name="g" localSheetId="13" hidden="1">#REF!</definedName>
    <definedName name="g" localSheetId="6" hidden="1">#REF!</definedName>
    <definedName name="g" localSheetId="7" hidden="1">#REF!</definedName>
    <definedName name="g" hidden="1">#REF!</definedName>
    <definedName name="gafaf" localSheetId="12">#REF!</definedName>
    <definedName name="gafaf" localSheetId="13">#REF!</definedName>
    <definedName name="gafaf" localSheetId="6">#REF!</definedName>
    <definedName name="gafaf" localSheetId="7">#REF!</definedName>
    <definedName name="gafaf">#REF!</definedName>
    <definedName name="gege" localSheetId="12">#REF!</definedName>
    <definedName name="gege" localSheetId="13">#REF!</definedName>
    <definedName name="gege" localSheetId="6">#REF!</definedName>
    <definedName name="gege" localSheetId="7">#REF!</definedName>
    <definedName name="gege">#REF!</definedName>
    <definedName name="gfgfdgd" localSheetId="12">#REF!</definedName>
    <definedName name="gfgfdgd" localSheetId="13">#REF!</definedName>
    <definedName name="gfgfdgd" localSheetId="6">#REF!</definedName>
    <definedName name="gfgfdgd" localSheetId="7">#REF!</definedName>
    <definedName name="gfgfdgd">#REF!</definedName>
    <definedName name="ggggg" localSheetId="12">#REF!</definedName>
    <definedName name="ggggg" localSheetId="13">#REF!</definedName>
    <definedName name="ggggg" localSheetId="6">#REF!</definedName>
    <definedName name="ggggg" localSheetId="7">#REF!</definedName>
    <definedName name="ggggg">#REF!</definedName>
    <definedName name="gggggggg" localSheetId="12">#REF!</definedName>
    <definedName name="gggggggg" localSheetId="13">#REF!</definedName>
    <definedName name="gggggggg" localSheetId="6">#REF!</definedName>
    <definedName name="gggggggg" localSheetId="7">#REF!</definedName>
    <definedName name="gggggggg">#REF!</definedName>
    <definedName name="gggggggggggg" localSheetId="12">#REF!</definedName>
    <definedName name="gggggggggggg" localSheetId="13">#REF!</definedName>
    <definedName name="gggggggggggg" localSheetId="6">#REF!</definedName>
    <definedName name="gggggggggggg" localSheetId="7">#REF!</definedName>
    <definedName name="gggggggggggg">#REF!</definedName>
    <definedName name="gggggggggggggggg" localSheetId="12">#REF!</definedName>
    <definedName name="gggggggggggggggg" localSheetId="13">#REF!</definedName>
    <definedName name="gggggggggggggggg" localSheetId="6">#REF!</definedName>
    <definedName name="gggggggggggggggg" localSheetId="7">#REF!</definedName>
    <definedName name="gggggggggggggggg">#REF!</definedName>
    <definedName name="ghkue" localSheetId="12">#REF!</definedName>
    <definedName name="ghkue" localSheetId="13">#REF!</definedName>
    <definedName name="ghkue" localSheetId="6">#REF!</definedName>
    <definedName name="ghkue" localSheetId="7">#REF!</definedName>
    <definedName name="ghkue">#REF!</definedName>
    <definedName name="grgr" localSheetId="12">#REF!</definedName>
    <definedName name="grgr" localSheetId="13">#REF!</definedName>
    <definedName name="grgr" localSheetId="6">#REF!</definedName>
    <definedName name="grgr" localSheetId="7">#REF!</definedName>
    <definedName name="grgr">#REF!</definedName>
    <definedName name="grgrgr" localSheetId="12">#REF!</definedName>
    <definedName name="grgrgr" localSheetId="13">#REF!</definedName>
    <definedName name="grgrgr" localSheetId="6">#REF!</definedName>
    <definedName name="grgrgr" localSheetId="7">#REF!</definedName>
    <definedName name="grgrgr">#REF!</definedName>
    <definedName name="h" localSheetId="12">#REF!</definedName>
    <definedName name="h" localSheetId="13">#REF!</definedName>
    <definedName name="h" localSheetId="6">#REF!</definedName>
    <definedName name="h" localSheetId="7">#REF!</definedName>
    <definedName name="h">#REF!</definedName>
    <definedName name="hh" localSheetId="12">#REF!</definedName>
    <definedName name="hh" localSheetId="13">#REF!</definedName>
    <definedName name="hh" localSheetId="6">#REF!</definedName>
    <definedName name="hh" localSheetId="7">#REF!</definedName>
    <definedName name="hh">#REF!</definedName>
    <definedName name="hhz" localSheetId="12">#REF!</definedName>
    <definedName name="hhz" localSheetId="13">#REF!</definedName>
    <definedName name="hhz" localSheetId="6">#REF!</definedName>
    <definedName name="hhz" localSheetId="7">#REF!</definedName>
    <definedName name="hhz">#REF!</definedName>
    <definedName name="hjhj" localSheetId="12">#REF!</definedName>
    <definedName name="hjhj" localSheetId="13">#REF!</definedName>
    <definedName name="hjhj" localSheetId="6">#REF!</definedName>
    <definedName name="hjhj" localSheetId="7">#REF!</definedName>
    <definedName name="hjhj">#REF!</definedName>
    <definedName name="hmmtm" localSheetId="12">#REF!</definedName>
    <definedName name="hmmtm" localSheetId="13">#REF!</definedName>
    <definedName name="hmmtm" localSheetId="6">#REF!</definedName>
    <definedName name="hmmtm" localSheetId="7">#REF!</definedName>
    <definedName name="hmmtm">#REF!</definedName>
    <definedName name="Hochschulreife" localSheetId="0">[3]MZ_Daten!$L$1:$L$65536</definedName>
    <definedName name="Hochschulreife">[4]MZ_Daten!$L$1:$L$65536</definedName>
    <definedName name="HS_Abschluss" localSheetId="0">#REF!</definedName>
    <definedName name="HS_Abschluss" localSheetId="12">#REF!</definedName>
    <definedName name="HS_Abschluss" localSheetId="13">#REF!</definedName>
    <definedName name="HS_Abschluss" localSheetId="6">#REF!</definedName>
    <definedName name="HS_Abschluss" localSheetId="7">#REF!</definedName>
    <definedName name="HS_Abschluss">#REF!</definedName>
    <definedName name="ii" localSheetId="0">#REF!</definedName>
    <definedName name="ii" localSheetId="12">#REF!</definedName>
    <definedName name="ii" localSheetId="13">#REF!</definedName>
    <definedName name="ii" localSheetId="6">#REF!</definedName>
    <definedName name="ii" localSheetId="7">#REF!</definedName>
    <definedName name="ii">#REF!</definedName>
    <definedName name="ISBN" localSheetId="0" hidden="1">[5]Daten!#REF!</definedName>
    <definedName name="ISBN" localSheetId="12" hidden="1">[6]Daten!#REF!</definedName>
    <definedName name="ISBN" localSheetId="13" hidden="1">[6]Daten!#REF!</definedName>
    <definedName name="ISBN" localSheetId="6" hidden="1">[6]Daten!#REF!</definedName>
    <definedName name="ISBN" localSheetId="7" hidden="1">[6]Daten!#REF!</definedName>
    <definedName name="ISBN" hidden="1">[6]Daten!#REF!</definedName>
    <definedName name="isced_dual" localSheetId="0">#REF!</definedName>
    <definedName name="isced_dual" localSheetId="12">#REF!</definedName>
    <definedName name="isced_dual" localSheetId="13">#REF!</definedName>
    <definedName name="isced_dual" localSheetId="6">#REF!</definedName>
    <definedName name="isced_dual" localSheetId="7">#REF!</definedName>
    <definedName name="isced_dual">#REF!</definedName>
    <definedName name="isced_dual_w" localSheetId="0">#REF!</definedName>
    <definedName name="isced_dual_w" localSheetId="12">#REF!</definedName>
    <definedName name="isced_dual_w" localSheetId="13">#REF!</definedName>
    <definedName name="isced_dual_w" localSheetId="6">#REF!</definedName>
    <definedName name="isced_dual_w" localSheetId="7">#REF!</definedName>
    <definedName name="isced_dual_w">#REF!</definedName>
    <definedName name="iuziz" localSheetId="12">#REF!</definedName>
    <definedName name="iuziz" localSheetId="13">#REF!</definedName>
    <definedName name="iuziz" localSheetId="6">#REF!</definedName>
    <definedName name="iuziz" localSheetId="7">#REF!</definedName>
    <definedName name="iuziz">#REF!</definedName>
    <definedName name="jbbbbbbbbbbbbbb" localSheetId="12">#REF!</definedName>
    <definedName name="jbbbbbbbbbbbbbb" localSheetId="13">#REF!</definedName>
    <definedName name="jbbbbbbbbbbbbbb" localSheetId="6">#REF!</definedName>
    <definedName name="jbbbbbbbbbbbbbb" localSheetId="7">#REF!</definedName>
    <definedName name="jbbbbbbbbbbbbbb">#REF!</definedName>
    <definedName name="jj" localSheetId="12">#REF!</definedName>
    <definedName name="jj" localSheetId="13">#REF!</definedName>
    <definedName name="jj" localSheetId="6">#REF!</definedName>
    <definedName name="jj" localSheetId="7">#REF!</definedName>
    <definedName name="jj">#REF!</definedName>
    <definedName name="jjjjjjjj" localSheetId="12">#REF!</definedName>
    <definedName name="jjjjjjjj" localSheetId="13">#REF!</definedName>
    <definedName name="jjjjjjjj" localSheetId="6">#REF!</definedName>
    <definedName name="jjjjjjjj" localSheetId="7">#REF!</definedName>
    <definedName name="jjjjjjjj">#REF!</definedName>
    <definedName name="jjjjjjjjjjd" localSheetId="12">#REF!</definedName>
    <definedName name="jjjjjjjjjjd" localSheetId="13">#REF!</definedName>
    <definedName name="jjjjjjjjjjd" localSheetId="6">#REF!</definedName>
    <definedName name="jjjjjjjjjjd" localSheetId="7">#REF!</definedName>
    <definedName name="jjjjjjjjjjd">#REF!</definedName>
    <definedName name="joiejoigjreg" localSheetId="12">#REF!</definedName>
    <definedName name="joiejoigjreg" localSheetId="13">#REF!</definedName>
    <definedName name="joiejoigjreg" localSheetId="6">#REF!</definedName>
    <definedName name="joiejoigjreg" localSheetId="7">#REF!</definedName>
    <definedName name="joiejoigjreg">#REF!</definedName>
    <definedName name="k" localSheetId="12">#REF!</definedName>
    <definedName name="k" localSheetId="13">#REF!</definedName>
    <definedName name="k" localSheetId="6">#REF!</definedName>
    <definedName name="k" localSheetId="7">#REF!</definedName>
    <definedName name="k">#REF!</definedName>
    <definedName name="Key_3_Schule" localSheetId="12">#REF!</definedName>
    <definedName name="Key_3_Schule" localSheetId="13">#REF!</definedName>
    <definedName name="Key_3_Schule" localSheetId="6">#REF!</definedName>
    <definedName name="Key_3_Schule" localSheetId="7">#REF!</definedName>
    <definedName name="Key_3_Schule">#REF!</definedName>
    <definedName name="Key_4_Schule" localSheetId="12">#REF!</definedName>
    <definedName name="Key_4_Schule" localSheetId="13">#REF!</definedName>
    <definedName name="Key_4_Schule" localSheetId="6">#REF!</definedName>
    <definedName name="Key_4_Schule" localSheetId="7">#REF!</definedName>
    <definedName name="Key_4_Schule">#REF!</definedName>
    <definedName name="Key_5_Schule" localSheetId="12">#REF!</definedName>
    <definedName name="Key_5_Schule" localSheetId="13">#REF!</definedName>
    <definedName name="Key_5_Schule" localSheetId="6">#REF!</definedName>
    <definedName name="Key_5_Schule" localSheetId="7">#REF!</definedName>
    <definedName name="Key_5_Schule">#REF!</definedName>
    <definedName name="Key_5er" localSheetId="0">[3]MZ_Daten!$AM$1:$AM$65536</definedName>
    <definedName name="Key_5er">[4]MZ_Daten!$AM$1:$AM$65536</definedName>
    <definedName name="Key_6_Schule" localSheetId="0">#REF!</definedName>
    <definedName name="Key_6_Schule" localSheetId="12">#REF!</definedName>
    <definedName name="Key_6_Schule" localSheetId="13">#REF!</definedName>
    <definedName name="Key_6_Schule" localSheetId="6">#REF!</definedName>
    <definedName name="Key_6_Schule" localSheetId="7">#REF!</definedName>
    <definedName name="Key_6_Schule">#REF!</definedName>
    <definedName name="key_fach_ges">[7]Liste!$B$1664:$I$2010</definedName>
    <definedName name="Key_Privat" localSheetId="0">#REF!</definedName>
    <definedName name="Key_Privat" localSheetId="12">#REF!</definedName>
    <definedName name="Key_Privat" localSheetId="13">#REF!</definedName>
    <definedName name="Key_Privat" localSheetId="6">#REF!</definedName>
    <definedName name="Key_Privat" localSheetId="7">#REF!</definedName>
    <definedName name="Key_Privat">#REF!</definedName>
    <definedName name="kkk" localSheetId="0">#REF!</definedName>
    <definedName name="kkk" localSheetId="12">#REF!</definedName>
    <definedName name="kkk" localSheetId="13">#REF!</definedName>
    <definedName name="kkk" localSheetId="6">#REF!</definedName>
    <definedName name="kkk" localSheetId="7">#REF!</definedName>
    <definedName name="kkk">#REF!</definedName>
    <definedName name="kkkk" localSheetId="12">#REF!</definedName>
    <definedName name="kkkk" localSheetId="13">#REF!</definedName>
    <definedName name="kkkk" localSheetId="6">#REF!</definedName>
    <definedName name="kkkk" localSheetId="7">#REF!</definedName>
    <definedName name="kkkk">#REF!</definedName>
    <definedName name="kkkkkkke" localSheetId="12">#REF!</definedName>
    <definedName name="kkkkkkke" localSheetId="13">#REF!</definedName>
    <definedName name="kkkkkkke" localSheetId="6">#REF!</definedName>
    <definedName name="kkkkkkke" localSheetId="7">#REF!</definedName>
    <definedName name="kkkkkkke">#REF!</definedName>
    <definedName name="kkkkkkkkkkkk" localSheetId="12">#REF!</definedName>
    <definedName name="kkkkkkkkkkkk" localSheetId="13">#REF!</definedName>
    <definedName name="kkkkkkkkkkkk" localSheetId="6">#REF!</definedName>
    <definedName name="kkkkkkkkkkkk" localSheetId="7">#REF!</definedName>
    <definedName name="kkkkkkkkkkkk">#REF!</definedName>
    <definedName name="kkkkkkkkkkkkko" localSheetId="12">#REF!</definedName>
    <definedName name="kkkkkkkkkkkkko" localSheetId="13">#REF!</definedName>
    <definedName name="kkkkkkkkkkkkko" localSheetId="6">#REF!</definedName>
    <definedName name="kkkkkkkkkkkkko" localSheetId="7">#REF!</definedName>
    <definedName name="kkkkkkkkkkkkko">#REF!</definedName>
    <definedName name="kkkr" localSheetId="12">#REF!</definedName>
    <definedName name="kkkr" localSheetId="13">#REF!</definedName>
    <definedName name="kkkr" localSheetId="6">#REF!</definedName>
    <definedName name="kkkr" localSheetId="7">#REF!</definedName>
    <definedName name="kkkr">#REF!</definedName>
    <definedName name="Laender" localSheetId="12">#REF!</definedName>
    <definedName name="Laender" localSheetId="13">#REF!</definedName>
    <definedName name="Laender" localSheetId="6">#REF!</definedName>
    <definedName name="Laender" localSheetId="7">#REF!</definedName>
    <definedName name="Laender">#REF!</definedName>
    <definedName name="LEERE" localSheetId="0">[3]MZ_Daten!$S$1:$S$65536</definedName>
    <definedName name="LEERE">[4]MZ_Daten!$S$1:$S$65536</definedName>
    <definedName name="Liste" localSheetId="0">#REF!</definedName>
    <definedName name="Liste" localSheetId="12">#REF!</definedName>
    <definedName name="Liste" localSheetId="13">#REF!</definedName>
    <definedName name="Liste" localSheetId="6">#REF!</definedName>
    <definedName name="Liste" localSheetId="7">#REF!</definedName>
    <definedName name="Liste">#REF!</definedName>
    <definedName name="Liste_Schulen" localSheetId="0">#REF!</definedName>
    <definedName name="Liste_Schulen" localSheetId="12">#REF!</definedName>
    <definedName name="Liste_Schulen" localSheetId="13">#REF!</definedName>
    <definedName name="Liste_Schulen" localSheetId="6">#REF!</definedName>
    <definedName name="Liste_Schulen" localSheetId="7">#REF!</definedName>
    <definedName name="Liste_Schulen">#REF!</definedName>
    <definedName name="llllöll" localSheetId="12">#REF!</definedName>
    <definedName name="llllöll" localSheetId="13">#REF!</definedName>
    <definedName name="llllöll" localSheetId="6">#REF!</definedName>
    <definedName name="llllöll" localSheetId="7">#REF!</definedName>
    <definedName name="llllöll">#REF!</definedName>
    <definedName name="MAKROER1" localSheetId="12">#REF!</definedName>
    <definedName name="MAKROER1" localSheetId="13">#REF!</definedName>
    <definedName name="MAKROER1" localSheetId="6">#REF!</definedName>
    <definedName name="MAKROER1" localSheetId="7">#REF!</definedName>
    <definedName name="MAKROER1">#REF!</definedName>
    <definedName name="MAKROER2" localSheetId="12">#REF!</definedName>
    <definedName name="MAKROER2" localSheetId="13">#REF!</definedName>
    <definedName name="MAKROER2" localSheetId="6">#REF!</definedName>
    <definedName name="MAKROER2" localSheetId="7">#REF!</definedName>
    <definedName name="MAKROER2">#REF!</definedName>
    <definedName name="MD_Insg" localSheetId="12">#REF!</definedName>
    <definedName name="MD_Insg" localSheetId="13">#REF!</definedName>
    <definedName name="MD_Insg" localSheetId="6">#REF!</definedName>
    <definedName name="MD_Insg" localSheetId="7">#REF!</definedName>
    <definedName name="MD_Insg">#REF!</definedName>
    <definedName name="MD_Key" localSheetId="12">#REF!</definedName>
    <definedName name="MD_Key" localSheetId="13">#REF!</definedName>
    <definedName name="MD_Key" localSheetId="6">#REF!</definedName>
    <definedName name="MD_Key" localSheetId="7">#REF!</definedName>
    <definedName name="MD_Key">#REF!</definedName>
    <definedName name="MD_Weibl" localSheetId="12">#REF!</definedName>
    <definedName name="MD_Weibl" localSheetId="13">#REF!</definedName>
    <definedName name="MD_Weibl" localSheetId="6">#REF!</definedName>
    <definedName name="MD_Weibl" localSheetId="7">#REF!</definedName>
    <definedName name="MD_Weibl">#REF!</definedName>
    <definedName name="mgjrzjrtj" localSheetId="12">#REF!</definedName>
    <definedName name="mgjrzjrtj" localSheetId="13">#REF!</definedName>
    <definedName name="mgjrzjrtj" localSheetId="6">#REF!</definedName>
    <definedName name="mgjrzjrtj" localSheetId="7">#REF!</definedName>
    <definedName name="mgjrzjrtj">#REF!</definedName>
    <definedName name="mmmh" localSheetId="12">#REF!</definedName>
    <definedName name="mmmh" localSheetId="13">#REF!</definedName>
    <definedName name="mmmh" localSheetId="6">#REF!</definedName>
    <definedName name="mmmh" localSheetId="7">#REF!</definedName>
    <definedName name="mmmh">#REF!</definedName>
    <definedName name="NochInSchule" localSheetId="0">[3]MZ_Daten!$G$1:$G$65536</definedName>
    <definedName name="NochInSchule">[4]MZ_Daten!$G$1:$G$65536</definedName>
    <definedName name="NW">[8]schulform!$C$20</definedName>
    <definedName name="öioöioö" localSheetId="0">#REF!</definedName>
    <definedName name="öioöioö" localSheetId="12">#REF!</definedName>
    <definedName name="öioöioö" localSheetId="13">#REF!</definedName>
    <definedName name="öioöioö" localSheetId="6">#REF!</definedName>
    <definedName name="öioöioö" localSheetId="7">#REF!</definedName>
    <definedName name="öioöioö">#REF!</definedName>
    <definedName name="öoiöioöoi" localSheetId="0">#REF!</definedName>
    <definedName name="öoiöioöoi" localSheetId="12">#REF!</definedName>
    <definedName name="öoiöioöoi" localSheetId="13">#REF!</definedName>
    <definedName name="öoiöioöoi" localSheetId="6">#REF!</definedName>
    <definedName name="öoiöioöoi" localSheetId="7">#REF!</definedName>
    <definedName name="öoiöioöoi">#REF!</definedName>
    <definedName name="ooooo" localSheetId="12">#REF!</definedName>
    <definedName name="ooooo" localSheetId="13">#REF!</definedName>
    <definedName name="ooooo" localSheetId="6">#REF!</definedName>
    <definedName name="ooooo" localSheetId="7">#REF!</definedName>
    <definedName name="ooooo">#REF!</definedName>
    <definedName name="POS" localSheetId="0">[3]MZ_Daten!$I$1:$I$65536</definedName>
    <definedName name="POS">[4]MZ_Daten!$I$1:$I$65536</definedName>
    <definedName name="PROMOTION" localSheetId="0">[3]MZ_Daten!$Z$1:$Z$65536</definedName>
    <definedName name="PROMOTION">[4]MZ_Daten!$Z$1:$Z$65536</definedName>
    <definedName name="PROT01VK" localSheetId="0">#REF!</definedName>
    <definedName name="PROT01VK" localSheetId="12">#REF!</definedName>
    <definedName name="PROT01VK" localSheetId="13">#REF!</definedName>
    <definedName name="PROT01VK" localSheetId="6">#REF!</definedName>
    <definedName name="PROT01VK" localSheetId="7">#REF!</definedName>
    <definedName name="PROT01VK">#REF!</definedName>
    <definedName name="qqq" localSheetId="0">#REF!</definedName>
    <definedName name="qqq" localSheetId="12">#REF!</definedName>
    <definedName name="qqq" localSheetId="13">#REF!</definedName>
    <definedName name="qqq" localSheetId="6">#REF!</definedName>
    <definedName name="qqq" localSheetId="7">#REF!</definedName>
    <definedName name="qqq">#REF!</definedName>
    <definedName name="qqqq" localSheetId="12">#REF!</definedName>
    <definedName name="qqqq" localSheetId="13">#REF!</definedName>
    <definedName name="qqqq" localSheetId="6">#REF!</definedName>
    <definedName name="qqqq" localSheetId="7">#REF!</definedName>
    <definedName name="qqqq">#REF!</definedName>
    <definedName name="qqqqq" localSheetId="12">#REF!</definedName>
    <definedName name="qqqqq" localSheetId="13">#REF!</definedName>
    <definedName name="qqqqq" localSheetId="6">#REF!</definedName>
    <definedName name="qqqqq" localSheetId="7">#REF!</definedName>
    <definedName name="qqqqq">#REF!</definedName>
    <definedName name="qqqqqq" localSheetId="12">#REF!</definedName>
    <definedName name="qqqqqq" localSheetId="13">#REF!</definedName>
    <definedName name="qqqqqq" localSheetId="6">#REF!</definedName>
    <definedName name="qqqqqq" localSheetId="7">#REF!</definedName>
    <definedName name="qqqqqq">#REF!</definedName>
    <definedName name="qqqqqqqqqqq" localSheetId="12">#REF!</definedName>
    <definedName name="qqqqqqqqqqq" localSheetId="13">#REF!</definedName>
    <definedName name="qqqqqqqqqqq" localSheetId="6">#REF!</definedName>
    <definedName name="qqqqqqqqqqq" localSheetId="7">#REF!</definedName>
    <definedName name="qqqqqqqqqqq">#REF!</definedName>
    <definedName name="qqqqqqqqqqqq" localSheetId="12">#REF!</definedName>
    <definedName name="qqqqqqqqqqqq" localSheetId="13">#REF!</definedName>
    <definedName name="qqqqqqqqqqqq" localSheetId="6">#REF!</definedName>
    <definedName name="qqqqqqqqqqqq" localSheetId="7">#REF!</definedName>
    <definedName name="qqqqqqqqqqqq">#REF!</definedName>
    <definedName name="qqqqqqqqqqqqqqqq" localSheetId="12">#REF!</definedName>
    <definedName name="qqqqqqqqqqqqqqqq" localSheetId="13">#REF!</definedName>
    <definedName name="qqqqqqqqqqqqqqqq" localSheetId="6">#REF!</definedName>
    <definedName name="qqqqqqqqqqqqqqqq" localSheetId="7">#REF!</definedName>
    <definedName name="qqqqqqqqqqqqqqqq">#REF!</definedName>
    <definedName name="qwdqdwqd" localSheetId="12">#REF!</definedName>
    <definedName name="qwdqdwqd" localSheetId="13">#REF!</definedName>
    <definedName name="qwdqdwqd" localSheetId="6">#REF!</definedName>
    <definedName name="qwdqdwqd" localSheetId="7">#REF!</definedName>
    <definedName name="qwdqdwqd">#REF!</definedName>
    <definedName name="qwfef" localSheetId="12">#REF!</definedName>
    <definedName name="qwfef" localSheetId="13">#REF!</definedName>
    <definedName name="qwfef" localSheetId="6">#REF!</definedName>
    <definedName name="qwfef" localSheetId="7">#REF!</definedName>
    <definedName name="qwfef">#REF!</definedName>
    <definedName name="qwfeqfe" localSheetId="12">#REF!</definedName>
    <definedName name="qwfeqfe" localSheetId="13">#REF!</definedName>
    <definedName name="qwfeqfe" localSheetId="6">#REF!</definedName>
    <definedName name="qwfeqfe" localSheetId="7">#REF!</definedName>
    <definedName name="qwfeqfe">#REF!</definedName>
    <definedName name="Realschule" localSheetId="0">[3]MZ_Daten!$J$1:$J$65536</definedName>
    <definedName name="Realschule">[4]MZ_Daten!$J$1:$J$65536</definedName>
    <definedName name="revbsrgv" localSheetId="0">#REF!</definedName>
    <definedName name="revbsrgv" localSheetId="12">#REF!</definedName>
    <definedName name="revbsrgv" localSheetId="13">#REF!</definedName>
    <definedName name="revbsrgv" localSheetId="6">#REF!</definedName>
    <definedName name="revbsrgv" localSheetId="7">#REF!</definedName>
    <definedName name="revbsrgv">#REF!</definedName>
    <definedName name="rrrrrrrr" localSheetId="0">#REF!</definedName>
    <definedName name="rrrrrrrr" localSheetId="12">#REF!</definedName>
    <definedName name="rrrrrrrr" localSheetId="13">#REF!</definedName>
    <definedName name="rrrrrrrr" localSheetId="6">#REF!</definedName>
    <definedName name="rrrrrrrr" localSheetId="7">#REF!</definedName>
    <definedName name="rrrrrrrr">#REF!</definedName>
    <definedName name="Schulart" localSheetId="12">#REF!</definedName>
    <definedName name="Schulart" localSheetId="13">#REF!</definedName>
    <definedName name="Schulart" localSheetId="6">#REF!</definedName>
    <definedName name="Schulart" localSheetId="7">#REF!</definedName>
    <definedName name="Schulart">#REF!</definedName>
    <definedName name="Schulen" localSheetId="12">#REF!</definedName>
    <definedName name="Schulen" localSheetId="13">#REF!</definedName>
    <definedName name="Schulen" localSheetId="6">#REF!</definedName>
    <definedName name="Schulen" localSheetId="7">#REF!</definedName>
    <definedName name="Schulen">#REF!</definedName>
    <definedName name="Schulen_Insg" localSheetId="12">#REF!</definedName>
    <definedName name="Schulen_Insg" localSheetId="13">#REF!</definedName>
    <definedName name="Schulen_Insg" localSheetId="6">#REF!</definedName>
    <definedName name="Schulen_Insg" localSheetId="7">#REF!</definedName>
    <definedName name="Schulen_Insg">#REF!</definedName>
    <definedName name="Schulen_Männl" localSheetId="12">#REF!</definedName>
    <definedName name="Schulen_Männl" localSheetId="13">#REF!</definedName>
    <definedName name="Schulen_Männl" localSheetId="6">#REF!</definedName>
    <definedName name="Schulen_Männl" localSheetId="7">#REF!</definedName>
    <definedName name="Schulen_Männl">#REF!</definedName>
    <definedName name="Schulen_Weibl" localSheetId="12">#REF!</definedName>
    <definedName name="Schulen_Weibl" localSheetId="13">#REF!</definedName>
    <definedName name="Schulen_Weibl" localSheetId="6">#REF!</definedName>
    <definedName name="Schulen_Weibl" localSheetId="7">#REF!</definedName>
    <definedName name="Schulen_Weibl">#REF!</definedName>
    <definedName name="sddk" localSheetId="12">#REF!</definedName>
    <definedName name="sddk" localSheetId="13">#REF!</definedName>
    <definedName name="sddk" localSheetId="6">#REF!</definedName>
    <definedName name="sddk" localSheetId="7">#REF!</definedName>
    <definedName name="sddk">#REF!</definedName>
    <definedName name="SdG_Daten_Insg" localSheetId="12">#REF!</definedName>
    <definedName name="SdG_Daten_Insg" localSheetId="13">#REF!</definedName>
    <definedName name="SdG_Daten_Insg" localSheetId="6">#REF!</definedName>
    <definedName name="SdG_Daten_Insg" localSheetId="7">#REF!</definedName>
    <definedName name="SdG_Daten_Insg">#REF!</definedName>
    <definedName name="SdG_Daten_Priv_Insg" localSheetId="12">#REF!</definedName>
    <definedName name="SdG_Daten_Priv_Insg" localSheetId="13">#REF!</definedName>
    <definedName name="SdG_Daten_Priv_Insg" localSheetId="6">#REF!</definedName>
    <definedName name="SdG_Daten_Priv_Insg" localSheetId="7">#REF!</definedName>
    <definedName name="SdG_Daten_Priv_Insg">#REF!</definedName>
    <definedName name="SdG_Daten_Priv_Weibl" localSheetId="12">#REF!</definedName>
    <definedName name="SdG_Daten_Priv_Weibl" localSheetId="13">#REF!</definedName>
    <definedName name="SdG_Daten_Priv_Weibl" localSheetId="6">#REF!</definedName>
    <definedName name="SdG_Daten_Priv_Weibl" localSheetId="7">#REF!</definedName>
    <definedName name="SdG_Daten_Priv_Weibl">#REF!</definedName>
    <definedName name="SdG_Daten_Weibl" localSheetId="12">#REF!</definedName>
    <definedName name="SdG_Daten_Weibl" localSheetId="13">#REF!</definedName>
    <definedName name="SdG_Daten_Weibl" localSheetId="6">#REF!</definedName>
    <definedName name="SdG_Daten_Weibl" localSheetId="7">#REF!</definedName>
    <definedName name="SdG_Daten_Weibl">#REF!</definedName>
    <definedName name="SdG_Key_Dauer" localSheetId="12">#REF!</definedName>
    <definedName name="SdG_Key_Dauer" localSheetId="13">#REF!</definedName>
    <definedName name="SdG_Key_Dauer" localSheetId="6">#REF!</definedName>
    <definedName name="SdG_Key_Dauer" localSheetId="7">#REF!</definedName>
    <definedName name="SdG_Key_Dauer">#REF!</definedName>
    <definedName name="SdG_Key_Field" localSheetId="12">#REF!</definedName>
    <definedName name="SdG_Key_Field" localSheetId="13">#REF!</definedName>
    <definedName name="SdG_Key_Field" localSheetId="6">#REF!</definedName>
    <definedName name="SdG_Key_Field" localSheetId="7">#REF!</definedName>
    <definedName name="SdG_Key_Field">#REF!</definedName>
    <definedName name="ss" localSheetId="12">#REF!</definedName>
    <definedName name="ss" localSheetId="13">#REF!</definedName>
    <definedName name="ss" localSheetId="6">#REF!</definedName>
    <definedName name="ss" localSheetId="7">#REF!</definedName>
    <definedName name="ss">#REF!</definedName>
    <definedName name="ssss" localSheetId="12">#REF!</definedName>
    <definedName name="ssss" localSheetId="13">#REF!</definedName>
    <definedName name="ssss" localSheetId="6">#REF!</definedName>
    <definedName name="ssss" localSheetId="7">#REF!</definedName>
    <definedName name="ssss">#REF!</definedName>
    <definedName name="sssss" localSheetId="12">#REF!</definedName>
    <definedName name="sssss" localSheetId="13">#REF!</definedName>
    <definedName name="sssss" localSheetId="6">#REF!</definedName>
    <definedName name="sssss" localSheetId="7">#REF!</definedName>
    <definedName name="sssss">#REF!</definedName>
    <definedName name="ssssss" localSheetId="12">#REF!</definedName>
    <definedName name="ssssss" localSheetId="13">#REF!</definedName>
    <definedName name="ssssss" localSheetId="6">#REF!</definedName>
    <definedName name="ssssss" localSheetId="7">#REF!</definedName>
    <definedName name="ssssss">#REF!</definedName>
    <definedName name="test" localSheetId="0" hidden="1">[5]Daten!#REF!</definedName>
    <definedName name="test" localSheetId="12" hidden="1">[6]Daten!#REF!</definedName>
    <definedName name="test" localSheetId="13" hidden="1">[6]Daten!#REF!</definedName>
    <definedName name="test" localSheetId="6" hidden="1">[6]Daten!#REF!</definedName>
    <definedName name="test" localSheetId="7" hidden="1">[6]Daten!#REF!</definedName>
    <definedName name="test" hidden="1">[6]Daten!#REF!</definedName>
    <definedName name="test2" localSheetId="0">#REF!</definedName>
    <definedName name="test2" localSheetId="12">#REF!</definedName>
    <definedName name="test2" localSheetId="13">#REF!</definedName>
    <definedName name="test2" localSheetId="6">#REF!</definedName>
    <definedName name="test2" localSheetId="7">#REF!</definedName>
    <definedName name="test2">#REF!</definedName>
    <definedName name="thhteghzetht" localSheetId="0">#REF!</definedName>
    <definedName name="thhteghzetht" localSheetId="12">#REF!</definedName>
    <definedName name="thhteghzetht" localSheetId="13">#REF!</definedName>
    <definedName name="thhteghzetht" localSheetId="6">#REF!</definedName>
    <definedName name="thhteghzetht" localSheetId="7">#REF!</definedName>
    <definedName name="thhteghzetht">#REF!</definedName>
    <definedName name="trezez" localSheetId="12">#REF!</definedName>
    <definedName name="trezez" localSheetId="13">#REF!</definedName>
    <definedName name="trezez" localSheetId="6">#REF!</definedName>
    <definedName name="trezez" localSheetId="7">#REF!</definedName>
    <definedName name="trezez">#REF!</definedName>
    <definedName name="trjr" localSheetId="12">#REF!</definedName>
    <definedName name="trjr" localSheetId="13">#REF!</definedName>
    <definedName name="trjr" localSheetId="6">#REF!</definedName>
    <definedName name="trjr" localSheetId="7">#REF!</definedName>
    <definedName name="trjr">#REF!</definedName>
    <definedName name="tt" localSheetId="12">#REF!</definedName>
    <definedName name="tt" localSheetId="13">#REF!</definedName>
    <definedName name="tt" localSheetId="6">#REF!</definedName>
    <definedName name="tt" localSheetId="7">#REF!</definedName>
    <definedName name="tt">#REF!</definedName>
    <definedName name="ttttttttttt" localSheetId="12">#REF!</definedName>
    <definedName name="ttttttttttt" localSheetId="13">#REF!</definedName>
    <definedName name="ttttttttttt" localSheetId="6">#REF!</definedName>
    <definedName name="ttttttttttt" localSheetId="7">#REF!</definedName>
    <definedName name="ttttttttttt">#REF!</definedName>
    <definedName name="tztz" localSheetId="12">#REF!</definedName>
    <definedName name="tztz" localSheetId="13">#REF!</definedName>
    <definedName name="tztz" localSheetId="6">#REF!</definedName>
    <definedName name="tztz" localSheetId="7">#REF!</definedName>
    <definedName name="tztz">#REF!</definedName>
    <definedName name="uiuzi" localSheetId="12">#REF!</definedName>
    <definedName name="uiuzi" localSheetId="13">#REF!</definedName>
    <definedName name="uiuzi" localSheetId="6">#REF!</definedName>
    <definedName name="uiuzi" localSheetId="7">#REF!</definedName>
    <definedName name="uiuzi">#REF!</definedName>
    <definedName name="ukukuk" localSheetId="12">#REF!</definedName>
    <definedName name="ukukuk" localSheetId="13">#REF!</definedName>
    <definedName name="ukukuk" localSheetId="6">#REF!</definedName>
    <definedName name="ukukuk" localSheetId="7">#REF!</definedName>
    <definedName name="ukukuk">#REF!</definedName>
    <definedName name="UNI" localSheetId="0">[3]MZ_Daten!$Y$1:$Y$65536</definedName>
    <definedName name="UNI">[4]MZ_Daten!$Y$1:$Y$65536</definedName>
    <definedName name="uuuuuuuuuuuuuuuuuu" localSheetId="0">#REF!</definedName>
    <definedName name="uuuuuuuuuuuuuuuuuu" localSheetId="12">#REF!</definedName>
    <definedName name="uuuuuuuuuuuuuuuuuu" localSheetId="13">#REF!</definedName>
    <definedName name="uuuuuuuuuuuuuuuuuu" localSheetId="6">#REF!</definedName>
    <definedName name="uuuuuuuuuuuuuuuuuu" localSheetId="7">#REF!</definedName>
    <definedName name="uuuuuuuuuuuuuuuuuu">#REF!</definedName>
    <definedName name="uzkzuk" localSheetId="0">#REF!</definedName>
    <definedName name="uzkzuk" localSheetId="12">#REF!</definedName>
    <definedName name="uzkzuk" localSheetId="13">#REF!</definedName>
    <definedName name="uzkzuk" localSheetId="6">#REF!</definedName>
    <definedName name="uzkzuk" localSheetId="7">#REF!</definedName>
    <definedName name="uzkzuk">#REF!</definedName>
    <definedName name="vbbbbbbbbb" localSheetId="12">#REF!</definedName>
    <definedName name="vbbbbbbbbb" localSheetId="13">#REF!</definedName>
    <definedName name="vbbbbbbbbb" localSheetId="6">#REF!</definedName>
    <definedName name="vbbbbbbbbb" localSheetId="7">#REF!</definedName>
    <definedName name="vbbbbbbbbb">#REF!</definedName>
    <definedName name="VerwFH" localSheetId="0">[3]MZ_Daten!$W$1:$W$65536</definedName>
    <definedName name="VerwFH">[4]MZ_Daten!$W$1:$W$65536</definedName>
    <definedName name="VolksHauptschule" localSheetId="0">[3]MZ_Daten!$H$1:$H$65536</definedName>
    <definedName name="VolksHauptschule">[4]MZ_Daten!$H$1:$H$65536</definedName>
    <definedName name="vsdgsgs" localSheetId="0">#REF!</definedName>
    <definedName name="vsdgsgs" localSheetId="12">#REF!</definedName>
    <definedName name="vsdgsgs" localSheetId="13">#REF!</definedName>
    <definedName name="vsdgsgs" localSheetId="6">#REF!</definedName>
    <definedName name="vsdgsgs" localSheetId="7">#REF!</definedName>
    <definedName name="vsdgsgs">#REF!</definedName>
    <definedName name="vvvvvvvvvv" localSheetId="0">#REF!</definedName>
    <definedName name="vvvvvvvvvv" localSheetId="12">#REF!</definedName>
    <definedName name="vvvvvvvvvv" localSheetId="13">#REF!</definedName>
    <definedName name="vvvvvvvvvv" localSheetId="6">#REF!</definedName>
    <definedName name="vvvvvvvvvv" localSheetId="7">#REF!</definedName>
    <definedName name="vvvvvvvvvv">#REF!</definedName>
    <definedName name="we" localSheetId="12">#REF!</definedName>
    <definedName name="we" localSheetId="13">#REF!</definedName>
    <definedName name="we" localSheetId="6">#REF!</definedName>
    <definedName name="we" localSheetId="7">#REF!</definedName>
    <definedName name="we">#REF!</definedName>
    <definedName name="wegwgw" localSheetId="12">#REF!</definedName>
    <definedName name="wegwgw" localSheetId="13">#REF!</definedName>
    <definedName name="wegwgw" localSheetId="6">#REF!</definedName>
    <definedName name="wegwgw" localSheetId="7">#REF!</definedName>
    <definedName name="wegwgw">#REF!</definedName>
    <definedName name="werwerwr" localSheetId="12">#REF!</definedName>
    <definedName name="werwerwr" localSheetId="13">#REF!</definedName>
    <definedName name="werwerwr" localSheetId="6">#REF!</definedName>
    <definedName name="werwerwr" localSheetId="7">#REF!</definedName>
    <definedName name="werwerwr">#REF!</definedName>
    <definedName name="wgwrgrw" localSheetId="12">#REF!</definedName>
    <definedName name="wgwrgrw" localSheetId="13">#REF!</definedName>
    <definedName name="wgwrgrw" localSheetId="6">#REF!</definedName>
    <definedName name="wgwrgrw" localSheetId="7">#REF!</definedName>
    <definedName name="wgwrgrw">#REF!</definedName>
    <definedName name="wqwqw" localSheetId="12">#REF!</definedName>
    <definedName name="wqwqw" localSheetId="13">#REF!</definedName>
    <definedName name="wqwqw" localSheetId="6">#REF!</definedName>
    <definedName name="wqwqw" localSheetId="7">#REF!</definedName>
    <definedName name="wqwqw">#REF!</definedName>
    <definedName name="wrqrq" localSheetId="12">#REF!</definedName>
    <definedName name="wrqrq" localSheetId="13">#REF!</definedName>
    <definedName name="wrqrq" localSheetId="6">#REF!</definedName>
    <definedName name="wrqrq" localSheetId="7">#REF!</definedName>
    <definedName name="wrqrq">#REF!</definedName>
    <definedName name="ww" localSheetId="12">#REF!</definedName>
    <definedName name="ww" localSheetId="13">#REF!</definedName>
    <definedName name="ww" localSheetId="6">#REF!</definedName>
    <definedName name="ww" localSheetId="7">#REF!</definedName>
    <definedName name="ww">#REF!</definedName>
    <definedName name="www" localSheetId="12">#REF!</definedName>
    <definedName name="www" localSheetId="13">#REF!</definedName>
    <definedName name="www" localSheetId="6">#REF!</definedName>
    <definedName name="www" localSheetId="7">#REF!</definedName>
    <definedName name="www">#REF!</definedName>
    <definedName name="wwwwwwwwww" localSheetId="12">#REF!</definedName>
    <definedName name="wwwwwwwwww" localSheetId="13">#REF!</definedName>
    <definedName name="wwwwwwwwww" localSheetId="6">#REF!</definedName>
    <definedName name="wwwwwwwwww" localSheetId="7">#REF!</definedName>
    <definedName name="wwwwwwwwww">#REF!</definedName>
    <definedName name="wwwwwwwwwww" localSheetId="12">#REF!</definedName>
    <definedName name="wwwwwwwwwww" localSheetId="13">#REF!</definedName>
    <definedName name="wwwwwwwwwww" localSheetId="6">#REF!</definedName>
    <definedName name="wwwwwwwwwww" localSheetId="7">#REF!</definedName>
    <definedName name="wwwwwwwwwww">#REF!</definedName>
    <definedName name="wwwwwwwwwwww" localSheetId="12">#REF!</definedName>
    <definedName name="wwwwwwwwwwww" localSheetId="13">#REF!</definedName>
    <definedName name="wwwwwwwwwwww" localSheetId="6">#REF!</definedName>
    <definedName name="wwwwwwwwwwww" localSheetId="7">#REF!</definedName>
    <definedName name="wwwwwwwwwwww">#REF!</definedName>
    <definedName name="wwwwwwwwwwwwww" localSheetId="12">#REF!</definedName>
    <definedName name="wwwwwwwwwwwwww" localSheetId="13">#REF!</definedName>
    <definedName name="wwwwwwwwwwwwww" localSheetId="6">#REF!</definedName>
    <definedName name="wwwwwwwwwwwwww" localSheetId="7">#REF!</definedName>
    <definedName name="wwwwwwwwwwwwww">#REF!</definedName>
    <definedName name="ycyc" localSheetId="12">#REF!</definedName>
    <definedName name="ycyc" localSheetId="13">#REF!</definedName>
    <definedName name="ycyc" localSheetId="6">#REF!</definedName>
    <definedName name="ycyc" localSheetId="7">#REF!</definedName>
    <definedName name="ycyc">#REF!</definedName>
    <definedName name="ydsadsa" localSheetId="12">#REF!</definedName>
    <definedName name="ydsadsa" localSheetId="13">#REF!</definedName>
    <definedName name="ydsadsa" localSheetId="6">#REF!</definedName>
    <definedName name="ydsadsa" localSheetId="7">#REF!</definedName>
    <definedName name="ydsadsa">#REF!</definedName>
    <definedName name="zjztj" localSheetId="12">#REF!</definedName>
    <definedName name="zjztj" localSheetId="13">#REF!</definedName>
    <definedName name="zjztj" localSheetId="6">#REF!</definedName>
    <definedName name="zjztj" localSheetId="7">#REF!</definedName>
    <definedName name="zjztj">#REF!</definedName>
    <definedName name="zutzut" localSheetId="12">#REF!</definedName>
    <definedName name="zutzut" localSheetId="13">#REF!</definedName>
    <definedName name="zutzut" localSheetId="6">#REF!</definedName>
    <definedName name="zutzut" localSheetId="7">#REF!</definedName>
    <definedName name="zutzut">#REF!</definedName>
    <definedName name="zzz" localSheetId="12">#REF!</definedName>
    <definedName name="zzz" localSheetId="13">#REF!</definedName>
    <definedName name="zzz" localSheetId="6">#REF!</definedName>
    <definedName name="zzz" localSheetId="7">#REF!</definedName>
    <definedName name="zzz">#REF!</definedName>
    <definedName name="zzzz" localSheetId="12">#REF!</definedName>
    <definedName name="zzzz" localSheetId="13">#REF!</definedName>
    <definedName name="zzzz" localSheetId="6">#REF!</definedName>
    <definedName name="zzzz" localSheetId="7">#REF!</definedName>
    <definedName name="zzzz">#REF!</definedName>
    <definedName name="zzzzzzzzzzzzzz" localSheetId="12">#REF!</definedName>
    <definedName name="zzzzzzzzzzzzzz" localSheetId="13">#REF!</definedName>
    <definedName name="zzzzzzzzzzzzzz" localSheetId="6">#REF!</definedName>
    <definedName name="zzzzzzzzzzzzzz" localSheetId="7">#REF!</definedName>
    <definedName name="zzzzzzzzzzzzzz">#REF!</definedName>
  </definedNames>
  <calcPr calcId="145621" fullCalcOnLoad="1"/>
</workbook>
</file>

<file path=xl/calcChain.xml><?xml version="1.0" encoding="utf-8"?>
<calcChain xmlns="http://schemas.openxmlformats.org/spreadsheetml/2006/main">
  <c r="F68" i="30" l="1"/>
  <c r="F67" i="30"/>
  <c r="F66" i="30"/>
  <c r="F65" i="30"/>
  <c r="F64" i="30"/>
  <c r="F63" i="30"/>
  <c r="F62" i="30"/>
  <c r="F61" i="30"/>
  <c r="F60" i="30"/>
  <c r="F59" i="30"/>
  <c r="F58" i="30"/>
  <c r="F57" i="30"/>
  <c r="F56" i="30"/>
  <c r="F54" i="30"/>
  <c r="F53" i="30"/>
  <c r="F52" i="30"/>
  <c r="F51" i="30"/>
  <c r="F50" i="30"/>
  <c r="F48" i="30"/>
  <c r="F47" i="30"/>
  <c r="F46" i="30"/>
  <c r="F45" i="30"/>
  <c r="F44" i="30"/>
  <c r="F43" i="30"/>
  <c r="F42" i="30"/>
  <c r="F41" i="30"/>
  <c r="F40" i="30"/>
  <c r="F39" i="30"/>
  <c r="F38" i="30"/>
  <c r="F37" i="30"/>
  <c r="F36" i="30"/>
  <c r="F34" i="30"/>
  <c r="F33" i="30"/>
  <c r="F32" i="30"/>
  <c r="F31" i="30"/>
  <c r="F30" i="30"/>
  <c r="C68" i="30"/>
  <c r="C67" i="30"/>
  <c r="C66" i="30"/>
  <c r="C65" i="30"/>
  <c r="C64" i="30"/>
  <c r="C63" i="30"/>
  <c r="C62" i="30"/>
  <c r="C61" i="30"/>
  <c r="C60" i="30"/>
  <c r="C59" i="30"/>
  <c r="C58" i="30"/>
  <c r="C57" i="30"/>
  <c r="C56" i="30"/>
  <c r="C54" i="30"/>
  <c r="C53" i="30"/>
  <c r="C52" i="30"/>
  <c r="C51" i="30"/>
  <c r="C50" i="30"/>
  <c r="C48" i="30"/>
  <c r="C47" i="30"/>
  <c r="C46" i="30"/>
  <c r="C45" i="30"/>
  <c r="C44" i="30"/>
  <c r="C43" i="30"/>
  <c r="C42" i="30"/>
  <c r="C41" i="30"/>
  <c r="C40" i="30"/>
  <c r="C39" i="30"/>
  <c r="C38" i="30"/>
  <c r="C37" i="30"/>
  <c r="C36" i="30"/>
  <c r="C34" i="30"/>
  <c r="C33" i="30"/>
  <c r="C32" i="30"/>
  <c r="C31" i="30"/>
  <c r="C30" i="30"/>
  <c r="C28" i="30"/>
  <c r="C27" i="30"/>
  <c r="C26" i="30"/>
  <c r="C25" i="30"/>
  <c r="C24" i="30"/>
  <c r="C23" i="30"/>
  <c r="C22" i="30"/>
  <c r="C21" i="30"/>
  <c r="C20" i="30"/>
  <c r="C19" i="30"/>
  <c r="C18" i="30"/>
  <c r="C17" i="30"/>
  <c r="C16" i="30"/>
  <c r="C15" i="30"/>
  <c r="C14" i="30"/>
  <c r="C13" i="30"/>
  <c r="C12" i="30"/>
  <c r="C11" i="30"/>
  <c r="C10" i="30"/>
  <c r="F28" i="30"/>
  <c r="F27" i="30"/>
  <c r="F26" i="30"/>
  <c r="F25" i="30"/>
  <c r="F24" i="30"/>
  <c r="F23" i="30"/>
  <c r="F22" i="30"/>
  <c r="F21" i="30"/>
  <c r="F20" i="30"/>
  <c r="F19" i="30"/>
  <c r="F18" i="30"/>
  <c r="F17" i="30"/>
  <c r="F16" i="30"/>
  <c r="F15" i="30"/>
  <c r="F14" i="30"/>
  <c r="F13" i="30"/>
  <c r="F12" i="30"/>
  <c r="F11" i="30"/>
  <c r="F10" i="30"/>
  <c r="G15" i="28"/>
  <c r="G14" i="28"/>
  <c r="G13" i="28"/>
  <c r="G12" i="28"/>
  <c r="G11" i="28"/>
  <c r="E15" i="28"/>
  <c r="E14" i="28"/>
  <c r="E13" i="28"/>
  <c r="E12" i="28"/>
  <c r="E11" i="28"/>
  <c r="C15" i="28"/>
  <c r="C14" i="28"/>
  <c r="C13" i="28"/>
  <c r="C12" i="28"/>
  <c r="C11" i="28"/>
  <c r="F41" i="29"/>
  <c r="E41" i="29"/>
  <c r="D41" i="29"/>
  <c r="C41" i="29"/>
  <c r="B41" i="29"/>
  <c r="F40" i="29"/>
  <c r="E40" i="29"/>
  <c r="D40" i="29"/>
  <c r="C40" i="29"/>
  <c r="B40" i="29"/>
  <c r="F39" i="29"/>
  <c r="E39" i="29"/>
  <c r="D39" i="29"/>
  <c r="C39" i="29"/>
  <c r="B39" i="29"/>
  <c r="F38" i="29"/>
  <c r="E38" i="29"/>
  <c r="D38" i="29"/>
  <c r="C38" i="29"/>
  <c r="B38" i="29"/>
  <c r="F37" i="29"/>
  <c r="E37" i="29"/>
  <c r="D37" i="29"/>
  <c r="C37" i="29"/>
  <c r="B37" i="29"/>
  <c r="F36" i="29"/>
  <c r="E36" i="29"/>
  <c r="D36" i="29"/>
  <c r="C36" i="29"/>
  <c r="B36" i="29"/>
  <c r="F35" i="29"/>
  <c r="E35" i="29"/>
  <c r="D35" i="29"/>
  <c r="C35" i="29"/>
  <c r="B35" i="29"/>
  <c r="F34" i="29"/>
  <c r="E34" i="29"/>
  <c r="D34" i="29"/>
  <c r="C34" i="29"/>
  <c r="B34" i="29"/>
  <c r="F33" i="29"/>
  <c r="E33" i="29"/>
  <c r="D33" i="29"/>
  <c r="C33" i="29"/>
  <c r="B33" i="29"/>
  <c r="F32" i="29"/>
  <c r="E32" i="29"/>
  <c r="D32" i="29"/>
  <c r="C32" i="29"/>
  <c r="B32" i="29"/>
  <c r="F31" i="29"/>
  <c r="E31" i="29"/>
  <c r="D31" i="29"/>
  <c r="C31" i="29"/>
  <c r="B31" i="29"/>
  <c r="K15" i="28"/>
  <c r="J15" i="28"/>
  <c r="K14" i="28"/>
  <c r="J14" i="28"/>
  <c r="K13" i="28"/>
  <c r="J13" i="28"/>
  <c r="K12" i="28"/>
  <c r="J12" i="28"/>
  <c r="K11" i="28"/>
  <c r="J11" i="28"/>
  <c r="L26" i="9"/>
  <c r="J26" i="9"/>
  <c r="H26" i="9"/>
  <c r="F26" i="9"/>
  <c r="D26" i="9"/>
  <c r="L25" i="9"/>
  <c r="J25" i="9"/>
  <c r="H25" i="9"/>
  <c r="F25" i="9"/>
  <c r="D25" i="9"/>
  <c r="L24" i="9"/>
  <c r="J24" i="9"/>
  <c r="H24" i="9"/>
  <c r="F24" i="9"/>
  <c r="D24" i="9"/>
  <c r="L23" i="9"/>
  <c r="J23" i="9"/>
  <c r="H23" i="9"/>
  <c r="F23" i="9"/>
  <c r="D23" i="9"/>
  <c r="L22" i="9"/>
  <c r="J22" i="9"/>
  <c r="H22" i="9"/>
  <c r="F22" i="9"/>
  <c r="D22" i="9"/>
  <c r="L21" i="9"/>
  <c r="J21" i="9"/>
  <c r="H21" i="9"/>
  <c r="F21" i="9"/>
  <c r="D21" i="9"/>
  <c r="L20" i="9"/>
  <c r="J20" i="9"/>
  <c r="H20" i="9"/>
  <c r="F20" i="9"/>
  <c r="D20" i="9"/>
  <c r="L19" i="9"/>
  <c r="J19" i="9"/>
  <c r="H19" i="9"/>
  <c r="F19" i="9"/>
  <c r="D19" i="9"/>
  <c r="L18" i="9"/>
  <c r="J18" i="9"/>
  <c r="H18" i="9"/>
  <c r="F18" i="9"/>
  <c r="D18" i="9"/>
  <c r="L17" i="9"/>
  <c r="J17" i="9"/>
  <c r="H17" i="9"/>
  <c r="F17" i="9"/>
  <c r="D17" i="9"/>
  <c r="L16" i="9"/>
  <c r="J16" i="9"/>
  <c r="H16" i="9"/>
  <c r="F16" i="9"/>
  <c r="D16" i="9"/>
  <c r="L15" i="9"/>
  <c r="J15" i="9"/>
  <c r="H15" i="9"/>
  <c r="F15" i="9"/>
  <c r="D15" i="9"/>
  <c r="L14" i="9"/>
  <c r="J14" i="9"/>
  <c r="H14" i="9"/>
  <c r="F14" i="9"/>
  <c r="D14" i="9"/>
  <c r="L13" i="9"/>
  <c r="J13" i="9"/>
  <c r="H13" i="9"/>
  <c r="F13" i="9"/>
  <c r="D13" i="9"/>
  <c r="L12" i="9"/>
  <c r="J12" i="9"/>
  <c r="H12" i="9"/>
  <c r="F12" i="9"/>
  <c r="D12" i="9"/>
  <c r="L11" i="9"/>
  <c r="J11" i="9"/>
  <c r="H11" i="9"/>
  <c r="F11" i="9"/>
  <c r="D11" i="9"/>
  <c r="L10" i="9"/>
  <c r="J10" i="9"/>
  <c r="H10" i="9"/>
  <c r="F10" i="9"/>
  <c r="D10" i="9"/>
  <c r="L9" i="9"/>
  <c r="J9" i="9"/>
  <c r="H9" i="9"/>
  <c r="F9" i="9"/>
  <c r="D9" i="9"/>
  <c r="L8" i="9"/>
  <c r="J8" i="9"/>
  <c r="H8" i="9"/>
  <c r="F8" i="9"/>
  <c r="D8" i="9"/>
  <c r="F27" i="17"/>
  <c r="H87" i="24"/>
  <c r="G87" i="24"/>
  <c r="F87" i="24"/>
  <c r="E87" i="24"/>
  <c r="C87" i="24"/>
  <c r="B87" i="24"/>
  <c r="H86" i="24"/>
  <c r="G86" i="24"/>
  <c r="F86" i="24"/>
  <c r="E86" i="24"/>
  <c r="C86" i="24"/>
  <c r="B86" i="24"/>
  <c r="H85" i="24"/>
  <c r="G85" i="24"/>
  <c r="F85" i="24"/>
  <c r="E85" i="24"/>
  <c r="C85" i="24"/>
  <c r="B85" i="24"/>
  <c r="H84" i="24"/>
  <c r="G84" i="24"/>
  <c r="F84" i="24"/>
  <c r="E84" i="24"/>
  <c r="C84" i="24"/>
  <c r="B84" i="24"/>
  <c r="H83" i="24"/>
  <c r="G83" i="24"/>
  <c r="F83" i="24"/>
  <c r="E83" i="24"/>
  <c r="D83" i="24"/>
  <c r="C83" i="24"/>
  <c r="B83" i="24"/>
  <c r="H82" i="24"/>
  <c r="G82" i="24"/>
  <c r="F82" i="24"/>
  <c r="E82" i="24"/>
  <c r="C82" i="24"/>
  <c r="B82" i="24"/>
  <c r="H81" i="24"/>
  <c r="G81" i="24"/>
  <c r="F81" i="24"/>
  <c r="E81" i="24"/>
  <c r="D81" i="24"/>
  <c r="C81" i="24"/>
  <c r="B81" i="24"/>
  <c r="H80" i="24"/>
  <c r="G80" i="24"/>
  <c r="F80" i="24"/>
  <c r="E80" i="24"/>
  <c r="C80" i="24"/>
  <c r="B80" i="24"/>
  <c r="H79" i="24"/>
  <c r="G79" i="24"/>
  <c r="F79" i="24"/>
  <c r="E79" i="24"/>
  <c r="C79" i="24"/>
  <c r="B79" i="24"/>
  <c r="H78" i="24"/>
  <c r="G78" i="24"/>
  <c r="F78" i="24"/>
  <c r="E78" i="24"/>
  <c r="C78" i="24"/>
  <c r="B78" i="24"/>
  <c r="H77" i="24"/>
  <c r="G77" i="24"/>
  <c r="F77" i="24"/>
  <c r="E77" i="24"/>
  <c r="C77" i="24"/>
  <c r="B77" i="24"/>
  <c r="H76" i="24"/>
  <c r="G76" i="24"/>
  <c r="F76" i="24"/>
  <c r="E76" i="24"/>
  <c r="C76" i="24"/>
  <c r="B76" i="24"/>
  <c r="H75" i="24"/>
  <c r="G75" i="24"/>
  <c r="F75" i="24"/>
  <c r="E75" i="24"/>
  <c r="D75" i="24"/>
  <c r="C75" i="24"/>
  <c r="B75" i="24"/>
  <c r="H74" i="24"/>
  <c r="G74" i="24"/>
  <c r="F74" i="24"/>
  <c r="E74" i="24"/>
  <c r="C74" i="24"/>
  <c r="B74" i="24"/>
  <c r="H73" i="24"/>
  <c r="G73" i="24"/>
  <c r="F73" i="24"/>
  <c r="E73" i="24"/>
  <c r="D73" i="24"/>
  <c r="C73" i="24"/>
  <c r="B73" i="24"/>
  <c r="H72" i="24"/>
  <c r="G72" i="24"/>
  <c r="F72" i="24"/>
  <c r="E72" i="24"/>
  <c r="C72" i="24"/>
  <c r="B72" i="24"/>
  <c r="H71" i="24"/>
  <c r="G71" i="24"/>
  <c r="F71" i="24"/>
  <c r="E71" i="24"/>
  <c r="C71" i="24"/>
  <c r="H70" i="24"/>
  <c r="G70" i="24"/>
  <c r="F70" i="24"/>
  <c r="E70" i="24"/>
  <c r="C70" i="24"/>
  <c r="B70" i="24"/>
  <c r="H69" i="24"/>
  <c r="G69" i="24"/>
  <c r="F69" i="24"/>
  <c r="E69" i="24"/>
  <c r="C69" i="24"/>
  <c r="B69" i="24"/>
  <c r="D66" i="24"/>
  <c r="D65" i="24"/>
  <c r="D86" i="24"/>
  <c r="D64" i="24"/>
  <c r="D63" i="24"/>
  <c r="D62" i="24"/>
  <c r="D61" i="24"/>
  <c r="D60" i="24"/>
  <c r="D59" i="24"/>
  <c r="D58" i="24"/>
  <c r="D57" i="24"/>
  <c r="D78" i="24"/>
  <c r="D56" i="24"/>
  <c r="D55" i="24"/>
  <c r="D54" i="24"/>
  <c r="D53" i="24"/>
  <c r="D52" i="24"/>
  <c r="D51" i="24"/>
  <c r="B50" i="24"/>
  <c r="D50" i="24"/>
  <c r="B49" i="24"/>
  <c r="D49" i="24"/>
  <c r="D70" i="24"/>
  <c r="B48" i="24"/>
  <c r="D48" i="24"/>
  <c r="D46" i="24"/>
  <c r="D45" i="24"/>
  <c r="D44" i="24"/>
  <c r="D43" i="24"/>
  <c r="D42" i="24"/>
  <c r="D41" i="24"/>
  <c r="D40" i="24"/>
  <c r="D39" i="24"/>
  <c r="D38" i="24"/>
  <c r="D37" i="24"/>
  <c r="D36" i="24"/>
  <c r="D35" i="24"/>
  <c r="D34" i="24"/>
  <c r="D33" i="24"/>
  <c r="D32" i="24"/>
  <c r="D31" i="24"/>
  <c r="D30" i="24"/>
  <c r="D29" i="24"/>
  <c r="D28" i="24"/>
  <c r="D26" i="24"/>
  <c r="D87" i="24"/>
  <c r="D25" i="24"/>
  <c r="D24" i="24"/>
  <c r="D85" i="24"/>
  <c r="D23" i="24"/>
  <c r="D84" i="24"/>
  <c r="D22" i="24"/>
  <c r="D21" i="24"/>
  <c r="D82" i="24"/>
  <c r="D20" i="24"/>
  <c r="D19" i="24"/>
  <c r="D80" i="24"/>
  <c r="D18" i="24"/>
  <c r="D79" i="24"/>
  <c r="D17" i="24"/>
  <c r="D16" i="24"/>
  <c r="D77" i="24"/>
  <c r="D15" i="24"/>
  <c r="D76" i="24"/>
  <c r="D14" i="24"/>
  <c r="D13" i="24"/>
  <c r="D74" i="24"/>
  <c r="D12" i="24"/>
  <c r="D11" i="24"/>
  <c r="D72" i="24"/>
  <c r="D10" i="24"/>
  <c r="D9" i="24"/>
  <c r="D8" i="24"/>
  <c r="D69" i="24"/>
  <c r="F29" i="3"/>
  <c r="E29" i="3"/>
  <c r="F28" i="3"/>
  <c r="E28" i="3"/>
  <c r="F27" i="3"/>
  <c r="E27" i="3"/>
  <c r="F26" i="3"/>
  <c r="E26" i="3"/>
  <c r="F25" i="3"/>
  <c r="E25" i="3"/>
  <c r="F24" i="3"/>
  <c r="E24" i="3"/>
  <c r="F23" i="3"/>
  <c r="E23" i="3"/>
  <c r="F22" i="3"/>
  <c r="E22" i="3"/>
  <c r="F21" i="3"/>
  <c r="E21" i="3"/>
  <c r="D21" i="3"/>
  <c r="F20" i="3"/>
  <c r="E20" i="3"/>
  <c r="D20" i="3"/>
  <c r="C20" i="3"/>
  <c r="F19" i="3"/>
  <c r="E19" i="3"/>
  <c r="D19" i="3"/>
  <c r="C19" i="3"/>
  <c r="F17" i="3"/>
  <c r="E17" i="3"/>
  <c r="D17" i="3"/>
  <c r="C17" i="3"/>
  <c r="F16" i="3"/>
  <c r="E16" i="3"/>
  <c r="D16" i="3"/>
  <c r="C16" i="3"/>
  <c r="F15" i="3"/>
  <c r="E15" i="3"/>
  <c r="D15" i="3"/>
  <c r="C15" i="3"/>
  <c r="D14" i="3"/>
  <c r="C14" i="3"/>
  <c r="D12" i="3"/>
  <c r="C12" i="3"/>
  <c r="D11" i="3"/>
  <c r="C11" i="3"/>
  <c r="D10" i="3"/>
  <c r="C10" i="3"/>
  <c r="D9" i="3"/>
  <c r="C9" i="3"/>
  <c r="D8" i="3"/>
  <c r="C8" i="3"/>
  <c r="O24" i="27"/>
  <c r="O23" i="27"/>
  <c r="O22" i="27"/>
  <c r="O21" i="27"/>
  <c r="O20" i="27"/>
  <c r="O19" i="27"/>
  <c r="O18" i="27"/>
  <c r="O17" i="27"/>
  <c r="O16" i="27"/>
  <c r="O15" i="27"/>
  <c r="O14" i="27"/>
  <c r="O13" i="27"/>
  <c r="O12" i="27"/>
  <c r="O11" i="27"/>
  <c r="O10" i="27"/>
  <c r="O9" i="27"/>
  <c r="O8" i="27"/>
  <c r="O7" i="27"/>
  <c r="O6" i="27"/>
  <c r="D71" i="24"/>
  <c r="B71" i="24"/>
</calcChain>
</file>

<file path=xl/sharedStrings.xml><?xml version="1.0" encoding="utf-8"?>
<sst xmlns="http://schemas.openxmlformats.org/spreadsheetml/2006/main" count="815" uniqueCount="216">
  <si>
    <t>/</t>
  </si>
  <si>
    <t>X</t>
  </si>
  <si>
    <t>Jahr</t>
  </si>
  <si>
    <t>Bevölkerung</t>
  </si>
  <si>
    <t>Differenz zum Vorjahr</t>
  </si>
  <si>
    <t>Differenz zu 2011</t>
  </si>
  <si>
    <t xml:space="preserve">Anzahl </t>
  </si>
  <si>
    <t>in %</t>
  </si>
  <si>
    <t>Bevölkerungsstand (nach) Bevölkerungsfortschreibung 1987</t>
  </si>
  <si>
    <t>Bevölkerungsstand (nach Zensus 2011)</t>
  </si>
  <si>
    <t> Art der Einrichtung</t>
  </si>
  <si>
    <t xml:space="preserve">Veränderung </t>
  </si>
  <si>
    <t>Anzahl</t>
  </si>
  <si>
    <t>Deutschland</t>
  </si>
  <si>
    <t>Insgesamt</t>
  </si>
  <si>
    <t>Tageseinrichtungen mit Kindern im Alter von unter 3 Jahren</t>
  </si>
  <si>
    <t>Tageseinrichtungen mit Kindern im Alter von 2 bis unter 8 Jahren (ohne Schulkinder)</t>
  </si>
  <si>
    <r>
      <t>Angebote für mehrere Altersgruppen</t>
    </r>
    <r>
      <rPr>
        <vertAlign val="superscript"/>
        <sz val="9"/>
        <color indexed="8"/>
        <rFont val="Arial"/>
        <family val="2"/>
      </rPr>
      <t>1)</t>
    </r>
  </si>
  <si>
    <t>Westdeutschland</t>
  </si>
  <si>
    <t>Ostdeutschland</t>
  </si>
  <si>
    <t>1) Dazu gehören Einrichtungen, die klar getrennte Gruppen für unter 3-Jährige und 2- bzw. 3-Jährige bis zum Schuleintritt anbieten, sowie Einrichtungen, in denen die Altersgruppen der unter 3-Jährigen und der Kindergartenkinder gemischt werden. Letztere werden oft als Einrichtungen mit altersgemischten Gruppen bezeichnet.</t>
  </si>
  <si>
    <t>Quelle: Statistische Ämter des Bundes und der Länder, Kinder- und Jugendhilfestatistik, eigene Berechnungen</t>
  </si>
  <si>
    <t>Land</t>
  </si>
  <si>
    <t xml:space="preserve">Darunter Einrichtungen mit mindestens einem Kind 
unter 3 Jahren </t>
  </si>
  <si>
    <t>Davon</t>
  </si>
  <si>
    <t>in % an allen Einrichtungen mit mindestens 
einem Kind unter 3 Jahren</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</si>
  <si>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</si>
  <si>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</si>
  <si>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</si>
  <si>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</si>
  <si>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</si>
  <si>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</si>
  <si>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</si>
  <si>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</si>
  <si>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</si>
  <si>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</si>
  <si>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</si>
  <si>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</si>
  <si>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</si>
  <si>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</si>
  <si>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</si>
  <si>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</si>
  <si>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in Prozentpunkten</t>
  </si>
  <si>
    <t>Art des Trägers</t>
  </si>
  <si>
    <t>Öffentliche Träger</t>
  </si>
  <si>
    <t>Träger der freien Jugendhilfe zusammen</t>
  </si>
  <si>
    <t>Einrichtungen ohne feste Gruppen-struktur</t>
  </si>
  <si>
    <t>Mit ausschließlich unter
3-Jährigen</t>
  </si>
  <si>
    <t>Mit ausschließlich unter 
4-Jährigen</t>
  </si>
  <si>
    <t>Mit allen Altersgruppen</t>
  </si>
  <si>
    <t>Mit Kindern ab 2 Jahren</t>
  </si>
  <si>
    <t>Mit 1 oder 2 
2-Jährigen in der Gruppe</t>
  </si>
  <si>
    <t>Mit 3 und mehr 
2-Jährigen in der Gruppe</t>
  </si>
  <si>
    <r>
      <t>Deutschland</t>
    </r>
    <r>
      <rPr>
        <vertAlign val="superscript"/>
        <sz val="9"/>
        <color indexed="8"/>
        <rFont val="Arial"/>
        <family val="2"/>
      </rPr>
      <t>1)</t>
    </r>
  </si>
  <si>
    <r>
      <t>Ostdeutschland</t>
    </r>
    <r>
      <rPr>
        <vertAlign val="superscript"/>
        <sz val="9"/>
        <color indexed="8"/>
        <rFont val="Arial"/>
        <family val="2"/>
      </rPr>
      <t>1)</t>
    </r>
  </si>
  <si>
    <r>
      <t>Berlin</t>
    </r>
    <r>
      <rPr>
        <vertAlign val="superscript"/>
        <sz val="9"/>
        <color indexed="8"/>
        <rFont val="Arial"/>
        <family val="2"/>
      </rPr>
      <t>1)</t>
    </r>
  </si>
  <si>
    <t>1) Ohne Berlin: In Berlin werden fast alle Einrichtungen statistisch als Einrichtungen ohne feste Gruppenstruktur erfasst, auch wenn in Einrichtungen mit einer festen Gruppenstruktur gearbeitet wird. Aus diesem Grund sind keine weiteren Aussagen dazu möglich, welche Gruppenformen Kinder unter 3 Jahren nutzen.</t>
  </si>
  <si>
    <t>Quelle: Statistische Ämter des Bundes und der Länder, Kinder- und Jugendhilfestatistik, Forschungsdatenzentrum der Statistischen Landesämter, eigene Berechnungen</t>
  </si>
  <si>
    <t>…in denen keine Person gemeldet ist, die Leitungsaufgaben übernimmt</t>
  </si>
  <si>
    <t>...mit Personen, die Leitungsaufgaben übernehmen</t>
  </si>
  <si>
    <t>Leitungsteam</t>
  </si>
  <si>
    <t>Eine Person, die … Leitungsaufgaben übernimmt</t>
  </si>
  <si>
    <t>1 Gruppe</t>
  </si>
  <si>
    <t>2 Gruppen</t>
  </si>
  <si>
    <t>3 Gruppen</t>
  </si>
  <si>
    <t>4 Gruppen</t>
  </si>
  <si>
    <t>5 Gruppen</t>
  </si>
  <si>
    <t>6 und mehr Gruppen</t>
  </si>
  <si>
    <t>Einrichtungen ohne feste Gruppenstruktur</t>
  </si>
  <si>
    <t>Januar</t>
  </si>
  <si>
    <t>Februar</t>
  </si>
  <si>
    <t>März</t>
  </si>
  <si>
    <t>April</t>
  </si>
  <si>
    <t>Mai</t>
  </si>
  <si>
    <t>Juni</t>
  </si>
  <si>
    <t>Juli</t>
  </si>
  <si>
    <t>August</t>
  </si>
  <si>
    <t>Oktober</t>
  </si>
  <si>
    <t>November</t>
  </si>
  <si>
    <t>Dezember</t>
  </si>
  <si>
    <t>Davon:</t>
  </si>
  <si>
    <t>September</t>
  </si>
  <si>
    <t>Nordrhein-Wesfalen</t>
  </si>
  <si>
    <t>2015 zu 2006</t>
  </si>
  <si>
    <t>2015 zu 2014</t>
  </si>
  <si>
    <t>Veränderung 2015 zu 2013</t>
  </si>
  <si>
    <t>2015 zu 2013</t>
  </si>
  <si>
    <t>Gruppen insgesamt</t>
  </si>
  <si>
    <r>
      <t>Tages-einrichtungen 
für mehrere Altersgruppen</t>
    </r>
    <r>
      <rPr>
        <vertAlign val="superscript"/>
        <sz val="9"/>
        <color indexed="8"/>
        <rFont val="Arial"/>
        <family val="2"/>
      </rPr>
      <t>1)</t>
    </r>
  </si>
  <si>
    <t>Tages-einrichtungen mit Kindern im Alter von 2 bis 
7 Jahren (ohne Schulkinder)</t>
  </si>
  <si>
    <t>Quelle: Statistische Ämter des Bundes und der Länder, Kinder- und Jugendhilfestatistik 2015, Forschungsdatenzentrum der Statistischen Landesämter, eigene Berechnungen</t>
  </si>
  <si>
    <t>Maximum</t>
  </si>
  <si>
    <t>Einrichtungen…</t>
  </si>
  <si>
    <t>−</t>
  </si>
  <si>
    <t xml:space="preserve">Tages-einrichtungen ausschließlich mit Kindern im Alter von unter 
3 Jahren </t>
  </si>
  <si>
    <t xml:space="preserve">Tages-einrichtungen ausschließlich mit Kindern im Alter von unter 
4 Jahren </t>
  </si>
  <si>
    <t>in Prozent-punkten</t>
  </si>
  <si>
    <t>…anteilig…</t>
  </si>
  <si>
    <t>...ausschließlich…</t>
  </si>
  <si>
    <t>1)  Dazu gehören Einrichtungen, die klar getrennte Gruppen für unter 3-Jährige und 2- bzw. 3-Jährige bis zum Schuleintritt anbieten, sowie Einrichtungen, in denen die Altersgruppen der unter 3-Jährigen und der Kindergartenkinder gemischt werden. Letztere werden oft als Einrichtungen mit altersgemischten Gruppen bezeichnet.</t>
  </si>
  <si>
    <t>Keine gemeldete Leitungskraft</t>
  </si>
  <si>
    <t>Anteilig freigestellte Leitungskraft</t>
  </si>
  <si>
    <t>Vollständig freigestellte Leitungskraft</t>
  </si>
  <si>
    <t>1) Bei konstanter Bildungsbeteiligungsquote von 94,8%.</t>
  </si>
  <si>
    <r>
      <t>2013</t>
    </r>
    <r>
      <rPr>
        <vertAlign val="superscript"/>
        <sz val="9"/>
        <color indexed="8"/>
        <rFont val="Arial"/>
        <family val="2"/>
      </rPr>
      <t>1)</t>
    </r>
  </si>
  <si>
    <t>1) Einschließlich 1.147 unter 6-jährige Schulkinder in Kindertageseinrichtungen.</t>
  </si>
  <si>
    <r>
      <t>2015</t>
    </r>
    <r>
      <rPr>
        <vertAlign val="superscript"/>
        <sz val="9"/>
        <color indexed="8"/>
        <rFont val="Arial"/>
        <family val="2"/>
      </rPr>
      <t>2)</t>
    </r>
  </si>
  <si>
    <t>Bevölkerungsvorausberechnung nach (13. KBV Variante 2-W2)</t>
  </si>
  <si>
    <t>Altersgruppe</t>
  </si>
  <si>
    <t>Unter 3-Jährige</t>
  </si>
  <si>
    <t>3- bis unter 6-Jährige</t>
  </si>
  <si>
    <t>6- bis unter 11-Jährige</t>
  </si>
  <si>
    <t>11- bis unter 14-Jährige</t>
  </si>
  <si>
    <t>Großtages-pflegestellen</t>
  </si>
  <si>
    <t>Tagespflege-personen in Großtages-pflegestellen</t>
  </si>
  <si>
    <t>Tagespflege-personen pro Großtages-pflegestelle</t>
  </si>
  <si>
    <t>Kinder pro Tagespflege-person in Großtagespflege</t>
  </si>
  <si>
    <t>Kinder pro Großtages-pflegestelle</t>
  </si>
  <si>
    <t>Durchschnittliche Anzahl</t>
  </si>
  <si>
    <t>* Dieses Betreuungsangebot existiert nur in einem Teil der Länder.</t>
  </si>
  <si>
    <t>Differenz Maximum - März 2015</t>
  </si>
  <si>
    <t xml:space="preserve">Davon </t>
  </si>
  <si>
    <t>Zusammen</t>
  </si>
  <si>
    <t>** Seit 2014 werden in der Statistik nicht mehr die privatgewerblichen Träger berichtet, dafür werden die beiden Trägerformen selbstständig privatgewerbliche und natürliche oder andere juristische Person ausgewiesen.</t>
  </si>
  <si>
    <t>2) Einschließlich 855 unter 6-jährige Schulkinder in Kindertageseinrichtungen.</t>
  </si>
  <si>
    <t>** Ohne Gruppen in Einrichtungen ohne feste Gruppenstruktur und ohne Gruppen, die ausschließlich von Schulkindern besucht werden.</t>
  </si>
  <si>
    <t>Quelle:  Statistische Ämter des Bundes und der Länder, Geburtenstatistik; 13. koordinierte Bevölkerungsvorausberechnung (Variante 2-W2); Kinder- und Jugendhilfestatistik, eigene Berechnungen</t>
  </si>
  <si>
    <t>Tab. C2-1A: Kinder in Tagespflege 2006 bis 2015 nach Altersgruppen</t>
  </si>
  <si>
    <t>Tab. C2-2A: Kindertageseinrichtungen* 2006 bis 2015 nach Art der Einrichtung und Ländergruppen</t>
  </si>
  <si>
    <t>Tab. C2-5web: Kinder im Alter zwischen 3 und unter 6 Jahren 2011 bis 2014 und vorausberechneter Bevölkerungsstand der Kinder zwischen 3 und unter 6 Jahren 2015 bis 2025*</t>
  </si>
  <si>
    <t>Tab. C2-8web:  Kinder zwischen 3 und unter 6 Jahren in Kindertageseinrichtungen* 2006, 2013 und 2015 nach Art des Trägers** und Ländergruppen</t>
  </si>
  <si>
    <t>Tab. C2-9web: Kindertageseinrichtungen* 2015 nach Anzahl der Gruppen, der Art der gemeldeten Leitungsanteile und Ländergruppen</t>
  </si>
  <si>
    <t>Tab. C2-10web: Kinder im Alter von unter 3 Jahren in Kindertageseinrichtungen* 2007, 2013 und 2015 nach Gruppenformen und Ländern</t>
  </si>
  <si>
    <t>Tab. C2-14web: Großtagespflegestellen* und Tagespflegepersonen in Großtagespflegestellen 2013 bis 2015 nach Anzahl der Tagespflegepersonen, Anzahl der betreuten Kinder und Ländern</t>
  </si>
  <si>
    <t>In Betreuung</t>
  </si>
  <si>
    <t>Nicht in Betreuung</t>
  </si>
  <si>
    <t>Betreuungswunsch vorhanden</t>
  </si>
  <si>
    <t>Betreuungs-wunsch nicht vorhanden</t>
  </si>
  <si>
    <t>Keinen Platz bekommen</t>
  </si>
  <si>
    <t xml:space="preserve">Deutschland </t>
  </si>
  <si>
    <t>* Fallzahlen: n = 12.425. Die Berechnung des Betreuungswunsches erfolgte analog zur Vorgehensweise in der KiföG-Berichterstattung.</t>
  </si>
  <si>
    <t>Andere 
Gründe der Nichtbetreuung</t>
  </si>
  <si>
    <t>Tab. C2-3A: Kindertageseinrichtungen* 2015 nach der Art der gemeldeten Leitungsanteile und Ländern</t>
  </si>
  <si>
    <r>
      <t xml:space="preserve">* Die Anzahl der Kindertageseinrichtungen enthält keine Einrichtungen mit ausschließlich Schulkindern (Horte) und entspricht nicht der in </t>
    </r>
    <r>
      <rPr>
        <b/>
        <sz val="8.5"/>
        <color indexed="8"/>
        <rFont val="Arial"/>
        <family val="2"/>
      </rPr>
      <t>B1</t>
    </r>
    <r>
      <rPr>
        <sz val="8.5"/>
        <color indexed="8"/>
        <rFont val="Arial"/>
        <family val="2"/>
      </rPr>
      <t xml:space="preserve"> ausgewiesenen Anzahl an Kindertageseinrichtungen.</t>
    </r>
  </si>
  <si>
    <r>
      <t xml:space="preserve">* Die Anzahl der Kindertageseinrichtungen enthält keine Einrichtungen mit ausschließlich Schulkindern (Horte) und entspricht nicht der in </t>
    </r>
    <r>
      <rPr>
        <b/>
        <sz val="8.5"/>
        <rFont val="Arial"/>
        <family val="2"/>
      </rPr>
      <t>B1</t>
    </r>
    <r>
      <rPr>
        <sz val="8.5"/>
        <rFont val="Arial"/>
        <family val="2"/>
      </rPr>
      <t xml:space="preserve"> ausgewiesenen Anzahl an Kindertageseinrichtungen.</t>
    </r>
  </si>
  <si>
    <r>
      <t xml:space="preserve">* Die Anzahl der Kindertageseinrichtungen enthält keine Einrichtungen mit ausschließlich Schulkindern (Horte) und entspricht nicht der in </t>
    </r>
    <r>
      <rPr>
        <b/>
        <sz val="8.5"/>
        <color indexed="8"/>
        <rFont val="Arial"/>
        <family val="2"/>
      </rPr>
      <t xml:space="preserve">B1 </t>
    </r>
    <r>
      <rPr>
        <sz val="8.5"/>
        <color indexed="8"/>
        <rFont val="Arial"/>
        <family val="2"/>
      </rPr>
      <t>ausgewiesenen Anzahl an Kindertageseinrichtungen.</t>
    </r>
  </si>
  <si>
    <r>
      <t xml:space="preserve">*  Die Anzahl der Kindertageseinrichtungen enthält keine Einrichtungen mit ausschließlich Schulkindern (Horte) und entspricht nicht der in </t>
    </r>
    <r>
      <rPr>
        <b/>
        <sz val="8.5"/>
        <color indexed="8"/>
        <rFont val="Arial"/>
        <family val="2"/>
      </rPr>
      <t>B1</t>
    </r>
    <r>
      <rPr>
        <sz val="8.5"/>
        <color indexed="8"/>
        <rFont val="Arial"/>
        <family val="2"/>
      </rPr>
      <t xml:space="preserve"> ausgewiesenen Anzahl an Kindertageseinrichtungen.</t>
    </r>
  </si>
  <si>
    <t>Inhalt</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</si>
  <si>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</si>
  <si>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</si>
  <si>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</si>
  <si>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</si>
  <si>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</si>
  <si>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</si>
  <si>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</si>
  <si>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</si>
  <si>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</si>
  <si>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</si>
  <si>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</si>
  <si>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</si>
  <si>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</si>
  <si>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</si>
  <si>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</si>
  <si>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</si>
  <si>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C2-4web: Quote der Bildungsbeteiligung und Quote der Kinder unter 
3 Jahren, die nicht in Betreuung sind, nach Betreuungswunsch und Gründen für Nichtbetreuung (in %)</t>
  </si>
  <si>
    <t>Quelle: DJI, KiföG-Länderstudie 2015</t>
  </si>
  <si>
    <t>Veränderungen</t>
  </si>
  <si>
    <t>Einrichtungen mit…</t>
  </si>
  <si>
    <t>Kinder im Alter von unter 
3 Jahren in Tages-einrichtungen</t>
  </si>
  <si>
    <t>Tab. C2-6web: Kindertageseinrichtungen* 2013 und 2015 nach der Aufnahme von Kindern im Alter von unter 3 Jahren nach Einrichtungsformen und Ländern</t>
  </si>
  <si>
    <t>Tab. C2-7web: Kinder unter 3 Jahren in Tageseinrichtungen* 2006, 2013 und 2015 nach Art des Trägers** und Ländergruppen</t>
  </si>
  <si>
    <t xml:space="preserve">Tab. C2-11web: Gruppen in Kindertageseinrichtungen*/** mit mindestens einem Kind unter 3 Jahren 2015 nach Alterspanne*** und Ländern </t>
  </si>
  <si>
    <t>*** Die Altersspanne stellt die Altersdifferenz zwischen dem ältesten und dem jüngsten Kind in einer Gruppe dar. Der „gleiche Jahrgang“ umfasst die Altersdifferenz von weniger als 18 Monaten. „2 Jahrgänge“ umfassen alle Gruppen, 
in denen die Altersdifferenz 18 bis 29 Monate beträgt. Die Kategorie „3 Jahrgänge“ entspricht der Altersspanne von 30 bis 41 Monaten, „4 Jahrgänge“ entspricht der Altersspanne von 42 bis 53 Monaten, „5 Jahrgänge“ entspricht der Altersspanne von 54 bis 65 Monaten und in der Kategorie „6 und mehr Jahrgänge“ sind alle Gruppen enthalten, in denen die Altersspanne zwischen dem ältesten und dem jüngsten Kind mehr als 65 Monate beträgt.</t>
  </si>
  <si>
    <t xml:space="preserve">Tab. C2-12web: Gruppen in Kindertageseinrichtungen*/** mit ausschließlich Kindern ab 3 Jahren 2015 nach Alterspanne*** und Ländern </t>
  </si>
  <si>
    <t>Gruppen mit einer Altersspanne 
von bis zu 3 Altersjahren</t>
  </si>
  <si>
    <t>Gruppen mit einer Altersspanne 
von 3 und mehr Altersjahren</t>
  </si>
  <si>
    <t xml:space="preserve">Einrichtungen
insgesamt </t>
  </si>
  <si>
    <t>Teil eines Unternehmens/Betriebes</t>
  </si>
  <si>
    <t>Gemeinnützige Träger zusammen</t>
  </si>
  <si>
    <t>Arbeiterwohlfahrt</t>
  </si>
  <si>
    <t>Deutscher Paritätischer Wohlfahrtsverband</t>
  </si>
  <si>
    <t>Deutsches Rotes Kreuz</t>
  </si>
  <si>
    <t>Jugendgruppen, -verbände, -ringe</t>
  </si>
  <si>
    <t>Sonst. juristische Personen, andere Vereinigungen</t>
  </si>
  <si>
    <t>Konfessionelle Träger und Religionsgemeinschaften zusammen</t>
  </si>
  <si>
    <t>Diakon. Werk/sonst. der EKD angeschlossene Träger</t>
  </si>
  <si>
    <t>Caritasverband/sonstige kath. Träger</t>
  </si>
  <si>
    <t>Zentralwohlfahrtsstelle der Juden in Deutschland</t>
  </si>
  <si>
    <t>Sonst. Religionsgemeinschaften öffentlichen Rechts</t>
  </si>
  <si>
    <t>(Selbstständig-)Privatgewerblich</t>
  </si>
  <si>
    <t>Natürliche oder andere juristische Person</t>
  </si>
  <si>
    <t>Nicht gemeinnützige Träger zusammen</t>
  </si>
  <si>
    <t>Nicht konfessionelle Träger zusammen</t>
  </si>
  <si>
    <t>Zurück zum Inhalt</t>
  </si>
  <si>
    <t>Tab. C2-2A: Kindertageseinrichtungen 2006 bis 2015 nach Art der Einrichtung und Ländergruppen</t>
  </si>
  <si>
    <t>Tab. C2-3A: Kindertageseinrichtungen 2015 nach der Art der gemeldeten Leitungsanteile und Ländern</t>
  </si>
  <si>
    <t>Tab. C2-4web: Quote der Bildungsbeteiligung und Quote der Kinder unter 3 Jahren, die nicht in Betreuung sind, nach Betreuungswunsch und Gründen für Nichtbetreuung</t>
  </si>
  <si>
    <t>Tab. C2-5web: Kinder im Alter zwischen 3 und unter 6 Jahren 2011 bis 2014 und vorausberechneter Bevölkerungsstand der Kinder zwischen 3 und unter 6 Jahren 2015 bis 2025</t>
  </si>
  <si>
    <t>Tab. C2-6web: Kindertageseinrichtungen 2013 und 2015 nach der Aufnahme von Kindern im Alter von unter 3 Jahren nach Einrichtungsformen und Ländern</t>
  </si>
  <si>
    <t>Tab. C2-7web: Kinder unter 3 Jahren in Tageseinrichtungen 2006, 2013 und 2015 nach Art des Trägers und Ländergruppen</t>
  </si>
  <si>
    <t>Tab. C2-8web:  Kinder zwischen 3 und unter 6 Jahren in Kindertageseinrichtungen 2006, 2013 und 2015 nach Art des Trägers und Ländergruppen</t>
  </si>
  <si>
    <t>Tab. C2-9web: Kindertageseinrichtungen 2015 nach Anzahl der Gruppen, der Art der gemeldeten Leitungsanteile und Ländergruppen</t>
  </si>
  <si>
    <t>Tab. C2-10web: Kinder im Alter von unter 3 Jahren in Kindertageseinrichtungen 2007, 2013 und 2015 nach Gruppenformen und Ländern</t>
  </si>
  <si>
    <t xml:space="preserve">Tab. C2-11web: Gruppen in Kindertageseinrichtungen mit mindestens einem Kind unter 3 Jahren 2015 nach Alterspanne und Ländern </t>
  </si>
  <si>
    <t xml:space="preserve">Tab. C2-12web: Gruppen in Kindertageseinrichtungen mit ausschließlich Kindern ab 3 Jahren 2015 nach Alterspanne und Ländern </t>
  </si>
  <si>
    <t>Tab. C2-13web: Monatsgenaue Quote der Bildungsbeteiligung von Kindern unter 3 Jahren in Tageseinrichtungen und Tagespflege von April 2014 bis März 2015 nach Ländern</t>
  </si>
  <si>
    <t>Tab. C2-14web: Großtagespflegestellen und Tagespflegepersonen in Großtagespflegestellen 2013 bis 2015 nach Anzahl der Tagespflegepersonen, Anzahl der betreuten Kinder und Ländern</t>
  </si>
  <si>
    <r>
      <t>Anzahl der bis zum 
Jahr … zusätzlich benötigten Plätze</t>
    </r>
    <r>
      <rPr>
        <vertAlign val="superscript"/>
        <sz val="9"/>
        <color indexed="8"/>
        <rFont val="Arial"/>
        <family val="2"/>
      </rPr>
      <t>1)</t>
    </r>
  </si>
  <si>
    <r>
      <t>* Die Tabelle stellt den Bevölkerungsstand mit der jeweils aktuellsten Bevölkerungszählung sowie die Vorausberechnung des Bevölkerungsstandes anhand der Variante 2-W2 der 13. koordinierten Bevölkerungsvoraus-berechnung dar. Ausgehend davon sind die Veränderungen zum Vorjahr und zu 2011, in dem die jüngste Bevölkerungszählung erfolgte, dargestellt. Diese Angaben bilden die Grundlage für die Schätzung der zusätzlichen Kindertagesbetreuungsplätze für die 3- bis unter 6-Jährigen, wenn die Quote  der Bildungsbeteiligung in Kindertagesbetreuung dieser Gruppe konstant bei dem aktuellen Wert von 94,8% bleibt (</t>
    </r>
    <r>
      <rPr>
        <b/>
        <sz val="8.5"/>
        <color indexed="8"/>
        <rFont val="Arial"/>
        <family val="2"/>
      </rPr>
      <t>C3</t>
    </r>
    <r>
      <rPr>
        <sz val="8.5"/>
        <color indexed="8"/>
        <rFont val="Arial"/>
        <family val="2"/>
      </rPr>
      <t xml:space="preserve"> ohne Kinder in (vor-)schulischen Einrichtungen). </t>
    </r>
  </si>
  <si>
    <t>Davon mit Kindern im Altersabstand von…</t>
  </si>
  <si>
    <t>2 Jahrgängen</t>
  </si>
  <si>
    <t>3 Jahrgängen</t>
  </si>
  <si>
    <t>4 Jahrgängen</t>
  </si>
  <si>
    <t>5 Jahrgängen</t>
  </si>
  <si>
    <t>6 Jahrgängen und mehr</t>
  </si>
  <si>
    <t>Gleichem Jahrgang</t>
  </si>
</sst>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43" formatCode="_-* #,##0.00\ _€_-;\-* #,##0.00\ _€_-;_-* &quot;-&quot;??\ _€_-;_-@_-"/>
    <numFmt numFmtId="164" formatCode="_(* #,##0.00_);_(* \(#,##0.00\);_(* &quot;-&quot;??_);_(@_)"/>
    <numFmt numFmtId="165" formatCode="_-* #,##0.00\ _D_M_-;\-* #,##0.00\ _D_M_-;_-* &quot;-&quot;??\ _D_M_-;_-@_-"/>
    <numFmt numFmtId="166" formatCode="#\ ###\ ##0;\-#\ ###\ ##0;\-;@"/>
    <numFmt numFmtId="167" formatCode="0.0"/>
    <numFmt numFmtId="168" formatCode="#,##0.0"/>
    <numFmt numFmtId="169" formatCode="\+#,##0"/>
    <numFmt numFmtId="170" formatCode="_-* #,##0\ _€_-;\-* #,##0\ _€_-;_-* &quot;-&quot;??\ _€_-;_-@_-"/>
    <numFmt numFmtId="171" formatCode="_-* #,##0.0\ _€_-;\-* #,##0.0\ _€_-;_-* &quot;-&quot;??\ _€_-;_-@_-"/>
    <numFmt numFmtId="172" formatCode="##\ ##"/>
    <numFmt numFmtId="173" formatCode="##\ ##\ #"/>
    <numFmt numFmtId="174" formatCode="##\ ##\ ##"/>
    <numFmt numFmtId="175" formatCode="##\ ##\ ##\ ###"/>
    <numFmt numFmtId="176" formatCode="_-* #,##0.00\ [$€-1]_-;\-* #,##0.00\ [$€-1]_-;_-* &quot;-&quot;??\ [$€-1]_-"/>
    <numFmt numFmtId="177" formatCode="#,##0_);\(#,##0\)"/>
    <numFmt numFmtId="178" formatCode="\+#,##0.0;\ \-#,##0.0"/>
    <numFmt numFmtId="179" formatCode="\+#,##0;\ \-#,##0"/>
    <numFmt numFmtId="180" formatCode="\+#,##0;\-#,##0"/>
    <numFmt numFmtId="181" formatCode="\+0.0;\ \-0.0"/>
    <numFmt numFmtId="182" formatCode="_-* #,##0.0\ _€_-;\-* #,##0.0\ _€_-;_-* &quot;-&quot;?\ _€_-;_-@_-"/>
    <numFmt numFmtId="183" formatCode="_(&quot;€&quot;* #,##0.00_);_(&quot;€&quot;* \(#,##0.00\);_(&quot;€&quot;* &quot;-&quot;??_);_(@_)"/>
    <numFmt numFmtId="184" formatCode="\ #\ ###\ ###\ ##0\ \ ;\ \–###\ ###\ ##0\ \ ;\ * \–\ \ ;\ * @\ \ "/>
    <numFmt numFmtId="185" formatCode="General_)"/>
    <numFmt numFmtId="186" formatCode="###\ ###\ ###\ \ ;\-###\ ###\ ###\ \ ;\-\ \ ;@\ *."/>
    <numFmt numFmtId="187" formatCode="mm/dd/yyyy\ hh:mm:ss"/>
    <numFmt numFmtId="188" formatCode="\+0.0;\-0.0"/>
    <numFmt numFmtId="189" formatCode="#\ \ ###\ ##0;;\ \-\ \ \ "/>
  </numFmts>
  <fonts count="115">
    <font>
      <sz val="11"/>
      <color theme="1"/>
      <name val="Calibri"/>
      <family val="2"/>
      <scheme val="minor"/>
    </font>
    <font>
      <sz val="10"/>
      <name val="Arial"/>
      <family val="2"/>
    </font>
    <font>
      <u/>
      <sz val="10"/>
      <color indexed="12"/>
      <name val="Arial"/>
      <family val="2"/>
    </font>
    <font>
      <sz val="9"/>
      <name val="Arial"/>
      <family val="2"/>
    </font>
    <font>
      <vertAlign val="superscript"/>
      <sz val="9"/>
      <color indexed="8"/>
      <name val="Arial"/>
      <family val="2"/>
    </font>
    <font>
      <b/>
      <sz val="10"/>
      <color indexed="8"/>
      <name val="Arial"/>
      <family val="2"/>
    </font>
    <font>
      <sz val="9"/>
      <color indexed="8"/>
      <name val="Arial"/>
      <family val="2"/>
    </font>
    <font>
      <sz val="8.5"/>
      <name val="Arial"/>
      <family val="2"/>
    </font>
    <font>
      <sz val="8.5"/>
      <color indexed="8"/>
      <name val="Arial"/>
      <family val="2"/>
    </font>
    <font>
      <sz val="11"/>
      <color indexed="8"/>
      <name val="Arial"/>
      <family val="2"/>
    </font>
    <font>
      <sz val="11"/>
      <color indexed="10"/>
      <name val="Calibri"/>
      <family val="2"/>
    </font>
    <font>
      <b/>
      <sz val="10"/>
      <name val="Arial"/>
      <family val="2"/>
    </font>
    <font>
      <sz val="11"/>
      <color indexed="8"/>
      <name val="Calibri"/>
      <family val="2"/>
    </font>
    <font>
      <b/>
      <sz val="11"/>
      <color indexed="8"/>
      <name val="Calibri"/>
      <family val="2"/>
    </font>
    <font>
      <sz val="8"/>
      <color indexed="8"/>
      <name val="Arial"/>
      <family val="2"/>
    </font>
    <font>
      <sz val="12"/>
      <color indexed="8"/>
      <name val="Arial"/>
      <family val="2"/>
    </font>
    <font>
      <sz val="8"/>
      <name val="Times New Roman"/>
      <family val="1"/>
    </font>
    <font>
      <sz val="12"/>
      <color indexed="9"/>
      <name val="Arial"/>
      <family val="2"/>
    </font>
    <font>
      <sz val="11"/>
      <color indexed="9"/>
      <name val="Calibri"/>
      <family val="2"/>
    </font>
    <font>
      <b/>
      <sz val="11"/>
      <color indexed="63"/>
      <name val="Calibri"/>
      <family val="2"/>
    </font>
    <font>
      <b/>
      <sz val="12"/>
      <color indexed="63"/>
      <name val="Arial"/>
      <family val="2"/>
    </font>
    <font>
      <b/>
      <sz val="11"/>
      <color indexed="10"/>
      <name val="Calibri"/>
      <family val="2"/>
    </font>
    <font>
      <b/>
      <sz val="12"/>
      <color indexed="52"/>
      <name val="Arial"/>
      <family val="2"/>
    </font>
    <font>
      <sz val="8"/>
      <name val="Arial"/>
      <family val="2"/>
    </font>
    <font>
      <sz val="12"/>
      <color indexed="62"/>
      <name val="Arial"/>
      <family val="2"/>
    </font>
    <font>
      <b/>
      <sz val="12"/>
      <color indexed="8"/>
      <name val="Arial"/>
      <family val="2"/>
    </font>
    <font>
      <i/>
      <sz val="11"/>
      <color indexed="23"/>
      <name val="Calibri"/>
      <family val="2"/>
    </font>
    <font>
      <i/>
      <sz val="12"/>
      <color indexed="23"/>
      <name val="Arial"/>
      <family val="2"/>
    </font>
    <font>
      <b/>
      <sz val="8"/>
      <color indexed="8"/>
      <name val="MS Sans Serif"/>
      <family val="2"/>
    </font>
    <font>
      <sz val="11"/>
      <color indexed="17"/>
      <name val="Calibri"/>
      <family val="2"/>
    </font>
    <font>
      <sz val="12"/>
      <color indexed="17"/>
      <name val="Arial"/>
      <family val="2"/>
    </font>
    <font>
      <u/>
      <sz val="10"/>
      <color indexed="12"/>
      <name val="MS Sans Serif"/>
      <family val="2"/>
    </font>
    <font>
      <u/>
      <sz val="10"/>
      <color indexed="12"/>
      <name val="MetaNormalLF-Roman"/>
    </font>
    <font>
      <sz val="11"/>
      <color indexed="19"/>
      <name val="Calibri"/>
      <family val="2"/>
    </font>
    <font>
      <sz val="12"/>
      <color indexed="60"/>
      <name val="Arial"/>
      <family val="2"/>
    </font>
    <font>
      <sz val="10"/>
      <name val="MetaNormalLF-Roman"/>
    </font>
    <font>
      <sz val="11"/>
      <color indexed="20"/>
      <name val="Calibri"/>
      <family val="2"/>
    </font>
    <font>
      <sz val="12"/>
      <color indexed="20"/>
      <name val="Arial"/>
      <family val="2"/>
    </font>
    <font>
      <sz val="10"/>
      <color indexed="8"/>
      <name val="Arial"/>
      <family val="2"/>
    </font>
    <font>
      <sz val="12"/>
      <name val="Arial"/>
      <family val="2"/>
    </font>
    <font>
      <b/>
      <sz val="8"/>
      <name val="Arial"/>
      <family val="2"/>
    </font>
    <font>
      <b/>
      <sz val="15"/>
      <color indexed="60"/>
      <name val="Calibri"/>
      <family val="2"/>
    </font>
    <font>
      <b/>
      <sz val="15"/>
      <color indexed="56"/>
      <name val="Arial"/>
      <family val="2"/>
    </font>
    <font>
      <b/>
      <sz val="13"/>
      <color indexed="60"/>
      <name val="Calibri"/>
      <family val="2"/>
    </font>
    <font>
      <b/>
      <sz val="13"/>
      <color indexed="56"/>
      <name val="Arial"/>
      <family val="2"/>
    </font>
    <font>
      <b/>
      <sz val="11"/>
      <color indexed="60"/>
      <name val="Calibri"/>
      <family val="2"/>
    </font>
    <font>
      <b/>
      <sz val="11"/>
      <color indexed="56"/>
      <name val="Arial"/>
      <family val="2"/>
    </font>
    <font>
      <b/>
      <sz val="18"/>
      <color indexed="60"/>
      <name val="Cambria"/>
      <family val="2"/>
    </font>
    <font>
      <b/>
      <sz val="18"/>
      <color indexed="56"/>
      <name val="Cambria"/>
      <family val="2"/>
    </font>
    <font>
      <sz val="12"/>
      <color indexed="52"/>
      <name val="Arial"/>
      <family val="2"/>
    </font>
    <font>
      <sz val="12"/>
      <color indexed="10"/>
      <name val="Arial"/>
      <family val="2"/>
    </font>
    <font>
      <b/>
      <sz val="11"/>
      <color indexed="9"/>
      <name val="Calibri"/>
      <family val="2"/>
    </font>
    <font>
      <b/>
      <sz val="12"/>
      <color indexed="9"/>
      <name val="Arial"/>
      <family val="2"/>
    </font>
    <font>
      <sz val="8.5"/>
      <color indexed="8"/>
      <name val="Arial"/>
      <family val="2"/>
    </font>
    <font>
      <b/>
      <sz val="8.5"/>
      <color indexed="8"/>
      <name val="Arial"/>
      <family val="2"/>
    </font>
    <font>
      <sz val="7"/>
      <name val="Arial"/>
      <family val="2"/>
    </font>
    <font>
      <b/>
      <u/>
      <sz val="8.5"/>
      <color indexed="8"/>
      <name val="MS Sans Serif"/>
      <family val="2"/>
    </font>
    <font>
      <b/>
      <sz val="8"/>
      <color indexed="12"/>
      <name val="Arial"/>
      <family val="2"/>
    </font>
    <font>
      <sz val="10"/>
      <color indexed="8"/>
      <name val="MS Sans Serif"/>
      <family val="2"/>
    </font>
    <font>
      <sz val="11"/>
      <color indexed="62"/>
      <name val="Calibri"/>
      <family val="2"/>
    </font>
    <font>
      <u/>
      <sz val="10"/>
      <color indexed="12"/>
      <name val="Courier"/>
      <family val="3"/>
    </font>
    <font>
      <u/>
      <sz val="10"/>
      <color indexed="12"/>
      <name val="MetaNormalLF-Roman"/>
      <family val="2"/>
    </font>
    <font>
      <sz val="9"/>
      <color indexed="8"/>
      <name val="Verdana"/>
      <family val="2"/>
    </font>
    <font>
      <sz val="9"/>
      <color indexed="60"/>
      <name val="Century Gothic"/>
      <family val="2"/>
    </font>
    <font>
      <sz val="10"/>
      <color indexed="8"/>
      <name val="MetaNormalLF-Roman"/>
      <family val="2"/>
    </font>
    <font>
      <sz val="10"/>
      <name val="MetaNormalLF-Roman"/>
      <family val="2"/>
    </font>
    <font>
      <sz val="10"/>
      <name val="Helvetica-Narrow"/>
      <family val="2"/>
    </font>
    <font>
      <sz val="10"/>
      <name val="Helvetica-Narrow"/>
      <family val="2"/>
    </font>
    <font>
      <sz val="10"/>
      <name val="NewCenturySchlbk"/>
      <family val="1"/>
    </font>
    <font>
      <sz val="12"/>
      <name val="MetaNormalLF-Roman"/>
      <family val="2"/>
    </font>
    <font>
      <sz val="10"/>
      <name val="Arial MT"/>
    </font>
    <font>
      <sz val="12"/>
      <name val="Arial MT"/>
    </font>
    <font>
      <sz val="10"/>
      <name val="Arial"/>
      <family val="2"/>
    </font>
    <font>
      <sz val="10"/>
      <name val="Helvetica-Narrow"/>
    </font>
    <font>
      <sz val="10"/>
      <name val="NewCenturySchlbk"/>
    </font>
    <font>
      <sz val="10"/>
      <name val="Arial"/>
      <family val="2"/>
    </font>
    <font>
      <sz val="10"/>
      <color indexed="9"/>
      <name val="Arial"/>
      <family val="2"/>
    </font>
    <font>
      <b/>
      <sz val="8.5"/>
      <color indexed="8"/>
      <name val="Arial"/>
      <family val="2"/>
    </font>
    <font>
      <b/>
      <sz val="8.5"/>
      <name val="Arial"/>
      <family val="2"/>
    </font>
    <font>
      <b/>
      <sz val="11"/>
      <name val="Arial"/>
      <family val="2"/>
    </font>
    <font>
      <i/>
      <sz val="11"/>
      <name val="Arial"/>
      <family val="2"/>
    </font>
    <font>
      <sz val="11"/>
      <name val="Arial"/>
      <family val="2"/>
    </font>
    <font>
      <b/>
      <sz val="9"/>
      <name val="Arial"/>
      <family val="2"/>
    </font>
    <font>
      <b/>
      <sz val="9"/>
      <name val="Symbol"/>
      <family val="1"/>
      <charset val="2"/>
    </font>
    <font>
      <sz val="11"/>
      <color theme="1"/>
      <name val="Calibri"/>
      <family val="2"/>
      <scheme val="minor"/>
    </font>
    <font>
      <sz val="10"/>
      <color theme="1"/>
      <name val="Arial"/>
      <family val="2"/>
    </font>
    <font>
      <sz val="10"/>
      <color theme="1"/>
      <name val="MetaNormalLF-Roman"/>
      <family val="2"/>
    </font>
    <font>
      <sz val="9"/>
      <color theme="0"/>
      <name val="MetaNormalLF-Roman"/>
      <family val="2"/>
    </font>
    <font>
      <b/>
      <sz val="9"/>
      <color rgb="FF3F3F3F"/>
      <name val="MetaNormalLF-Roman"/>
      <family val="2"/>
    </font>
    <font>
      <sz val="11"/>
      <color rgb="FF9C0006"/>
      <name val="Calibri"/>
      <family val="2"/>
      <scheme val="minor"/>
    </font>
    <font>
      <b/>
      <sz val="9"/>
      <color rgb="FFFA7D00"/>
      <name val="MetaNormalLF-Roman"/>
      <family val="2"/>
    </font>
    <font>
      <sz val="9"/>
      <color rgb="FF3F3F76"/>
      <name val="Calibri"/>
      <family val="2"/>
      <scheme val="minor"/>
    </font>
    <font>
      <sz val="9"/>
      <color rgb="FF3F3F76"/>
      <name val="MetaNormalLF-Roman"/>
      <family val="2"/>
    </font>
    <font>
      <sz val="11"/>
      <color rgb="FF3F3F76"/>
      <name val="Calibri"/>
      <family val="2"/>
      <scheme val="minor"/>
    </font>
    <font>
      <b/>
      <sz val="10"/>
      <color theme="1"/>
      <name val="Arial"/>
      <family val="2"/>
    </font>
    <font>
      <i/>
      <sz val="9"/>
      <color rgb="FF7F7F7F"/>
      <name val="MetaNormalLF-Roman"/>
      <family val="2"/>
    </font>
    <font>
      <sz val="9"/>
      <color rgb="FF006100"/>
      <name val="MetaNormalLF-Roman"/>
      <family val="2"/>
    </font>
    <font>
      <u/>
      <sz val="11"/>
      <color theme="10"/>
      <name val="Calibri"/>
      <family val="2"/>
      <scheme val="minor"/>
    </font>
    <font>
      <u/>
      <sz val="10"/>
      <color theme="10"/>
      <name val="Courier"/>
      <family val="3"/>
    </font>
    <font>
      <u/>
      <sz val="9"/>
      <color theme="10"/>
      <name val="Century Gothic"/>
      <family val="2"/>
    </font>
    <font>
      <u/>
      <sz val="11"/>
      <color theme="10"/>
      <name val="Calibri"/>
      <family val="2"/>
    </font>
    <font>
      <u/>
      <sz val="10"/>
      <color theme="10"/>
      <name val="Arial"/>
      <family val="2"/>
    </font>
    <font>
      <sz val="9"/>
      <color rgb="FF9C6500"/>
      <name val="MetaNormalLF-Roman"/>
      <family val="2"/>
    </font>
    <font>
      <sz val="11"/>
      <color rgb="FF9C6500"/>
      <name val="Calibri"/>
      <family val="2"/>
      <scheme val="minor"/>
    </font>
    <font>
      <sz val="9"/>
      <color theme="1"/>
      <name val="Verdana"/>
      <family val="2"/>
    </font>
    <font>
      <sz val="9"/>
      <color rgb="FF9C0006"/>
      <name val="MetaNormalLF-Roman"/>
      <family val="2"/>
    </font>
    <font>
      <sz val="9"/>
      <color theme="1"/>
      <name val="Century Gothic"/>
      <family val="2"/>
    </font>
    <font>
      <sz val="11"/>
      <color indexed="8"/>
      <name val="Calibri"/>
      <family val="2"/>
      <scheme val="minor"/>
    </font>
    <font>
      <sz val="9"/>
      <color rgb="FFFA7D00"/>
      <name val="MetaNormalLF-Roman"/>
      <family val="2"/>
    </font>
    <font>
      <sz val="9"/>
      <color rgb="FFFF0000"/>
      <name val="MetaNormalLF-Roman"/>
      <family val="2"/>
    </font>
    <font>
      <b/>
      <sz val="9"/>
      <color theme="0"/>
      <name val="MetaNormalLF-Roman"/>
      <family val="2"/>
    </font>
    <font>
      <sz val="9"/>
      <color theme="1"/>
      <name val="Arial"/>
      <family val="2"/>
    </font>
    <font>
      <i/>
      <sz val="9"/>
      <color theme="1"/>
      <name val="Arial"/>
      <family val="2"/>
    </font>
    <font>
      <sz val="8.5"/>
      <color theme="1"/>
      <name val="Calibri"/>
      <family val="2"/>
      <scheme val="minor"/>
    </font>
    <font>
      <sz val="8.5"/>
      <color theme="1"/>
      <name val="Arial"/>
      <family val="2"/>
    </font>
  </fonts>
  <fills count="67">
    <fill>
      <patternFill patternType="none"/>
    </fill>
    <fill>
      <patternFill patternType="gray125"/>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9"/>
      </patternFill>
    </fill>
    <fill>
      <patternFill patternType="solid">
        <fgColor indexed="11"/>
      </patternFill>
    </fill>
    <fill>
      <patternFill patternType="solid">
        <fgColor indexed="43"/>
      </patternFill>
    </fill>
    <fill>
      <patternFill patternType="solid">
        <fgColor indexed="51"/>
      </patternFill>
    </fill>
    <fill>
      <patternFill patternType="solid">
        <fgColor indexed="22"/>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3"/>
        <bgColor indexed="64"/>
      </patternFill>
    </fill>
    <fill>
      <patternFill patternType="solid">
        <fgColor indexed="22"/>
        <bgColor indexed="64"/>
      </patternFill>
    </fill>
    <fill>
      <patternFill patternType="solid">
        <fgColor indexed="9"/>
        <bgColor indexed="64"/>
      </patternFill>
    </fill>
    <fill>
      <patternFill patternType="solid">
        <fgColor indexed="22"/>
        <bgColor indexed="8"/>
      </patternFill>
    </fill>
    <fill>
      <patternFill patternType="solid">
        <f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7CE"/>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A5A5A5"/>
      </patternFill>
    </fill>
    <fill>
      <patternFill patternType="solid">
        <fgColor theme="0" tint="-0.249977111117893"/>
        <bgColor indexed="64"/>
      </patternFill>
    </fill>
    <fill>
      <patternFill patternType="solid">
        <fgColor theme="3" tint="0.79998168889431442"/>
        <bgColor indexed="64"/>
      </patternFill>
    </fill>
    <fill>
      <patternFill patternType="solid">
        <fgColor rgb="FFC5D9F1"/>
        <bgColor indexed="64"/>
      </patternFill>
    </fill>
    <fill>
      <patternFill patternType="solid">
        <fgColor rgb="FFBFBFBF"/>
        <bgColor indexed="64"/>
      </patternFill>
    </fill>
    <fill>
      <patternFill patternType="solid">
        <fgColor rgb="FFD9D9D9"/>
        <bgColor indexed="64"/>
      </patternFill>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56"/>
      </top>
      <bottom style="double">
        <color indexed="56"/>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2661">
    <xf numFmtId="0" fontId="0" fillId="0" borderId="0"/>
    <xf numFmtId="0" fontId="15" fillId="2" borderId="0" applyNumberFormat="0" applyBorder="0" applyAlignment="0" applyProtection="0"/>
    <xf numFmtId="0" fontId="86" fillId="30" borderId="0" applyNumberFormat="0" applyBorder="0" applyAlignment="0" applyProtection="0"/>
    <xf numFmtId="0" fontId="15" fillId="2" borderId="0" applyNumberFormat="0" applyBorder="0" applyAlignment="0" applyProtection="0"/>
    <xf numFmtId="0" fontId="12" fillId="3" borderId="0" applyNumberFormat="0" applyBorder="0" applyAlignment="0" applyProtection="0"/>
    <xf numFmtId="0" fontId="86" fillId="30" borderId="0" applyNumberFormat="0" applyBorder="0" applyAlignment="0" applyProtection="0"/>
    <xf numFmtId="0" fontId="15" fillId="2" borderId="0" applyNumberFormat="0" applyBorder="0" applyAlignment="0" applyProtection="0"/>
    <xf numFmtId="0" fontId="86" fillId="30" borderId="0" applyNumberFormat="0" applyBorder="0" applyAlignment="0" applyProtection="0"/>
    <xf numFmtId="0" fontId="38" fillId="2" borderId="0" applyNumberFormat="0" applyBorder="0" applyAlignment="0" applyProtection="0"/>
    <xf numFmtId="0" fontId="15" fillId="4" borderId="0" applyNumberFormat="0" applyBorder="0" applyAlignment="0" applyProtection="0"/>
    <xf numFmtId="0" fontId="86" fillId="31" borderId="0" applyNumberFormat="0" applyBorder="0" applyAlignment="0" applyProtection="0"/>
    <xf numFmtId="0" fontId="15" fillId="4" borderId="0" applyNumberFormat="0" applyBorder="0" applyAlignment="0" applyProtection="0"/>
    <xf numFmtId="0" fontId="12" fillId="5" borderId="0" applyNumberFormat="0" applyBorder="0" applyAlignment="0" applyProtection="0"/>
    <xf numFmtId="0" fontId="86" fillId="31" borderId="0" applyNumberFormat="0" applyBorder="0" applyAlignment="0" applyProtection="0"/>
    <xf numFmtId="0" fontId="15" fillId="4" borderId="0" applyNumberFormat="0" applyBorder="0" applyAlignment="0" applyProtection="0"/>
    <xf numFmtId="0" fontId="86" fillId="31" borderId="0" applyNumberFormat="0" applyBorder="0" applyAlignment="0" applyProtection="0"/>
    <xf numFmtId="0" fontId="38" fillId="4" borderId="0" applyNumberFormat="0" applyBorder="0" applyAlignment="0" applyProtection="0"/>
    <xf numFmtId="0" fontId="15" fillId="6" borderId="0" applyNumberFormat="0" applyBorder="0" applyAlignment="0" applyProtection="0"/>
    <xf numFmtId="0" fontId="86" fillId="32" borderId="0" applyNumberFormat="0" applyBorder="0" applyAlignment="0" applyProtection="0"/>
    <xf numFmtId="0" fontId="15" fillId="6" borderId="0" applyNumberFormat="0" applyBorder="0" applyAlignment="0" applyProtection="0"/>
    <xf numFmtId="0" fontId="12" fillId="7" borderId="0" applyNumberFormat="0" applyBorder="0" applyAlignment="0" applyProtection="0"/>
    <xf numFmtId="0" fontId="86" fillId="32" borderId="0" applyNumberFormat="0" applyBorder="0" applyAlignment="0" applyProtection="0"/>
    <xf numFmtId="0" fontId="15" fillId="6" borderId="0" applyNumberFormat="0" applyBorder="0" applyAlignment="0" applyProtection="0"/>
    <xf numFmtId="0" fontId="86" fillId="32" borderId="0" applyNumberFormat="0" applyBorder="0" applyAlignment="0" applyProtection="0"/>
    <xf numFmtId="0" fontId="38" fillId="6" borderId="0" applyNumberFormat="0" applyBorder="0" applyAlignment="0" applyProtection="0"/>
    <xf numFmtId="0" fontId="15" fillId="8" borderId="0" applyNumberFormat="0" applyBorder="0" applyAlignment="0" applyProtection="0"/>
    <xf numFmtId="0" fontId="86" fillId="33" borderId="0" applyNumberFormat="0" applyBorder="0" applyAlignment="0" applyProtection="0"/>
    <xf numFmtId="0" fontId="15" fillId="8" borderId="0" applyNumberFormat="0" applyBorder="0" applyAlignment="0" applyProtection="0"/>
    <xf numFmtId="0" fontId="12" fillId="9" borderId="0" applyNumberFormat="0" applyBorder="0" applyAlignment="0" applyProtection="0"/>
    <xf numFmtId="0" fontId="86" fillId="33" borderId="0" applyNumberFormat="0" applyBorder="0" applyAlignment="0" applyProtection="0"/>
    <xf numFmtId="0" fontId="15" fillId="8" borderId="0" applyNumberFormat="0" applyBorder="0" applyAlignment="0" applyProtection="0"/>
    <xf numFmtId="0" fontId="86" fillId="33" borderId="0" applyNumberFormat="0" applyBorder="0" applyAlignment="0" applyProtection="0"/>
    <xf numFmtId="0" fontId="38" fillId="8" borderId="0" applyNumberFormat="0" applyBorder="0" applyAlignment="0" applyProtection="0"/>
    <xf numFmtId="0" fontId="15" fillId="10" borderId="0" applyNumberFormat="0" applyBorder="0" applyAlignment="0" applyProtection="0"/>
    <xf numFmtId="0" fontId="86" fillId="34" borderId="0" applyNumberFormat="0" applyBorder="0" applyAlignment="0" applyProtection="0"/>
    <xf numFmtId="0" fontId="15" fillId="10" borderId="0" applyNumberFormat="0" applyBorder="0" applyAlignment="0" applyProtection="0"/>
    <xf numFmtId="0" fontId="12" fillId="10" borderId="0" applyNumberFormat="0" applyBorder="0" applyAlignment="0" applyProtection="0"/>
    <xf numFmtId="0" fontId="86" fillId="34" borderId="0" applyNumberFormat="0" applyBorder="0" applyAlignment="0" applyProtection="0"/>
    <xf numFmtId="0" fontId="15" fillId="10" borderId="0" applyNumberFormat="0" applyBorder="0" applyAlignment="0" applyProtection="0"/>
    <xf numFmtId="0" fontId="86" fillId="34" borderId="0" applyNumberFormat="0" applyBorder="0" applyAlignment="0" applyProtection="0"/>
    <xf numFmtId="0" fontId="38" fillId="10" borderId="0" applyNumberFormat="0" applyBorder="0" applyAlignment="0" applyProtection="0"/>
    <xf numFmtId="0" fontId="15" fillId="9" borderId="0" applyNumberFormat="0" applyBorder="0" applyAlignment="0" applyProtection="0"/>
    <xf numFmtId="0" fontId="86" fillId="35" borderId="0" applyNumberFormat="0" applyBorder="0" applyAlignment="0" applyProtection="0"/>
    <xf numFmtId="0" fontId="15" fillId="9" borderId="0" applyNumberFormat="0" applyBorder="0" applyAlignment="0" applyProtection="0"/>
    <xf numFmtId="0" fontId="12" fillId="7" borderId="0" applyNumberFormat="0" applyBorder="0" applyAlignment="0" applyProtection="0"/>
    <xf numFmtId="0" fontId="86" fillId="35" borderId="0" applyNumberFormat="0" applyBorder="0" applyAlignment="0" applyProtection="0"/>
    <xf numFmtId="0" fontId="15" fillId="9" borderId="0" applyNumberFormat="0" applyBorder="0" applyAlignment="0" applyProtection="0"/>
    <xf numFmtId="0" fontId="86" fillId="35" borderId="0" applyNumberFormat="0" applyBorder="0" applyAlignment="0" applyProtection="0"/>
    <xf numFmtId="0" fontId="38" fillId="9" borderId="0" applyNumberFormat="0" applyBorder="0" applyAlignment="0" applyProtection="0"/>
    <xf numFmtId="0" fontId="12" fillId="2" borderId="0" applyNumberFormat="0" applyBorder="0" applyAlignment="0" applyProtection="0"/>
    <xf numFmtId="0" fontId="12" fillId="11"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172" fontId="16" fillId="0" borderId="1">
      <alignment horizontal="left"/>
    </xf>
    <xf numFmtId="172" fontId="16" fillId="0" borderId="1">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1">
      <alignment horizontal="left"/>
    </xf>
    <xf numFmtId="172" fontId="16" fillId="0" borderId="1">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1">
      <alignment horizontal="left"/>
    </xf>
    <xf numFmtId="172" fontId="16" fillId="0" borderId="1">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172" fontId="16" fillId="0" borderId="2">
      <alignment horizontal="left"/>
    </xf>
    <xf numFmtId="0" fontId="15" fillId="3" borderId="0" applyNumberFormat="0" applyBorder="0" applyAlignment="0" applyProtection="0"/>
    <xf numFmtId="0" fontId="86" fillId="36" borderId="0" applyNumberFormat="0" applyBorder="0" applyAlignment="0" applyProtection="0"/>
    <xf numFmtId="0" fontId="15" fillId="3" borderId="0" applyNumberFormat="0" applyBorder="0" applyAlignment="0" applyProtection="0"/>
    <xf numFmtId="0" fontId="12" fillId="10" borderId="0" applyNumberFormat="0" applyBorder="0" applyAlignment="0" applyProtection="0"/>
    <xf numFmtId="0" fontId="86" fillId="36" borderId="0" applyNumberFormat="0" applyBorder="0" applyAlignment="0" applyProtection="0"/>
    <xf numFmtId="0" fontId="15" fillId="3" borderId="0" applyNumberFormat="0" applyBorder="0" applyAlignment="0" applyProtection="0"/>
    <xf numFmtId="0" fontId="86" fillId="36" borderId="0" applyNumberFormat="0" applyBorder="0" applyAlignment="0" applyProtection="0"/>
    <xf numFmtId="0" fontId="38" fillId="3" borderId="0" applyNumberFormat="0" applyBorder="0" applyAlignment="0" applyProtection="0"/>
    <xf numFmtId="0" fontId="15" fillId="5" borderId="0" applyNumberFormat="0" applyBorder="0" applyAlignment="0" applyProtection="0"/>
    <xf numFmtId="0" fontId="86" fillId="37" borderId="0" applyNumberFormat="0" applyBorder="0" applyAlignment="0" applyProtection="0"/>
    <xf numFmtId="0" fontId="15" fillId="5" borderId="0" applyNumberFormat="0" applyBorder="0" applyAlignment="0" applyProtection="0"/>
    <xf numFmtId="0" fontId="12" fillId="5" borderId="0" applyNumberFormat="0" applyBorder="0" applyAlignment="0" applyProtection="0"/>
    <xf numFmtId="0" fontId="86" fillId="37" borderId="0" applyNumberFormat="0" applyBorder="0" applyAlignment="0" applyProtection="0"/>
    <xf numFmtId="0" fontId="15" fillId="5" borderId="0" applyNumberFormat="0" applyBorder="0" applyAlignment="0" applyProtection="0"/>
    <xf numFmtId="0" fontId="86" fillId="37" borderId="0" applyNumberFormat="0" applyBorder="0" applyAlignment="0" applyProtection="0"/>
    <xf numFmtId="0" fontId="38" fillId="5" borderId="0" applyNumberFormat="0" applyBorder="0" applyAlignment="0" applyProtection="0"/>
    <xf numFmtId="0" fontId="15" fillId="12" borderId="0" applyNumberFormat="0" applyBorder="0" applyAlignment="0" applyProtection="0"/>
    <xf numFmtId="0" fontId="86" fillId="38" borderId="0" applyNumberFormat="0" applyBorder="0" applyAlignment="0" applyProtection="0"/>
    <xf numFmtId="0" fontId="15" fillId="12" borderId="0" applyNumberFormat="0" applyBorder="0" applyAlignment="0" applyProtection="0"/>
    <xf numFmtId="0" fontId="12" fillId="13" borderId="0" applyNumberFormat="0" applyBorder="0" applyAlignment="0" applyProtection="0"/>
    <xf numFmtId="0" fontId="86" fillId="38" borderId="0" applyNumberFormat="0" applyBorder="0" applyAlignment="0" applyProtection="0"/>
    <xf numFmtId="0" fontId="15" fillId="12" borderId="0" applyNumberFormat="0" applyBorder="0" applyAlignment="0" applyProtection="0"/>
    <xf numFmtId="0" fontId="86" fillId="38" borderId="0" applyNumberFormat="0" applyBorder="0" applyAlignment="0" applyProtection="0"/>
    <xf numFmtId="0" fontId="38" fillId="12" borderId="0" applyNumberFormat="0" applyBorder="0" applyAlignment="0" applyProtection="0"/>
    <xf numFmtId="0" fontId="15" fillId="8" borderId="0" applyNumberFormat="0" applyBorder="0" applyAlignment="0" applyProtection="0"/>
    <xf numFmtId="0" fontId="86" fillId="39" borderId="0" applyNumberFormat="0" applyBorder="0" applyAlignment="0" applyProtection="0"/>
    <xf numFmtId="0" fontId="15" fillId="8" borderId="0" applyNumberFormat="0" applyBorder="0" applyAlignment="0" applyProtection="0"/>
    <xf numFmtId="0" fontId="12" fillId="4" borderId="0" applyNumberFormat="0" applyBorder="0" applyAlignment="0" applyProtection="0"/>
    <xf numFmtId="0" fontId="86" fillId="39" borderId="0" applyNumberFormat="0" applyBorder="0" applyAlignment="0" applyProtection="0"/>
    <xf numFmtId="0" fontId="15" fillId="8" borderId="0" applyNumberFormat="0" applyBorder="0" applyAlignment="0" applyProtection="0"/>
    <xf numFmtId="0" fontId="86" fillId="39" borderId="0" applyNumberFormat="0" applyBorder="0" applyAlignment="0" applyProtection="0"/>
    <xf numFmtId="0" fontId="38" fillId="8" borderId="0" applyNumberFormat="0" applyBorder="0" applyAlignment="0" applyProtection="0"/>
    <xf numFmtId="0" fontId="15" fillId="3" borderId="0" applyNumberFormat="0" applyBorder="0" applyAlignment="0" applyProtection="0"/>
    <xf numFmtId="0" fontId="86" fillId="40" borderId="0" applyNumberFormat="0" applyBorder="0" applyAlignment="0" applyProtection="0"/>
    <xf numFmtId="0" fontId="15" fillId="3" borderId="0" applyNumberFormat="0" applyBorder="0" applyAlignment="0" applyProtection="0"/>
    <xf numFmtId="0" fontId="12" fillId="10" borderId="0" applyNumberFormat="0" applyBorder="0" applyAlignment="0" applyProtection="0"/>
    <xf numFmtId="0" fontId="86" fillId="40" borderId="0" applyNumberFormat="0" applyBorder="0" applyAlignment="0" applyProtection="0"/>
    <xf numFmtId="0" fontId="15" fillId="3" borderId="0" applyNumberFormat="0" applyBorder="0" applyAlignment="0" applyProtection="0"/>
    <xf numFmtId="0" fontId="86" fillId="40" borderId="0" applyNumberFormat="0" applyBorder="0" applyAlignment="0" applyProtection="0"/>
    <xf numFmtId="0" fontId="38" fillId="3" borderId="0" applyNumberFormat="0" applyBorder="0" applyAlignment="0" applyProtection="0"/>
    <xf numFmtId="0" fontId="15" fillId="14" borderId="0" applyNumberFormat="0" applyBorder="0" applyAlignment="0" applyProtection="0"/>
    <xf numFmtId="0" fontId="86" fillId="41" borderId="0" applyNumberFormat="0" applyBorder="0" applyAlignment="0" applyProtection="0"/>
    <xf numFmtId="0" fontId="15" fillId="14" borderId="0" applyNumberFormat="0" applyBorder="0" applyAlignment="0" applyProtection="0"/>
    <xf numFmtId="0" fontId="12" fillId="7" borderId="0" applyNumberFormat="0" applyBorder="0" applyAlignment="0" applyProtection="0"/>
    <xf numFmtId="0" fontId="86" fillId="41" borderId="0" applyNumberFormat="0" applyBorder="0" applyAlignment="0" applyProtection="0"/>
    <xf numFmtId="0" fontId="15" fillId="14" borderId="0" applyNumberFormat="0" applyBorder="0" applyAlignment="0" applyProtection="0"/>
    <xf numFmtId="0" fontId="86" fillId="41" borderId="0" applyNumberFormat="0" applyBorder="0" applyAlignment="0" applyProtection="0"/>
    <xf numFmtId="0" fontId="38" fillId="14" borderId="0" applyNumberFormat="0" applyBorder="0" applyAlignment="0" applyProtection="0"/>
    <xf numFmtId="0" fontId="12" fillId="3" borderId="0" applyNumberFormat="0" applyBorder="0" applyAlignment="0" applyProtection="0"/>
    <xf numFmtId="0" fontId="12" fillId="1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8" borderId="0" applyNumberFormat="0" applyBorder="0" applyAlignment="0" applyProtection="0"/>
    <xf numFmtId="0" fontId="12" fillId="15"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14" borderId="0" applyNumberFormat="0" applyBorder="0" applyAlignment="0" applyProtection="0"/>
    <xf numFmtId="0" fontId="12" fillId="13" borderId="0" applyNumberFormat="0" applyBorder="0" applyAlignment="0" applyProtection="0"/>
    <xf numFmtId="173" fontId="16" fillId="0" borderId="1">
      <alignment horizontal="left"/>
    </xf>
    <xf numFmtId="173" fontId="16" fillId="0" borderId="1">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1">
      <alignment horizontal="left"/>
    </xf>
    <xf numFmtId="173" fontId="16" fillId="0" borderId="1">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1">
      <alignment horizontal="left"/>
    </xf>
    <xf numFmtId="173" fontId="16" fillId="0" borderId="1">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3" fontId="16" fillId="0" borderId="2">
      <alignment horizontal="left"/>
    </xf>
    <xf numFmtId="174" fontId="16" fillId="0" borderId="1">
      <alignment horizontal="left"/>
    </xf>
    <xf numFmtId="174" fontId="16" fillId="0" borderId="1">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1">
      <alignment horizontal="left"/>
    </xf>
    <xf numFmtId="174" fontId="16" fillId="0" borderId="1">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1">
      <alignment horizontal="left"/>
    </xf>
    <xf numFmtId="174" fontId="16" fillId="0" borderId="1">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174" fontId="16" fillId="0" borderId="2">
      <alignment horizontal="left"/>
    </xf>
    <xf numFmtId="0" fontId="17" fillId="16" borderId="0" applyNumberFormat="0" applyBorder="0" applyAlignment="0" applyProtection="0"/>
    <xf numFmtId="0" fontId="87" fillId="42" borderId="0" applyNumberFormat="0" applyBorder="0" applyAlignment="0" applyProtection="0"/>
    <xf numFmtId="0" fontId="17" fillId="16" borderId="0" applyNumberFormat="0" applyBorder="0" applyAlignment="0" applyProtection="0"/>
    <xf numFmtId="0" fontId="18" fillId="10" borderId="0" applyNumberFormat="0" applyBorder="0" applyAlignment="0" applyProtection="0"/>
    <xf numFmtId="0" fontId="17" fillId="16" borderId="0" applyNumberFormat="0" applyBorder="0" applyAlignment="0" applyProtection="0"/>
    <xf numFmtId="0" fontId="76" fillId="16" borderId="0" applyNumberFormat="0" applyBorder="0" applyAlignment="0" applyProtection="0"/>
    <xf numFmtId="0" fontId="17" fillId="5" borderId="0" applyNumberFormat="0" applyBorder="0" applyAlignment="0" applyProtection="0"/>
    <xf numFmtId="0" fontId="87" fillId="43" borderId="0" applyNumberFormat="0" applyBorder="0" applyAlignment="0" applyProtection="0"/>
    <xf numFmtId="0" fontId="17" fillId="5" borderId="0" applyNumberFormat="0" applyBorder="0" applyAlignment="0" applyProtection="0"/>
    <xf numFmtId="0" fontId="18" fillId="17" borderId="0" applyNumberFormat="0" applyBorder="0" applyAlignment="0" applyProtection="0"/>
    <xf numFmtId="0" fontId="17" fillId="5" borderId="0" applyNumberFormat="0" applyBorder="0" applyAlignment="0" applyProtection="0"/>
    <xf numFmtId="0" fontId="76" fillId="5" borderId="0" applyNumberFormat="0" applyBorder="0" applyAlignment="0" applyProtection="0"/>
    <xf numFmtId="0" fontId="17" fillId="12" borderId="0" applyNumberFormat="0" applyBorder="0" applyAlignment="0" applyProtection="0"/>
    <xf numFmtId="0" fontId="87" fillId="44" borderId="0" applyNumberFormat="0" applyBorder="0" applyAlignment="0" applyProtection="0"/>
    <xf numFmtId="0" fontId="17" fillId="12" borderId="0" applyNumberFormat="0" applyBorder="0" applyAlignment="0" applyProtection="0"/>
    <xf numFmtId="0" fontId="18" fillId="14" borderId="0" applyNumberFormat="0" applyBorder="0" applyAlignment="0" applyProtection="0"/>
    <xf numFmtId="0" fontId="17" fillId="12" borderId="0" applyNumberFormat="0" applyBorder="0" applyAlignment="0" applyProtection="0"/>
    <xf numFmtId="0" fontId="76" fillId="12" borderId="0" applyNumberFormat="0" applyBorder="0" applyAlignment="0" applyProtection="0"/>
    <xf numFmtId="0" fontId="17" fillId="18" borderId="0" applyNumberFormat="0" applyBorder="0" applyAlignment="0" applyProtection="0"/>
    <xf numFmtId="0" fontId="87" fillId="45" borderId="0" applyNumberFormat="0" applyBorder="0" applyAlignment="0" applyProtection="0"/>
    <xf numFmtId="0" fontId="17" fillId="18" borderId="0" applyNumberFormat="0" applyBorder="0" applyAlignment="0" applyProtection="0"/>
    <xf numFmtId="0" fontId="18" fillId="4" borderId="0" applyNumberFormat="0" applyBorder="0" applyAlignment="0" applyProtection="0"/>
    <xf numFmtId="0" fontId="17" fillId="18" borderId="0" applyNumberFormat="0" applyBorder="0" applyAlignment="0" applyProtection="0"/>
    <xf numFmtId="0" fontId="76" fillId="18" borderId="0" applyNumberFormat="0" applyBorder="0" applyAlignment="0" applyProtection="0"/>
    <xf numFmtId="0" fontId="17" fillId="19" borderId="0" applyNumberFormat="0" applyBorder="0" applyAlignment="0" applyProtection="0"/>
    <xf numFmtId="0" fontId="87" fillId="46" borderId="0" applyNumberFormat="0" applyBorder="0" applyAlignment="0" applyProtection="0"/>
    <xf numFmtId="0" fontId="17" fillId="19" borderId="0" applyNumberFormat="0" applyBorder="0" applyAlignment="0" applyProtection="0"/>
    <xf numFmtId="0" fontId="18" fillId="10" borderId="0" applyNumberFormat="0" applyBorder="0" applyAlignment="0" applyProtection="0"/>
    <xf numFmtId="0" fontId="17" fillId="19" borderId="0" applyNumberFormat="0" applyBorder="0" applyAlignment="0" applyProtection="0"/>
    <xf numFmtId="0" fontId="76" fillId="19" borderId="0" applyNumberFormat="0" applyBorder="0" applyAlignment="0" applyProtection="0"/>
    <xf numFmtId="0" fontId="17" fillId="20" borderId="0" applyNumberFormat="0" applyBorder="0" applyAlignment="0" applyProtection="0"/>
    <xf numFmtId="0" fontId="87" fillId="47" borderId="0" applyNumberFormat="0" applyBorder="0" applyAlignment="0" applyProtection="0"/>
    <xf numFmtId="0" fontId="17" fillId="20" borderId="0" applyNumberFormat="0" applyBorder="0" applyAlignment="0" applyProtection="0"/>
    <xf numFmtId="0" fontId="18" fillId="5" borderId="0" applyNumberFormat="0" applyBorder="0" applyAlignment="0" applyProtection="0"/>
    <xf numFmtId="0" fontId="17" fillId="20" borderId="0" applyNumberFormat="0" applyBorder="0" applyAlignment="0" applyProtection="0"/>
    <xf numFmtId="0" fontId="76" fillId="20"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5" borderId="0" applyNumberFormat="0" applyBorder="0" applyAlignment="0" applyProtection="0"/>
    <xf numFmtId="175" fontId="16" fillId="0" borderId="1">
      <alignment horizontal="left"/>
    </xf>
    <xf numFmtId="175" fontId="16" fillId="0" borderId="1">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1">
      <alignment horizontal="left"/>
    </xf>
    <xf numFmtId="175" fontId="16" fillId="0" borderId="1">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1">
      <alignment horizontal="left"/>
    </xf>
    <xf numFmtId="175" fontId="16" fillId="0" borderId="1">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175" fontId="16" fillId="0" borderId="2">
      <alignment horizontal="left"/>
    </xf>
    <xf numFmtId="0" fontId="18" fillId="19" borderId="0" applyNumberFormat="0" applyBorder="0" applyAlignment="0" applyProtection="0"/>
    <xf numFmtId="0" fontId="87" fillId="48" borderId="0" applyNumberFormat="0" applyBorder="0" applyAlignment="0" applyProtection="0"/>
    <xf numFmtId="0" fontId="17" fillId="21" borderId="0" applyNumberFormat="0" applyBorder="0" applyAlignment="0" applyProtection="0"/>
    <xf numFmtId="0" fontId="18" fillId="22" borderId="0" applyNumberFormat="0" applyBorder="0" applyAlignment="0" applyProtection="0"/>
    <xf numFmtId="0" fontId="87" fillId="49" borderId="0" applyNumberFormat="0" applyBorder="0" applyAlignment="0" applyProtection="0"/>
    <xf numFmtId="0" fontId="17" fillId="22" borderId="0" applyNumberFormat="0" applyBorder="0" applyAlignment="0" applyProtection="0"/>
    <xf numFmtId="0" fontId="18" fillId="23" borderId="0" applyNumberFormat="0" applyBorder="0" applyAlignment="0" applyProtection="0"/>
    <xf numFmtId="0" fontId="87" fillId="50" borderId="0" applyNumberFormat="0" applyBorder="0" applyAlignment="0" applyProtection="0"/>
    <xf numFmtId="0" fontId="17" fillId="23" borderId="0" applyNumberFormat="0" applyBorder="0" applyAlignment="0" applyProtection="0"/>
    <xf numFmtId="0" fontId="18" fillId="24" borderId="0" applyNumberFormat="0" applyBorder="0" applyAlignment="0" applyProtection="0"/>
    <xf numFmtId="0" fontId="87" fillId="51" borderId="0" applyNumberFormat="0" applyBorder="0" applyAlignment="0" applyProtection="0"/>
    <xf numFmtId="0" fontId="17" fillId="18" borderId="0" applyNumberFormat="0" applyBorder="0" applyAlignment="0" applyProtection="0"/>
    <xf numFmtId="0" fontId="18" fillId="19" borderId="0" applyNumberFormat="0" applyBorder="0" applyAlignment="0" applyProtection="0"/>
    <xf numFmtId="0" fontId="87" fillId="52" borderId="0" applyNumberFormat="0" applyBorder="0" applyAlignment="0" applyProtection="0"/>
    <xf numFmtId="0" fontId="17" fillId="19" borderId="0" applyNumberFormat="0" applyBorder="0" applyAlignment="0" applyProtection="0"/>
    <xf numFmtId="0" fontId="18" fillId="22" borderId="0" applyNumberFormat="0" applyBorder="0" applyAlignment="0" applyProtection="0"/>
    <xf numFmtId="0" fontId="87" fillId="53" borderId="0" applyNumberFormat="0" applyBorder="0" applyAlignment="0" applyProtection="0"/>
    <xf numFmtId="0" fontId="17" fillId="17" borderId="0" applyNumberFormat="0" applyBorder="0" applyAlignment="0" applyProtection="0"/>
    <xf numFmtId="0" fontId="19" fillId="11" borderId="3" applyNumberFormat="0" applyAlignment="0" applyProtection="0"/>
    <xf numFmtId="0" fontId="88" fillId="54" borderId="36" applyNumberFormat="0" applyAlignment="0" applyProtection="0"/>
    <xf numFmtId="0" fontId="20" fillId="15" borderId="3" applyNumberFormat="0" applyAlignment="0" applyProtection="0"/>
    <xf numFmtId="0" fontId="20" fillId="15" borderId="3" applyNumberFormat="0" applyAlignment="0" applyProtection="0"/>
    <xf numFmtId="0" fontId="20" fillId="15" borderId="3" applyNumberFormat="0" applyAlignment="0" applyProtection="0"/>
    <xf numFmtId="0" fontId="20" fillId="15" borderId="3" applyNumberFormat="0" applyAlignment="0" applyProtection="0"/>
    <xf numFmtId="0" fontId="20" fillId="15" borderId="3" applyNumberFormat="0" applyAlignment="0" applyProtection="0"/>
    <xf numFmtId="0" fontId="20" fillId="15" borderId="3" applyNumberFormat="0" applyAlignment="0" applyProtection="0"/>
    <xf numFmtId="0" fontId="20" fillId="15" borderId="3" applyNumberFormat="0" applyAlignment="0" applyProtection="0"/>
    <xf numFmtId="0" fontId="20" fillId="15" borderId="3" applyNumberFormat="0" applyAlignment="0" applyProtection="0"/>
    <xf numFmtId="0" fontId="20" fillId="15" borderId="3" applyNumberFormat="0" applyAlignment="0" applyProtection="0"/>
    <xf numFmtId="0" fontId="20" fillId="15" borderId="3" applyNumberFormat="0" applyAlignment="0" applyProtection="0"/>
    <xf numFmtId="0" fontId="20" fillId="15" borderId="3" applyNumberFormat="0" applyAlignment="0" applyProtection="0"/>
    <xf numFmtId="0" fontId="20" fillId="15" borderId="3" applyNumberFormat="0" applyAlignment="0" applyProtection="0"/>
    <xf numFmtId="0" fontId="20" fillId="15" borderId="3" applyNumberFormat="0" applyAlignment="0" applyProtection="0"/>
    <xf numFmtId="0" fontId="20" fillId="15" borderId="3" applyNumberFormat="0" applyAlignment="0" applyProtection="0"/>
    <xf numFmtId="0" fontId="20" fillId="15" borderId="3" applyNumberFormat="0" applyAlignment="0" applyProtection="0"/>
    <xf numFmtId="0" fontId="20" fillId="15" borderId="3" applyNumberFormat="0" applyAlignment="0" applyProtection="0"/>
    <xf numFmtId="0" fontId="20" fillId="15" borderId="3" applyNumberFormat="0" applyAlignment="0" applyProtection="0"/>
    <xf numFmtId="0" fontId="20" fillId="15" borderId="3" applyNumberFormat="0" applyAlignment="0" applyProtection="0"/>
    <xf numFmtId="0" fontId="20" fillId="15" borderId="3" applyNumberFormat="0" applyAlignment="0" applyProtection="0"/>
    <xf numFmtId="0" fontId="20" fillId="15" borderId="3" applyNumberFormat="0" applyAlignment="0" applyProtection="0"/>
    <xf numFmtId="0" fontId="20" fillId="15" borderId="3" applyNumberFormat="0" applyAlignment="0" applyProtection="0"/>
    <xf numFmtId="0" fontId="20" fillId="15" borderId="3" applyNumberFormat="0" applyAlignment="0" applyProtection="0"/>
    <xf numFmtId="0" fontId="20" fillId="15" borderId="3" applyNumberFormat="0" applyAlignment="0" applyProtection="0"/>
    <xf numFmtId="0" fontId="20" fillId="15" borderId="3" applyNumberFormat="0" applyAlignment="0" applyProtection="0"/>
    <xf numFmtId="0" fontId="20" fillId="15" borderId="3" applyNumberFormat="0" applyAlignment="0" applyProtection="0"/>
    <xf numFmtId="0" fontId="20" fillId="15" borderId="3" applyNumberFormat="0" applyAlignment="0" applyProtection="0"/>
    <xf numFmtId="0" fontId="20" fillId="15" borderId="3" applyNumberFormat="0" applyAlignment="0" applyProtection="0"/>
    <xf numFmtId="0" fontId="20" fillId="15" borderId="3" applyNumberFormat="0" applyAlignment="0" applyProtection="0"/>
    <xf numFmtId="0" fontId="20" fillId="15" borderId="3" applyNumberFormat="0" applyAlignment="0" applyProtection="0"/>
    <xf numFmtId="0" fontId="20" fillId="15" borderId="3" applyNumberFormat="0" applyAlignment="0" applyProtection="0"/>
    <xf numFmtId="0" fontId="19" fillId="11" borderId="3" applyNumberFormat="0" applyAlignment="0" applyProtection="0"/>
    <xf numFmtId="0" fontId="19" fillId="11" borderId="3" applyNumberFormat="0" applyAlignment="0" applyProtection="0"/>
    <xf numFmtId="0" fontId="19" fillId="11" borderId="3" applyNumberFormat="0" applyAlignment="0" applyProtection="0"/>
    <xf numFmtId="0" fontId="19" fillId="11" borderId="3" applyNumberFormat="0" applyAlignment="0" applyProtection="0"/>
    <xf numFmtId="0" fontId="89" fillId="55" borderId="0" applyNumberFormat="0" applyBorder="0" applyAlignment="0" applyProtection="0"/>
    <xf numFmtId="184" fontId="55" fillId="0" borderId="0">
      <alignment horizontal="right"/>
    </xf>
    <xf numFmtId="0" fontId="21" fillId="11" borderId="4" applyNumberFormat="0" applyAlignment="0" applyProtection="0"/>
    <xf numFmtId="0" fontId="90" fillId="54" borderId="37" applyNumberFormat="0" applyAlignment="0" applyProtection="0"/>
    <xf numFmtId="0" fontId="22" fillId="15" borderId="4" applyNumberFormat="0" applyAlignment="0" applyProtection="0"/>
    <xf numFmtId="0" fontId="22" fillId="15" borderId="4" applyNumberFormat="0" applyAlignment="0" applyProtection="0"/>
    <xf numFmtId="0" fontId="22" fillId="15" borderId="4" applyNumberFormat="0" applyAlignment="0" applyProtection="0"/>
    <xf numFmtId="0" fontId="22" fillId="15" borderId="4" applyNumberFormat="0" applyAlignment="0" applyProtection="0"/>
    <xf numFmtId="0" fontId="22" fillId="15" borderId="4" applyNumberFormat="0" applyAlignment="0" applyProtection="0"/>
    <xf numFmtId="0" fontId="22" fillId="15" borderId="4" applyNumberFormat="0" applyAlignment="0" applyProtection="0"/>
    <xf numFmtId="0" fontId="22" fillId="15" borderId="4" applyNumberFormat="0" applyAlignment="0" applyProtection="0"/>
    <xf numFmtId="0" fontId="22" fillId="15" borderId="4" applyNumberFormat="0" applyAlignment="0" applyProtection="0"/>
    <xf numFmtId="0" fontId="22" fillId="15" borderId="4" applyNumberFormat="0" applyAlignment="0" applyProtection="0"/>
    <xf numFmtId="0" fontId="22" fillId="15" borderId="4" applyNumberFormat="0" applyAlignment="0" applyProtection="0"/>
    <xf numFmtId="0" fontId="22" fillId="15" borderId="4" applyNumberFormat="0" applyAlignment="0" applyProtection="0"/>
    <xf numFmtId="0" fontId="22" fillId="15" borderId="4" applyNumberFormat="0" applyAlignment="0" applyProtection="0"/>
    <xf numFmtId="0" fontId="22" fillId="15" borderId="4" applyNumberFormat="0" applyAlignment="0" applyProtection="0"/>
    <xf numFmtId="0" fontId="22" fillId="15" borderId="4" applyNumberFormat="0" applyAlignment="0" applyProtection="0"/>
    <xf numFmtId="0" fontId="22" fillId="15" borderId="4" applyNumberFormat="0" applyAlignment="0" applyProtection="0"/>
    <xf numFmtId="0" fontId="22" fillId="15" borderId="4" applyNumberFormat="0" applyAlignment="0" applyProtection="0"/>
    <xf numFmtId="0" fontId="22" fillId="15" borderId="4" applyNumberFormat="0" applyAlignment="0" applyProtection="0"/>
    <xf numFmtId="0" fontId="22" fillId="15" borderId="4" applyNumberFormat="0" applyAlignment="0" applyProtection="0"/>
    <xf numFmtId="0" fontId="22" fillId="15" borderId="4" applyNumberFormat="0" applyAlignment="0" applyProtection="0"/>
    <xf numFmtId="0" fontId="22" fillId="15" borderId="4" applyNumberFormat="0" applyAlignment="0" applyProtection="0"/>
    <xf numFmtId="0" fontId="22" fillId="15" borderId="4" applyNumberFormat="0" applyAlignment="0" applyProtection="0"/>
    <xf numFmtId="0" fontId="22" fillId="15" borderId="4" applyNumberFormat="0" applyAlignment="0" applyProtection="0"/>
    <xf numFmtId="0" fontId="22" fillId="15" borderId="4" applyNumberFormat="0" applyAlignment="0" applyProtection="0"/>
    <xf numFmtId="0" fontId="22" fillId="15" borderId="4" applyNumberFormat="0" applyAlignment="0" applyProtection="0"/>
    <xf numFmtId="0" fontId="22" fillId="15" borderId="4" applyNumberFormat="0" applyAlignment="0" applyProtection="0"/>
    <xf numFmtId="0" fontId="22" fillId="15" borderId="4" applyNumberFormat="0" applyAlignment="0" applyProtection="0"/>
    <xf numFmtId="0" fontId="22" fillId="15" borderId="4" applyNumberFormat="0" applyAlignment="0" applyProtection="0"/>
    <xf numFmtId="0" fontId="22" fillId="15" borderId="4" applyNumberFormat="0" applyAlignment="0" applyProtection="0"/>
    <xf numFmtId="0" fontId="22" fillId="15" borderId="4" applyNumberFormat="0" applyAlignment="0" applyProtection="0"/>
    <xf numFmtId="0" fontId="22" fillId="15" borderId="4" applyNumberFormat="0" applyAlignment="0" applyProtection="0"/>
    <xf numFmtId="0" fontId="21" fillId="11" borderId="4" applyNumberFormat="0" applyAlignment="0" applyProtection="0"/>
    <xf numFmtId="0" fontId="21" fillId="11" borderId="4" applyNumberFormat="0" applyAlignment="0" applyProtection="0"/>
    <xf numFmtId="0" fontId="21" fillId="11" borderId="4" applyNumberFormat="0" applyAlignment="0" applyProtection="0"/>
    <xf numFmtId="0" fontId="21" fillId="11" borderId="4" applyNumberFormat="0" applyAlignment="0" applyProtection="0"/>
    <xf numFmtId="0" fontId="23" fillId="25" borderId="5"/>
    <xf numFmtId="0" fontId="23" fillId="0" borderId="1"/>
    <xf numFmtId="0" fontId="56" fillId="26" borderId="0">
      <alignment horizontal="center"/>
    </xf>
    <xf numFmtId="0" fontId="57" fillId="26" borderId="0">
      <alignment horizontal="center"/>
    </xf>
    <xf numFmtId="164" fontId="38" fillId="0" borderId="0" applyFont="0" applyFill="0" applyBorder="0" applyAlignment="0" applyProtection="0"/>
    <xf numFmtId="164" fontId="38" fillId="0" borderId="0" applyFont="0" applyFill="0" applyBorder="0" applyAlignment="0" applyProtection="0"/>
    <xf numFmtId="0" fontId="58" fillId="27" borderId="5" applyBorder="0">
      <protection locked="0"/>
    </xf>
    <xf numFmtId="165" fontId="1"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8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8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8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84" fillId="0" borderId="0" applyFont="0" applyFill="0" applyBorder="0" applyAlignment="0" applyProtection="0"/>
    <xf numFmtId="164" fontId="12" fillId="0" borderId="0" applyFont="0" applyFill="0" applyBorder="0" applyAlignment="0" applyProtection="0"/>
    <xf numFmtId="164" fontId="8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8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8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8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8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8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8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8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8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8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8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8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84" fillId="0" borderId="0" applyFont="0" applyFill="0" applyBorder="0" applyAlignment="0" applyProtection="0"/>
    <xf numFmtId="0" fontId="11" fillId="0" borderId="6" applyAlignment="0"/>
    <xf numFmtId="0" fontId="11" fillId="0" borderId="7" applyAlignment="0">
      <alignment horizontal="left"/>
    </xf>
    <xf numFmtId="0" fontId="11" fillId="0" borderId="8" applyAlignment="0">
      <alignment horizontal="left"/>
    </xf>
    <xf numFmtId="0" fontId="11" fillId="0" borderId="8" applyAlignment="0">
      <alignment horizontal="left"/>
    </xf>
    <xf numFmtId="0" fontId="11" fillId="0" borderId="8" applyAlignment="0">
      <alignment horizontal="left"/>
    </xf>
    <xf numFmtId="0" fontId="11" fillId="0" borderId="8" applyAlignment="0">
      <alignment horizontal="left"/>
    </xf>
    <xf numFmtId="0" fontId="11" fillId="0" borderId="8" applyAlignment="0">
      <alignment horizontal="left"/>
    </xf>
    <xf numFmtId="0" fontId="11" fillId="0" borderId="8" applyAlignment="0">
      <alignment horizontal="left"/>
    </xf>
    <xf numFmtId="0" fontId="11" fillId="0" borderId="8" applyAlignment="0">
      <alignment horizontal="left"/>
    </xf>
    <xf numFmtId="0" fontId="11" fillId="0" borderId="8" applyAlignment="0">
      <alignment horizontal="left"/>
    </xf>
    <xf numFmtId="0" fontId="11" fillId="0" borderId="8" applyAlignment="0">
      <alignment horizontal="left"/>
    </xf>
    <xf numFmtId="0" fontId="11" fillId="0" borderId="8" applyAlignment="0">
      <alignment horizontal="left"/>
    </xf>
    <xf numFmtId="0" fontId="91" fillId="56" borderId="37" applyNumberFormat="0" applyAlignment="0" applyProtection="0"/>
    <xf numFmtId="0" fontId="92" fillId="56" borderId="37" applyNumberFormat="0" applyAlignment="0" applyProtection="0"/>
    <xf numFmtId="0" fontId="24" fillId="9" borderId="4" applyNumberFormat="0" applyAlignment="0" applyProtection="0"/>
    <xf numFmtId="0" fontId="24" fillId="9" borderId="4" applyNumberFormat="0" applyAlignment="0" applyProtection="0"/>
    <xf numFmtId="0" fontId="24" fillId="9" borderId="4" applyNumberFormat="0" applyAlignment="0" applyProtection="0"/>
    <xf numFmtId="0" fontId="24" fillId="9" borderId="4" applyNumberFormat="0" applyAlignment="0" applyProtection="0"/>
    <xf numFmtId="0" fontId="24" fillId="9" borderId="4" applyNumberFormat="0" applyAlignment="0" applyProtection="0"/>
    <xf numFmtId="0" fontId="24" fillId="9" borderId="4" applyNumberFormat="0" applyAlignment="0" applyProtection="0"/>
    <xf numFmtId="0" fontId="24" fillId="9" borderId="4" applyNumberFormat="0" applyAlignment="0" applyProtection="0"/>
    <xf numFmtId="0" fontId="24" fillId="9" borderId="4" applyNumberFormat="0" applyAlignment="0" applyProtection="0"/>
    <xf numFmtId="0" fontId="24" fillId="9" borderId="4" applyNumberFormat="0" applyAlignment="0" applyProtection="0"/>
    <xf numFmtId="0" fontId="24" fillId="9" borderId="4" applyNumberFormat="0" applyAlignment="0" applyProtection="0"/>
    <xf numFmtId="0" fontId="24" fillId="9" borderId="4" applyNumberFormat="0" applyAlignment="0" applyProtection="0"/>
    <xf numFmtId="0" fontId="24" fillId="9" borderId="4" applyNumberFormat="0" applyAlignment="0" applyProtection="0"/>
    <xf numFmtId="0" fontId="24" fillId="9" borderId="4" applyNumberFormat="0" applyAlignment="0" applyProtection="0"/>
    <xf numFmtId="0" fontId="24" fillId="9" borderId="4" applyNumberFormat="0" applyAlignment="0" applyProtection="0"/>
    <xf numFmtId="0" fontId="24" fillId="9" borderId="4" applyNumberFormat="0" applyAlignment="0" applyProtection="0"/>
    <xf numFmtId="0" fontId="24" fillId="9" borderId="4" applyNumberFormat="0" applyAlignment="0" applyProtection="0"/>
    <xf numFmtId="0" fontId="24" fillId="9" borderId="4" applyNumberFormat="0" applyAlignment="0" applyProtection="0"/>
    <xf numFmtId="0" fontId="24" fillId="9" borderId="4" applyNumberFormat="0" applyAlignment="0" applyProtection="0"/>
    <xf numFmtId="0" fontId="24" fillId="9" borderId="4" applyNumberFormat="0" applyAlignment="0" applyProtection="0"/>
    <xf numFmtId="0" fontId="24" fillId="9" borderId="4" applyNumberFormat="0" applyAlignment="0" applyProtection="0"/>
    <xf numFmtId="0" fontId="24" fillId="9" borderId="4" applyNumberFormat="0" applyAlignment="0" applyProtection="0"/>
    <xf numFmtId="0" fontId="24" fillId="9" borderId="4" applyNumberFormat="0" applyAlignment="0" applyProtection="0"/>
    <xf numFmtId="0" fontId="24" fillId="9" borderId="4" applyNumberFormat="0" applyAlignment="0" applyProtection="0"/>
    <xf numFmtId="0" fontId="24" fillId="9" borderId="4" applyNumberFormat="0" applyAlignment="0" applyProtection="0"/>
    <xf numFmtId="0" fontId="24" fillId="9" borderId="4" applyNumberFormat="0" applyAlignment="0" applyProtection="0"/>
    <xf numFmtId="0" fontId="24" fillId="9" borderId="4" applyNumberFormat="0" applyAlignment="0" applyProtection="0"/>
    <xf numFmtId="0" fontId="24" fillId="9" borderId="4" applyNumberFormat="0" applyAlignment="0" applyProtection="0"/>
    <xf numFmtId="0" fontId="24" fillId="9" borderId="4" applyNumberFormat="0" applyAlignment="0" applyProtection="0"/>
    <xf numFmtId="0" fontId="24" fillId="9" borderId="4" applyNumberFormat="0" applyAlignment="0" applyProtection="0"/>
    <xf numFmtId="0" fontId="59" fillId="13" borderId="4" applyNumberFormat="0" applyAlignment="0" applyProtection="0"/>
    <xf numFmtId="0" fontId="93" fillId="56" borderId="37" applyNumberFormat="0" applyAlignment="0" applyProtection="0"/>
    <xf numFmtId="0" fontId="59" fillId="13" borderId="4" applyNumberFormat="0" applyAlignment="0" applyProtection="0"/>
    <xf numFmtId="0" fontId="59" fillId="13" borderId="4" applyNumberFormat="0" applyAlignment="0" applyProtection="0"/>
    <xf numFmtId="0" fontId="59" fillId="13" borderId="4" applyNumberFormat="0" applyAlignment="0" applyProtection="0"/>
    <xf numFmtId="0" fontId="59" fillId="13" borderId="4" applyNumberFormat="0" applyAlignment="0" applyProtection="0"/>
    <xf numFmtId="0" fontId="24" fillId="9" borderId="4" applyNumberFormat="0" applyAlignment="0" applyProtection="0"/>
    <xf numFmtId="0" fontId="25" fillId="0" borderId="9" applyNumberFormat="0" applyFill="0" applyAlignment="0" applyProtection="0"/>
    <xf numFmtId="0" fontId="13" fillId="0" borderId="10" applyNumberFormat="0" applyFill="0" applyAlignment="0" applyProtection="0"/>
    <xf numFmtId="0" fontId="13" fillId="0" borderId="10"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13" fillId="0" borderId="10" applyNumberFormat="0" applyFill="0" applyAlignment="0" applyProtection="0"/>
    <xf numFmtId="0" fontId="25" fillId="0" borderId="9" applyNumberFormat="0" applyFill="0" applyAlignment="0" applyProtection="0"/>
    <xf numFmtId="0" fontId="13" fillId="0" borderId="11" applyNumberFormat="0" applyFill="0" applyAlignment="0" applyProtection="0"/>
    <xf numFmtId="0" fontId="13" fillId="0" borderId="11" applyNumberFormat="0" applyFill="0" applyAlignment="0" applyProtection="0"/>
    <xf numFmtId="0" fontId="13" fillId="0" borderId="11" applyNumberFormat="0" applyFill="0" applyAlignment="0" applyProtection="0"/>
    <xf numFmtId="0" fontId="13" fillId="0" borderId="11"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6" fillId="0" borderId="0" applyNumberFormat="0" applyFill="0" applyBorder="0" applyAlignment="0" applyProtection="0"/>
    <xf numFmtId="0" fontId="95" fillId="0" borderId="0" applyNumberFormat="0" applyFill="0" applyBorder="0" applyAlignment="0" applyProtection="0"/>
    <xf numFmtId="0" fontId="27" fillId="0" borderId="0" applyNumberFormat="0" applyFill="0" applyBorder="0" applyAlignment="0" applyProtection="0"/>
    <xf numFmtId="176"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76"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76" fontId="1" fillId="0" borderId="0" applyFont="0" applyFill="0" applyBorder="0" applyAlignment="0" applyProtection="0"/>
    <xf numFmtId="0" fontId="14" fillId="26" borderId="1">
      <alignment horizontal="left"/>
    </xf>
    <xf numFmtId="0" fontId="38" fillId="26" borderId="0">
      <alignment horizontal="left"/>
    </xf>
    <xf numFmtId="0" fontId="28" fillId="28" borderId="0">
      <alignment horizontal="right" vertical="top" wrapText="1"/>
    </xf>
    <xf numFmtId="0" fontId="29" fillId="6" borderId="0" applyNumberFormat="0" applyBorder="0" applyAlignment="0" applyProtection="0"/>
    <xf numFmtId="0" fontId="96" fillId="57" borderId="0" applyNumberFormat="0" applyBorder="0" applyAlignment="0" applyProtection="0"/>
    <xf numFmtId="0" fontId="30" fillId="6" borderId="0" applyNumberFormat="0" applyBorder="0" applyAlignment="0" applyProtection="0"/>
    <xf numFmtId="0" fontId="97" fillId="0" borderId="0" applyNumberFormat="0" applyFill="0" applyBorder="0" applyAlignment="0" applyProtection="0"/>
    <xf numFmtId="177" fontId="98"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99" fillId="0" borderId="0" applyNumberFormat="0" applyFill="0" applyBorder="0" applyAlignment="0" applyProtection="0">
      <alignment vertical="top"/>
      <protection locked="0"/>
    </xf>
    <xf numFmtId="0" fontId="31" fillId="0" borderId="0" applyNumberFormat="0" applyFill="0" applyBorder="0" applyAlignment="0" applyProtection="0"/>
    <xf numFmtId="0" fontId="32" fillId="0" borderId="0" applyNumberFormat="0" applyFill="0" applyBorder="0" applyAlignment="0" applyProtection="0"/>
    <xf numFmtId="0" fontId="60"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177" fontId="98" fillId="0" borderId="0" applyNumberFormat="0" applyFill="0" applyBorder="0" applyAlignment="0" applyProtection="0"/>
    <xf numFmtId="0" fontId="61"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101"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alignment vertical="top"/>
      <protection locked="0"/>
    </xf>
    <xf numFmtId="0" fontId="1" fillId="26" borderId="1">
      <alignment horizontal="centerContinuous" wrapText="1"/>
    </xf>
    <xf numFmtId="164" fontId="8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164" fontId="1" fillId="0" borderId="0" applyFont="0" applyFill="0" applyBorder="0" applyAlignment="0" applyProtection="0"/>
    <xf numFmtId="164" fontId="84" fillId="0" borderId="0" applyFont="0" applyFill="0" applyBorder="0" applyAlignment="0" applyProtection="0"/>
    <xf numFmtId="164" fontId="12" fillId="0" borderId="0" applyFont="0" applyFill="0" applyBorder="0" applyAlignment="0" applyProtection="0"/>
    <xf numFmtId="164" fontId="84" fillId="0" borderId="0" applyFont="0" applyFill="0" applyBorder="0" applyAlignment="0" applyProtection="0"/>
    <xf numFmtId="164" fontId="62" fillId="0" borderId="0" applyFont="0" applyFill="0" applyBorder="0" applyAlignment="0" applyProtection="0"/>
    <xf numFmtId="164" fontId="8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62" fillId="0" borderId="0" applyFont="0" applyFill="0" applyBorder="0" applyAlignment="0" applyProtection="0"/>
    <xf numFmtId="164" fontId="8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84" fillId="0" borderId="0" applyFont="0" applyFill="0" applyBorder="0" applyAlignment="0" applyProtection="0"/>
    <xf numFmtId="164" fontId="84" fillId="0" borderId="0" applyFont="0" applyFill="0" applyBorder="0" applyAlignment="0" applyProtection="0"/>
    <xf numFmtId="3" fontId="39" fillId="0" borderId="0" applyFont="0" applyFill="0" applyBorder="0" applyAlignment="0" applyProtection="0"/>
    <xf numFmtId="0" fontId="23" fillId="26" borderId="8">
      <alignment wrapText="1"/>
    </xf>
    <xf numFmtId="0" fontId="23" fillId="26" borderId="8">
      <alignment wrapText="1"/>
    </xf>
    <xf numFmtId="0" fontId="23" fillId="26" borderId="8">
      <alignment wrapText="1"/>
    </xf>
    <xf numFmtId="0" fontId="23" fillId="26" borderId="8">
      <alignment wrapText="1"/>
    </xf>
    <xf numFmtId="0" fontId="23" fillId="26" borderId="8">
      <alignment wrapText="1"/>
    </xf>
    <xf numFmtId="0" fontId="23" fillId="26" borderId="12"/>
    <xf numFmtId="0" fontId="23" fillId="26" borderId="13"/>
    <xf numFmtId="0" fontId="23" fillId="26" borderId="14">
      <alignment horizontal="center" wrapText="1"/>
    </xf>
    <xf numFmtId="0" fontId="33" fillId="13" borderId="0" applyNumberFormat="0" applyBorder="0" applyAlignment="0" applyProtection="0"/>
    <xf numFmtId="0" fontId="102" fillId="58" borderId="0" applyNumberFormat="0" applyBorder="0" applyAlignment="0" applyProtection="0"/>
    <xf numFmtId="0" fontId="103" fillId="58" borderId="0" applyNumberFormat="0" applyBorder="0" applyAlignment="0" applyProtection="0"/>
    <xf numFmtId="0" fontId="34" fillId="13" borderId="0" applyNumberFormat="0" applyBorder="0" applyAlignment="0" applyProtection="0"/>
    <xf numFmtId="0" fontId="63" fillId="58" borderId="0" applyNumberFormat="0" applyBorder="0" applyAlignment="0" applyProtection="0"/>
    <xf numFmtId="0" fontId="1" fillId="0" borderId="0"/>
    <xf numFmtId="0" fontId="84" fillId="0" borderId="0"/>
    <xf numFmtId="0" fontId="84" fillId="0" borderId="0"/>
    <xf numFmtId="0" fontId="84" fillId="0" borderId="0"/>
    <xf numFmtId="0" fontId="84" fillId="0" borderId="0"/>
    <xf numFmtId="0" fontId="1" fillId="0" borderId="0"/>
    <xf numFmtId="0" fontId="84" fillId="0" borderId="0"/>
    <xf numFmtId="0" fontId="84" fillId="0" borderId="0"/>
    <xf numFmtId="0" fontId="84" fillId="0" borderId="0"/>
    <xf numFmtId="0" fontId="84" fillId="0" borderId="0"/>
    <xf numFmtId="0" fontId="84" fillId="0" borderId="0"/>
    <xf numFmtId="0" fontId="1" fillId="0" borderId="0"/>
    <xf numFmtId="0" fontId="62"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104" fillId="0" borderId="0"/>
    <xf numFmtId="0" fontId="104" fillId="0" borderId="0"/>
    <xf numFmtId="0" fontId="104" fillId="0" borderId="0"/>
    <xf numFmtId="0" fontId="1" fillId="0" borderId="0"/>
    <xf numFmtId="0" fontId="62" fillId="0" borderId="0"/>
    <xf numFmtId="0" fontId="84" fillId="0" borderId="0"/>
    <xf numFmtId="0" fontId="62" fillId="0" borderId="0"/>
    <xf numFmtId="0" fontId="1" fillId="0" borderId="0"/>
    <xf numFmtId="0" fontId="1" fillId="0" borderId="0"/>
    <xf numFmtId="0" fontId="84" fillId="0" borderId="0"/>
    <xf numFmtId="0" fontId="84" fillId="0" borderId="0"/>
    <xf numFmtId="0" fontId="1" fillId="0" borderId="0"/>
    <xf numFmtId="0" fontId="84" fillId="0" borderId="0"/>
    <xf numFmtId="0" fontId="84" fillId="0" borderId="0"/>
    <xf numFmtId="0" fontId="1" fillId="0" borderId="0"/>
    <xf numFmtId="0" fontId="62" fillId="0" borderId="0"/>
    <xf numFmtId="0" fontId="1" fillId="0" borderId="0"/>
    <xf numFmtId="0" fontId="1" fillId="0" borderId="0"/>
    <xf numFmtId="0" fontId="104" fillId="0" borderId="0"/>
    <xf numFmtId="0" fontId="84" fillId="0" borderId="0"/>
    <xf numFmtId="0" fontId="84" fillId="0" borderId="0"/>
    <xf numFmtId="0" fontId="84" fillId="0" borderId="0"/>
    <xf numFmtId="0" fontId="85" fillId="0" borderId="0"/>
    <xf numFmtId="0" fontId="104" fillId="0" borderId="0"/>
    <xf numFmtId="0" fontId="104" fillId="0" borderId="0"/>
    <xf numFmtId="0" fontId="85" fillId="0" borderId="0"/>
    <xf numFmtId="0" fontId="85" fillId="0" borderId="0"/>
    <xf numFmtId="0" fontId="104" fillId="0" borderId="0"/>
    <xf numFmtId="0" fontId="62" fillId="0" borderId="0"/>
    <xf numFmtId="0" fontId="62" fillId="0" borderId="0"/>
    <xf numFmtId="0" fontId="84" fillId="0" borderId="0"/>
    <xf numFmtId="0" fontId="84" fillId="0" borderId="0"/>
    <xf numFmtId="0" fontId="1" fillId="0" borderId="0"/>
    <xf numFmtId="0" fontId="1"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64" fillId="59" borderId="38"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65" fillId="7" borderId="15" applyNumberFormat="0" applyFont="0" applyAlignment="0" applyProtection="0"/>
    <xf numFmtId="0" fontId="65" fillId="7" borderId="15" applyNumberFormat="0" applyFont="0" applyAlignment="0" applyProtection="0"/>
    <xf numFmtId="0" fontId="65" fillId="7" borderId="15" applyNumberFormat="0" applyFont="0" applyAlignment="0" applyProtection="0"/>
    <xf numFmtId="0" fontId="65" fillId="7" borderId="15" applyNumberFormat="0" applyFont="0" applyAlignment="0" applyProtection="0"/>
    <xf numFmtId="0" fontId="65" fillId="7" borderId="15" applyNumberFormat="0" applyFont="0" applyAlignment="0" applyProtection="0"/>
    <xf numFmtId="0" fontId="65" fillId="7" borderId="15" applyNumberFormat="0" applyFont="0" applyAlignment="0" applyProtection="0"/>
    <xf numFmtId="0" fontId="65" fillId="7" borderId="15" applyNumberFormat="0" applyFont="0" applyAlignment="0" applyProtection="0"/>
    <xf numFmtId="0" fontId="65" fillId="7" borderId="15" applyNumberFormat="0" applyFont="0" applyAlignment="0" applyProtection="0"/>
    <xf numFmtId="0" fontId="65" fillId="7" borderId="15" applyNumberFormat="0" applyFont="0" applyAlignment="0" applyProtection="0"/>
    <xf numFmtId="0" fontId="6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65" fillId="7" borderId="15" applyNumberFormat="0" applyFont="0" applyAlignment="0" applyProtection="0"/>
    <xf numFmtId="0" fontId="65" fillId="7" borderId="15" applyNumberFormat="0" applyFont="0" applyAlignment="0" applyProtection="0"/>
    <xf numFmtId="0" fontId="65" fillId="7" borderId="15" applyNumberFormat="0" applyFont="0" applyAlignment="0" applyProtection="0"/>
    <xf numFmtId="0" fontId="65" fillId="7" borderId="15" applyNumberFormat="0" applyFont="0" applyAlignment="0" applyProtection="0"/>
    <xf numFmtId="0" fontId="65" fillId="7" borderId="15" applyNumberFormat="0" applyFont="0" applyAlignment="0" applyProtection="0"/>
    <xf numFmtId="0" fontId="65" fillId="7" borderId="15" applyNumberFormat="0" applyFont="0" applyAlignment="0" applyProtection="0"/>
    <xf numFmtId="0" fontId="65" fillId="7" borderId="15" applyNumberFormat="0" applyFont="0" applyAlignment="0" applyProtection="0"/>
    <xf numFmtId="0" fontId="65" fillId="7" borderId="15" applyNumberFormat="0" applyFont="0" applyAlignment="0" applyProtection="0"/>
    <xf numFmtId="0" fontId="65" fillId="7" borderId="15" applyNumberFormat="0" applyFont="0" applyAlignment="0" applyProtection="0"/>
    <xf numFmtId="0" fontId="6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64" fillId="59" borderId="38"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35" fillId="7" borderId="15" applyNumberFormat="0" applyFont="0" applyAlignment="0" applyProtection="0"/>
    <xf numFmtId="0" fontId="64" fillId="59" borderId="38" applyNumberFormat="0" applyFont="0" applyAlignment="0" applyProtection="0"/>
    <xf numFmtId="0" fontId="65" fillId="7" borderId="15" applyNumberFormat="0" applyFont="0" applyAlignment="0" applyProtection="0"/>
    <xf numFmtId="0" fontId="65" fillId="7" borderId="15" applyNumberFormat="0" applyFont="0" applyAlignment="0" applyProtection="0"/>
    <xf numFmtId="0" fontId="65" fillId="7" borderId="15" applyNumberFormat="0" applyFont="0" applyAlignment="0" applyProtection="0"/>
    <xf numFmtId="0" fontId="65" fillId="7" borderId="15" applyNumberFormat="0" applyFont="0" applyAlignment="0" applyProtection="0"/>
    <xf numFmtId="0" fontId="65" fillId="7" borderId="15" applyNumberFormat="0" applyFont="0" applyAlignment="0" applyProtection="0"/>
    <xf numFmtId="0" fontId="64" fillId="59" borderId="38" applyNumberFormat="0" applyFont="0" applyAlignment="0" applyProtection="0"/>
    <xf numFmtId="0" fontId="65" fillId="7" borderId="15" applyNumberFormat="0" applyFont="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6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38" fillId="0" borderId="0" applyFont="0" applyFill="0" applyBorder="0" applyAlignment="0" applyProtection="0"/>
    <xf numFmtId="9" fontId="6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2" fillId="0" borderId="0" applyFont="0" applyFill="0" applyBorder="0" applyAlignment="0" applyProtection="0"/>
    <xf numFmtId="0" fontId="23" fillId="26" borderId="1"/>
    <xf numFmtId="0" fontId="36" fillId="4" borderId="0" applyNumberFormat="0" applyBorder="0" applyAlignment="0" applyProtection="0"/>
    <xf numFmtId="0" fontId="105" fillId="55" borderId="0" applyNumberFormat="0" applyBorder="0" applyAlignment="0" applyProtection="0"/>
    <xf numFmtId="0" fontId="37" fillId="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04" fillId="0" borderId="0"/>
    <xf numFmtId="0" fontId="104" fillId="0" borderId="0"/>
    <xf numFmtId="0" fontId="104" fillId="0" borderId="0"/>
    <xf numFmtId="0" fontId="104" fillId="0" borderId="0"/>
    <xf numFmtId="0" fontId="104" fillId="0" borderId="0"/>
    <xf numFmtId="0" fontId="72" fillId="0" borderId="0"/>
    <xf numFmtId="0" fontId="1" fillId="0" borderId="0"/>
    <xf numFmtId="0" fontId="72" fillId="0" borderId="0"/>
    <xf numFmtId="0" fontId="1" fillId="0" borderId="0"/>
    <xf numFmtId="0" fontId="72" fillId="0" borderId="0"/>
    <xf numFmtId="0" fontId="1" fillId="0" borderId="0"/>
    <xf numFmtId="0" fontId="1" fillId="0" borderId="0"/>
    <xf numFmtId="0" fontId="1" fillId="0" borderId="0"/>
    <xf numFmtId="0" fontId="106" fillId="0" borderId="0"/>
    <xf numFmtId="0" fontId="1" fillId="0" borderId="0"/>
    <xf numFmtId="0" fontId="1" fillId="0" borderId="0"/>
    <xf numFmtId="0" fontId="1" fillId="0" borderId="0"/>
    <xf numFmtId="0" fontId="106" fillId="0" borderId="0"/>
    <xf numFmtId="0" fontId="72" fillId="0" borderId="0"/>
    <xf numFmtId="0" fontId="1" fillId="0" borderId="0"/>
    <xf numFmtId="0" fontId="72" fillId="0" borderId="0"/>
    <xf numFmtId="0" fontId="1" fillId="0" borderId="0"/>
    <xf numFmtId="0" fontId="72" fillId="0" borderId="0"/>
    <xf numFmtId="0" fontId="1" fillId="0" borderId="0"/>
    <xf numFmtId="0" fontId="72" fillId="0" borderId="0"/>
    <xf numFmtId="0" fontId="1" fillId="0" borderId="0"/>
    <xf numFmtId="0" fontId="72" fillId="0" borderId="0"/>
    <xf numFmtId="0" fontId="1" fillId="0" borderId="0"/>
    <xf numFmtId="0" fontId="72" fillId="0" borderId="0"/>
    <xf numFmtId="0" fontId="1" fillId="0" borderId="0"/>
    <xf numFmtId="0" fontId="72" fillId="0" borderId="0"/>
    <xf numFmtId="0" fontId="1" fillId="0" borderId="0"/>
    <xf numFmtId="0" fontId="72" fillId="0" borderId="0"/>
    <xf numFmtId="0" fontId="1" fillId="0" borderId="0"/>
    <xf numFmtId="0" fontId="72" fillId="0" borderId="0"/>
    <xf numFmtId="0" fontId="1" fillId="0" borderId="0"/>
    <xf numFmtId="0" fontId="72" fillId="0" borderId="0"/>
    <xf numFmtId="0" fontId="1" fillId="0" borderId="0"/>
    <xf numFmtId="0" fontId="1" fillId="0" borderId="0"/>
    <xf numFmtId="0" fontId="1" fillId="0" borderId="0"/>
    <xf numFmtId="0" fontId="1" fillId="0" borderId="0"/>
    <xf numFmtId="0" fontId="1" fillId="0" borderId="0"/>
    <xf numFmtId="0" fontId="84" fillId="0" borderId="0"/>
    <xf numFmtId="0" fontId="84" fillId="0" borderId="0"/>
    <xf numFmtId="0" fontId="75" fillId="0" borderId="0"/>
    <xf numFmtId="0" fontId="1" fillId="0" borderId="0"/>
    <xf numFmtId="0" fontId="1" fillId="0" borderId="0"/>
    <xf numFmtId="0" fontId="84" fillId="0" borderId="0"/>
    <xf numFmtId="0" fontId="84" fillId="0" borderId="0"/>
    <xf numFmtId="0" fontId="1" fillId="0" borderId="0"/>
    <xf numFmtId="0" fontId="1" fillId="0" borderId="0"/>
    <xf numFmtId="0" fontId="10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6" fillId="0" borderId="0"/>
    <xf numFmtId="0" fontId="67" fillId="0" borderId="0"/>
    <xf numFmtId="0" fontId="73" fillId="0" borderId="0"/>
    <xf numFmtId="0" fontId="1" fillId="0" borderId="0"/>
    <xf numFmtId="0" fontId="35" fillId="0" borderId="0"/>
    <xf numFmtId="0" fontId="107" fillId="0" borderId="0"/>
    <xf numFmtId="0" fontId="1" fillId="0" borderId="0"/>
    <xf numFmtId="0" fontId="1"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1" fillId="0" borderId="0"/>
    <xf numFmtId="0" fontId="84" fillId="0" borderId="0"/>
    <xf numFmtId="0" fontId="84" fillId="0" borderId="0"/>
    <xf numFmtId="0" fontId="1"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1" fillId="0" borderId="0"/>
    <xf numFmtId="0" fontId="84" fillId="0" borderId="0"/>
    <xf numFmtId="0" fontId="84" fillId="0" borderId="0"/>
    <xf numFmtId="0" fontId="84" fillId="0" borderId="0"/>
    <xf numFmtId="0" fontId="1" fillId="0" borderId="0"/>
    <xf numFmtId="0" fontId="84" fillId="0" borderId="0"/>
    <xf numFmtId="0" fontId="1" fillId="0" borderId="0"/>
    <xf numFmtId="0" fontId="84" fillId="0" borderId="0"/>
    <xf numFmtId="0" fontId="84" fillId="0" borderId="0"/>
    <xf numFmtId="0" fontId="84" fillId="0" borderId="0"/>
    <xf numFmtId="0" fontId="84" fillId="0" borderId="0"/>
    <xf numFmtId="0" fontId="1" fillId="0" borderId="0"/>
    <xf numFmtId="0" fontId="1" fillId="0" borderId="0"/>
    <xf numFmtId="0" fontId="1"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1" fillId="0" borderId="0"/>
    <xf numFmtId="0" fontId="84" fillId="0" borderId="0"/>
    <xf numFmtId="0" fontId="84" fillId="0" borderId="0"/>
    <xf numFmtId="0" fontId="84" fillId="0" borderId="0"/>
    <xf numFmtId="0" fontId="84" fillId="0" borderId="0"/>
    <xf numFmtId="0" fontId="106"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1" fillId="0" borderId="0"/>
    <xf numFmtId="0" fontId="84" fillId="0" borderId="0"/>
    <xf numFmtId="0" fontId="84" fillId="0" borderId="0"/>
    <xf numFmtId="0" fontId="84" fillId="0" borderId="0"/>
    <xf numFmtId="0" fontId="84" fillId="0" borderId="0"/>
    <xf numFmtId="0" fontId="84" fillId="0" borderId="0"/>
    <xf numFmtId="0" fontId="1" fillId="0" borderId="0"/>
    <xf numFmtId="0" fontId="84" fillId="0" borderId="0"/>
    <xf numFmtId="0" fontId="84" fillId="0" borderId="0"/>
    <xf numFmtId="0" fontId="84" fillId="0" borderId="0"/>
    <xf numFmtId="0" fontId="35" fillId="0" borderId="0"/>
    <xf numFmtId="0" fontId="35" fillId="0" borderId="0"/>
    <xf numFmtId="0" fontId="106" fillId="0" borderId="0"/>
    <xf numFmtId="0" fontId="1" fillId="0" borderId="0"/>
    <xf numFmtId="0" fontId="84" fillId="0" borderId="0"/>
    <xf numFmtId="0" fontId="84" fillId="0" borderId="0"/>
    <xf numFmtId="0" fontId="1" fillId="0" borderId="0"/>
    <xf numFmtId="0" fontId="1" fillId="0" borderId="0"/>
    <xf numFmtId="0" fontId="106" fillId="0" borderId="0"/>
    <xf numFmtId="0" fontId="35" fillId="0" borderId="0"/>
    <xf numFmtId="0" fontId="1" fillId="0" borderId="0"/>
    <xf numFmtId="0" fontId="1" fillId="0" borderId="0"/>
    <xf numFmtId="0" fontId="106" fillId="0" borderId="0"/>
    <xf numFmtId="0" fontId="68" fillId="0" borderId="0"/>
    <xf numFmtId="0" fontId="12" fillId="0" borderId="0"/>
    <xf numFmtId="0" fontId="1" fillId="0" borderId="0"/>
    <xf numFmtId="0" fontId="74"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1"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2" fillId="0" borderId="0"/>
    <xf numFmtId="0" fontId="1" fillId="0" borderId="0"/>
    <xf numFmtId="0" fontId="62" fillId="0" borderId="0"/>
    <xf numFmtId="0" fontId="85" fillId="0" borderId="0"/>
    <xf numFmtId="0" fontId="1" fillId="0" borderId="0"/>
    <xf numFmtId="0" fontId="1" fillId="0" borderId="0"/>
    <xf numFmtId="0" fontId="84" fillId="0" borderId="0"/>
    <xf numFmtId="0" fontId="85" fillId="0" borderId="0"/>
    <xf numFmtId="0" fontId="84" fillId="0" borderId="0"/>
    <xf numFmtId="0" fontId="1" fillId="0" borderId="0"/>
    <xf numFmtId="0" fontId="84" fillId="0" borderId="0"/>
    <xf numFmtId="0" fontId="84" fillId="0" borderId="0"/>
    <xf numFmtId="0" fontId="1" fillId="0" borderId="0"/>
    <xf numFmtId="0" fontId="35" fillId="0" borderId="0"/>
    <xf numFmtId="0" fontId="1" fillId="0" borderId="0"/>
    <xf numFmtId="0" fontId="72" fillId="0" borderId="0"/>
    <xf numFmtId="0" fontId="1" fillId="0" borderId="0"/>
    <xf numFmtId="0" fontId="85" fillId="0" borderId="0"/>
    <xf numFmtId="0" fontId="85" fillId="0" borderId="0"/>
    <xf numFmtId="0" fontId="38" fillId="0" borderId="0"/>
    <xf numFmtId="0" fontId="38" fillId="0" borderId="0"/>
    <xf numFmtId="0" fontId="84" fillId="0" borderId="0"/>
    <xf numFmtId="0" fontId="84" fillId="0" borderId="0"/>
    <xf numFmtId="0" fontId="85" fillId="0" borderId="0"/>
    <xf numFmtId="0" fontId="84" fillId="0" borderId="0"/>
    <xf numFmtId="0" fontId="84" fillId="0" borderId="0"/>
    <xf numFmtId="0" fontId="84" fillId="0" borderId="0"/>
    <xf numFmtId="0" fontId="38" fillId="0" borderId="0"/>
    <xf numFmtId="0" fontId="84" fillId="0" borderId="0"/>
    <xf numFmtId="0" fontId="84" fillId="0" borderId="0"/>
    <xf numFmtId="0" fontId="84" fillId="0" borderId="0"/>
    <xf numFmtId="0" fontId="85" fillId="0" borderId="0"/>
    <xf numFmtId="0" fontId="84" fillId="0" borderId="0"/>
    <xf numFmtId="0" fontId="84" fillId="0" borderId="0"/>
    <xf numFmtId="0" fontId="1" fillId="0" borderId="0"/>
    <xf numFmtId="0" fontId="84" fillId="0" borderId="0"/>
    <xf numFmtId="0" fontId="84" fillId="0" borderId="0"/>
    <xf numFmtId="0" fontId="84" fillId="0" borderId="0"/>
    <xf numFmtId="0" fontId="1" fillId="0" borderId="0"/>
    <xf numFmtId="0" fontId="84" fillId="0" borderId="0"/>
    <xf numFmtId="0" fontId="1" fillId="0" borderId="0"/>
    <xf numFmtId="0" fontId="84" fillId="0" borderId="0"/>
    <xf numFmtId="0" fontId="84" fillId="0" borderId="0"/>
    <xf numFmtId="0" fontId="84" fillId="0" borderId="0"/>
    <xf numFmtId="0" fontId="84" fillId="0" borderId="0"/>
    <xf numFmtId="0" fontId="23" fillId="0" borderId="0"/>
    <xf numFmtId="0" fontId="38" fillId="0" borderId="0"/>
    <xf numFmtId="0" fontId="1"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1"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1" fillId="0" borderId="0"/>
    <xf numFmtId="0" fontId="84" fillId="0" borderId="0"/>
    <xf numFmtId="0" fontId="1" fillId="0" borderId="0"/>
    <xf numFmtId="0" fontId="84" fillId="0" borderId="0"/>
    <xf numFmtId="0" fontId="84" fillId="0" borderId="0"/>
    <xf numFmtId="0" fontId="1"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1" fillId="0" borderId="0"/>
    <xf numFmtId="0" fontId="84" fillId="0" borderId="0"/>
    <xf numFmtId="0" fontId="84" fillId="0" borderId="0"/>
    <xf numFmtId="0" fontId="84" fillId="0" borderId="0"/>
    <xf numFmtId="0" fontId="1" fillId="0" borderId="0"/>
    <xf numFmtId="0" fontId="84" fillId="0" borderId="0"/>
    <xf numFmtId="0" fontId="1" fillId="0" borderId="0"/>
    <xf numFmtId="0" fontId="84" fillId="0" borderId="0"/>
    <xf numFmtId="0" fontId="84" fillId="0" borderId="0"/>
    <xf numFmtId="0" fontId="39" fillId="0" borderId="0"/>
    <xf numFmtId="0" fontId="1" fillId="0" borderId="0"/>
    <xf numFmtId="0" fontId="1" fillId="0" borderId="0"/>
    <xf numFmtId="0" fontId="12"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2"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4" fillId="0" borderId="0"/>
    <xf numFmtId="0" fontId="1" fillId="0" borderId="0"/>
    <xf numFmtId="0" fontId="12" fillId="0" borderId="0"/>
    <xf numFmtId="0" fontId="84" fillId="0" borderId="0"/>
    <xf numFmtId="0" fontId="1" fillId="0" borderId="0"/>
    <xf numFmtId="0" fontId="12" fillId="0" borderId="0"/>
    <xf numFmtId="0" fontId="84" fillId="0" borderId="0"/>
    <xf numFmtId="0" fontId="1" fillId="0" borderId="0"/>
    <xf numFmtId="0" fontId="12" fillId="0" borderId="0"/>
    <xf numFmtId="0" fontId="1" fillId="0" borderId="0"/>
    <xf numFmtId="0" fontId="85" fillId="0" borderId="0"/>
    <xf numFmtId="0" fontId="38" fillId="0" borderId="0"/>
    <xf numFmtId="0" fontId="106" fillId="0" borderId="0"/>
    <xf numFmtId="0" fontId="1" fillId="0" borderId="0"/>
    <xf numFmtId="0" fontId="38" fillId="0" borderId="0"/>
    <xf numFmtId="0" fontId="106" fillId="0" borderId="0"/>
    <xf numFmtId="0" fontId="85" fillId="0" borderId="0"/>
    <xf numFmtId="0" fontId="1" fillId="0" borderId="0"/>
    <xf numFmtId="0" fontId="106" fillId="0" borderId="0"/>
    <xf numFmtId="0" fontId="65" fillId="0" borderId="0"/>
    <xf numFmtId="0" fontId="1" fillId="0" borderId="0"/>
    <xf numFmtId="0" fontId="106" fillId="0" borderId="0"/>
    <xf numFmtId="0" fontId="106" fillId="0" borderId="0"/>
    <xf numFmtId="0" fontId="65" fillId="0" borderId="0"/>
    <xf numFmtId="0" fontId="38" fillId="0" borderId="0"/>
    <xf numFmtId="0" fontId="35" fillId="0" borderId="0"/>
    <xf numFmtId="0" fontId="1" fillId="0" borderId="0"/>
    <xf numFmtId="0" fontId="35" fillId="0" borderId="0"/>
    <xf numFmtId="0" fontId="84" fillId="0" borderId="0"/>
    <xf numFmtId="0" fontId="84" fillId="0" borderId="0"/>
    <xf numFmtId="0" fontId="1" fillId="0" borderId="0"/>
    <xf numFmtId="0" fontId="1" fillId="0" borderId="0"/>
    <xf numFmtId="0" fontId="84" fillId="0" borderId="0"/>
    <xf numFmtId="0" fontId="84" fillId="0" borderId="0"/>
    <xf numFmtId="0" fontId="1" fillId="0" borderId="0"/>
    <xf numFmtId="0" fontId="84" fillId="0" borderId="0"/>
    <xf numFmtId="0" fontId="65" fillId="0" borderId="0"/>
    <xf numFmtId="0" fontId="1" fillId="0" borderId="0"/>
    <xf numFmtId="0" fontId="65" fillId="0" borderId="0"/>
    <xf numFmtId="0" fontId="84" fillId="0" borderId="0"/>
    <xf numFmtId="0" fontId="35" fillId="0" borderId="0"/>
    <xf numFmtId="0" fontId="84" fillId="0" borderId="0"/>
    <xf numFmtId="0" fontId="84" fillId="0" borderId="0"/>
    <xf numFmtId="0" fontId="1" fillId="0" borderId="0"/>
    <xf numFmtId="0" fontId="84" fillId="0" borderId="0"/>
    <xf numFmtId="0" fontId="84" fillId="0" borderId="0"/>
    <xf numFmtId="0" fontId="35" fillId="0" borderId="0"/>
    <xf numFmtId="0" fontId="1" fillId="0" borderId="0" applyNumberFormat="0" applyFont="0" applyFill="0" applyBorder="0" applyAlignment="0" applyProtection="0"/>
    <xf numFmtId="0" fontId="12" fillId="0" borderId="0"/>
    <xf numFmtId="0" fontId="1" fillId="0" borderId="0"/>
    <xf numFmtId="0" fontId="12" fillId="0" borderId="0"/>
    <xf numFmtId="0" fontId="1" fillId="0" borderId="0"/>
    <xf numFmtId="0" fontId="12" fillId="0" borderId="0"/>
    <xf numFmtId="0" fontId="1" fillId="0" borderId="0"/>
    <xf numFmtId="0" fontId="12" fillId="0" borderId="0"/>
    <xf numFmtId="0" fontId="1" fillId="0" borderId="0"/>
    <xf numFmtId="0" fontId="12" fillId="0" borderId="0"/>
    <xf numFmtId="0" fontId="1" fillId="0" borderId="0"/>
    <xf numFmtId="0" fontId="12" fillId="0" borderId="0"/>
    <xf numFmtId="0" fontId="1" fillId="0" borderId="0"/>
    <xf numFmtId="0" fontId="12" fillId="0" borderId="0"/>
    <xf numFmtId="0" fontId="1" fillId="0" borderId="0"/>
    <xf numFmtId="0" fontId="12" fillId="0" borderId="0"/>
    <xf numFmtId="0" fontId="1" fillId="0" borderId="0"/>
    <xf numFmtId="0" fontId="12" fillId="0" borderId="0"/>
    <xf numFmtId="0" fontId="1" fillId="0" borderId="0"/>
    <xf numFmtId="0" fontId="12" fillId="0" borderId="0"/>
    <xf numFmtId="0" fontId="1" fillId="0" borderId="0"/>
    <xf numFmtId="0" fontId="1" fillId="0" borderId="0"/>
    <xf numFmtId="0" fontId="1" fillId="0" borderId="0"/>
    <xf numFmtId="0" fontId="1" fillId="0" borderId="0"/>
    <xf numFmtId="0" fontId="84" fillId="0" borderId="0"/>
    <xf numFmtId="0" fontId="1" fillId="0" borderId="0"/>
    <xf numFmtId="0" fontId="84" fillId="0" borderId="0"/>
    <xf numFmtId="0" fontId="1" fillId="0" borderId="0"/>
    <xf numFmtId="0" fontId="84" fillId="0" borderId="0"/>
    <xf numFmtId="0" fontId="84" fillId="0" borderId="0"/>
    <xf numFmtId="0" fontId="84" fillId="0" borderId="0"/>
    <xf numFmtId="0" fontId="1" fillId="0" borderId="0"/>
    <xf numFmtId="0" fontId="84" fillId="0" borderId="0"/>
    <xf numFmtId="0" fontId="1" fillId="0" borderId="0"/>
    <xf numFmtId="0" fontId="84" fillId="0" borderId="0"/>
    <xf numFmtId="0" fontId="84" fillId="0" borderId="0"/>
    <xf numFmtId="0" fontId="84" fillId="0" borderId="0"/>
    <xf numFmtId="0" fontId="84" fillId="0" borderId="0"/>
    <xf numFmtId="0" fontId="69" fillId="0" borderId="0"/>
    <xf numFmtId="0" fontId="84" fillId="0" borderId="0"/>
    <xf numFmtId="0" fontId="1" fillId="0" borderId="0"/>
    <xf numFmtId="0" fontId="84" fillId="0" borderId="0"/>
    <xf numFmtId="0" fontId="1" fillId="0" borderId="0"/>
    <xf numFmtId="0" fontId="1" fillId="0" borderId="0"/>
    <xf numFmtId="0" fontId="84" fillId="0" borderId="0"/>
    <xf numFmtId="0" fontId="84" fillId="0" borderId="0"/>
    <xf numFmtId="0" fontId="84" fillId="0" borderId="0"/>
    <xf numFmtId="0" fontId="1" fillId="0" borderId="0"/>
    <xf numFmtId="0" fontId="84" fillId="0" borderId="0"/>
    <xf numFmtId="0" fontId="65" fillId="0" borderId="0"/>
    <xf numFmtId="0" fontId="84" fillId="0" borderId="0"/>
    <xf numFmtId="0" fontId="84" fillId="0" borderId="0"/>
    <xf numFmtId="0" fontId="1" fillId="0" borderId="0"/>
    <xf numFmtId="0" fontId="84" fillId="0" borderId="0"/>
    <xf numFmtId="0" fontId="84" fillId="0" borderId="0"/>
    <xf numFmtId="0" fontId="65" fillId="0" borderId="0"/>
    <xf numFmtId="0" fontId="1" fillId="0" borderId="0"/>
    <xf numFmtId="0" fontId="12" fillId="0" borderId="0"/>
    <xf numFmtId="0" fontId="1" fillId="0" borderId="0"/>
    <xf numFmtId="0" fontId="12" fillId="0" borderId="0"/>
    <xf numFmtId="0" fontId="35" fillId="0" borderId="0"/>
    <xf numFmtId="0" fontId="12" fillId="0" borderId="0"/>
    <xf numFmtId="0" fontId="35" fillId="0" borderId="0"/>
    <xf numFmtId="0" fontId="12" fillId="0" borderId="0"/>
    <xf numFmtId="0" fontId="35" fillId="0" borderId="0"/>
    <xf numFmtId="0" fontId="12" fillId="0" borderId="0"/>
    <xf numFmtId="0" fontId="84" fillId="0" borderId="0"/>
    <xf numFmtId="0" fontId="12" fillId="0" borderId="0"/>
    <xf numFmtId="0" fontId="84" fillId="0" borderId="0"/>
    <xf numFmtId="0" fontId="12" fillId="0" borderId="0"/>
    <xf numFmtId="0" fontId="84" fillId="0" borderId="0"/>
    <xf numFmtId="0" fontId="12" fillId="0" borderId="0"/>
    <xf numFmtId="0" fontId="84" fillId="0" borderId="0"/>
    <xf numFmtId="0" fontId="12" fillId="0" borderId="0"/>
    <xf numFmtId="0" fontId="84" fillId="0" borderId="0"/>
    <xf numFmtId="0" fontId="12" fillId="0" borderId="0"/>
    <xf numFmtId="0" fontId="84" fillId="0" borderId="0"/>
    <xf numFmtId="0" fontId="1" fillId="0" borderId="0"/>
    <xf numFmtId="0" fontId="1" fillId="0" borderId="0" applyNumberFormat="0" applyFill="0" applyBorder="0" applyAlignment="0" applyProtection="0"/>
    <xf numFmtId="0" fontId="1" fillId="0" borderId="0"/>
    <xf numFmtId="0" fontId="84" fillId="0" borderId="0"/>
    <xf numFmtId="0" fontId="84" fillId="0" borderId="0"/>
    <xf numFmtId="0" fontId="84" fillId="0" borderId="0"/>
    <xf numFmtId="0" fontId="1" fillId="0" borderId="0"/>
    <xf numFmtId="0" fontId="84" fillId="0" borderId="0"/>
    <xf numFmtId="0" fontId="1" fillId="0" borderId="0"/>
    <xf numFmtId="0" fontId="84" fillId="0" borderId="0"/>
    <xf numFmtId="0" fontId="84" fillId="0" borderId="0"/>
    <xf numFmtId="0" fontId="84" fillId="0" borderId="0"/>
    <xf numFmtId="0" fontId="84" fillId="0" borderId="0"/>
    <xf numFmtId="166" fontId="69" fillId="0" borderId="0"/>
    <xf numFmtId="0" fontId="84" fillId="0" borderId="0"/>
    <xf numFmtId="0" fontId="1" fillId="0" borderId="0"/>
    <xf numFmtId="0" fontId="84" fillId="0" borderId="0"/>
    <xf numFmtId="0" fontId="1" fillId="0" borderId="0"/>
    <xf numFmtId="0" fontId="84" fillId="0" borderId="0"/>
    <xf numFmtId="0" fontId="84" fillId="0" borderId="0"/>
    <xf numFmtId="0" fontId="84" fillId="0" borderId="0"/>
    <xf numFmtId="0" fontId="1" fillId="0" borderId="0"/>
    <xf numFmtId="185" fontId="70" fillId="0" borderId="0"/>
    <xf numFmtId="0" fontId="1" fillId="0" borderId="0"/>
    <xf numFmtId="0" fontId="84" fillId="0" borderId="0"/>
    <xf numFmtId="0" fontId="84" fillId="0" borderId="0"/>
    <xf numFmtId="0" fontId="1" fillId="0" borderId="0"/>
    <xf numFmtId="0" fontId="84" fillId="0" borderId="0"/>
    <xf numFmtId="0" fontId="84" fillId="0" borderId="0"/>
    <xf numFmtId="0" fontId="84" fillId="0" borderId="0"/>
    <xf numFmtId="0" fontId="84" fillId="0" borderId="0"/>
    <xf numFmtId="0" fontId="1" fillId="0" borderId="0"/>
    <xf numFmtId="185" fontId="70" fillId="0" borderId="0"/>
    <xf numFmtId="0" fontId="1" fillId="0" borderId="0" applyNumberFormat="0" applyFill="0" applyBorder="0" applyAlignment="0" applyProtection="0"/>
    <xf numFmtId="0" fontId="12" fillId="0" borderId="0"/>
    <xf numFmtId="0" fontId="84" fillId="0" borderId="0"/>
    <xf numFmtId="0" fontId="12" fillId="0" borderId="0"/>
    <xf numFmtId="0" fontId="84" fillId="0" borderId="0"/>
    <xf numFmtId="0" fontId="12" fillId="0" borderId="0"/>
    <xf numFmtId="0" fontId="84" fillId="0" borderId="0"/>
    <xf numFmtId="0" fontId="12" fillId="0" borderId="0"/>
    <xf numFmtId="0" fontId="84" fillId="0" borderId="0"/>
    <xf numFmtId="0" fontId="12" fillId="0" borderId="0"/>
    <xf numFmtId="0" fontId="84" fillId="0" borderId="0"/>
    <xf numFmtId="0" fontId="12" fillId="0" borderId="0"/>
    <xf numFmtId="0" fontId="84" fillId="0" borderId="0"/>
    <xf numFmtId="0" fontId="12" fillId="0" borderId="0"/>
    <xf numFmtId="0" fontId="84" fillId="0" borderId="0"/>
    <xf numFmtId="0" fontId="12" fillId="0" borderId="0"/>
    <xf numFmtId="0" fontId="84" fillId="0" borderId="0"/>
    <xf numFmtId="0" fontId="12" fillId="0" borderId="0"/>
    <xf numFmtId="0" fontId="84" fillId="0" borderId="0"/>
    <xf numFmtId="0" fontId="12" fillId="0" borderId="0"/>
    <xf numFmtId="0" fontId="84" fillId="0" borderId="0"/>
    <xf numFmtId="0" fontId="1" fillId="0" borderId="0"/>
    <xf numFmtId="0" fontId="84" fillId="0" borderId="0"/>
    <xf numFmtId="0" fontId="1" fillId="0" borderId="0" applyNumberFormat="0" applyFill="0" applyBorder="0" applyAlignment="0" applyProtection="0"/>
    <xf numFmtId="0" fontId="84" fillId="0" borderId="0"/>
    <xf numFmtId="0" fontId="1" fillId="0" borderId="0"/>
    <xf numFmtId="0" fontId="84" fillId="0" borderId="0"/>
    <xf numFmtId="0" fontId="65" fillId="0" borderId="0"/>
    <xf numFmtId="0" fontId="84" fillId="0" borderId="0"/>
    <xf numFmtId="0" fontId="84" fillId="0" borderId="0"/>
    <xf numFmtId="0" fontId="1" fillId="0" borderId="0"/>
    <xf numFmtId="0" fontId="84" fillId="0" borderId="0"/>
    <xf numFmtId="0" fontId="1" fillId="0" borderId="0"/>
    <xf numFmtId="0" fontId="84" fillId="0" borderId="0"/>
    <xf numFmtId="185" fontId="71" fillId="0" borderId="0"/>
    <xf numFmtId="0" fontId="1" fillId="0" borderId="0"/>
    <xf numFmtId="0" fontId="84" fillId="0" borderId="0"/>
    <xf numFmtId="0" fontId="84" fillId="0" borderId="0"/>
    <xf numFmtId="0" fontId="84" fillId="0" borderId="0"/>
    <xf numFmtId="0" fontId="84" fillId="0" borderId="0"/>
    <xf numFmtId="0" fontId="35" fillId="0" borderId="0"/>
    <xf numFmtId="185" fontId="71" fillId="0" borderId="0"/>
    <xf numFmtId="0" fontId="12" fillId="0" borderId="0"/>
    <xf numFmtId="0" fontId="84" fillId="0" borderId="0"/>
    <xf numFmtId="0" fontId="12" fillId="0" borderId="0"/>
    <xf numFmtId="0" fontId="84" fillId="0" borderId="0"/>
    <xf numFmtId="0" fontId="12" fillId="0" borderId="0"/>
    <xf numFmtId="0" fontId="84" fillId="0" borderId="0"/>
    <xf numFmtId="0" fontId="12" fillId="0" borderId="0"/>
    <xf numFmtId="0" fontId="84" fillId="0" borderId="0"/>
    <xf numFmtId="0" fontId="12" fillId="0" borderId="0"/>
    <xf numFmtId="0" fontId="84" fillId="0" borderId="0"/>
    <xf numFmtId="0" fontId="12" fillId="0" borderId="0"/>
    <xf numFmtId="0" fontId="84" fillId="0" borderId="0"/>
    <xf numFmtId="0" fontId="12" fillId="0" borderId="0"/>
    <xf numFmtId="0" fontId="84" fillId="0" borderId="0"/>
    <xf numFmtId="0" fontId="12" fillId="0" borderId="0"/>
    <xf numFmtId="0" fontId="84" fillId="0" borderId="0"/>
    <xf numFmtId="0" fontId="12" fillId="0" borderId="0"/>
    <xf numFmtId="0" fontId="84" fillId="0" borderId="0"/>
    <xf numFmtId="0" fontId="12" fillId="0" borderId="0"/>
    <xf numFmtId="0" fontId="84" fillId="0" borderId="0"/>
    <xf numFmtId="0" fontId="1" fillId="0" borderId="0"/>
    <xf numFmtId="0" fontId="1" fillId="0" borderId="0"/>
    <xf numFmtId="0" fontId="106" fillId="0" borderId="0"/>
    <xf numFmtId="0" fontId="1" fillId="0" borderId="0"/>
    <xf numFmtId="0" fontId="84" fillId="0" borderId="0"/>
    <xf numFmtId="0" fontId="106" fillId="0" borderId="0"/>
    <xf numFmtId="0" fontId="1" fillId="0" borderId="0"/>
    <xf numFmtId="0" fontId="106" fillId="0" borderId="0"/>
    <xf numFmtId="0" fontId="1" fillId="0" borderId="0"/>
    <xf numFmtId="0" fontId="1" fillId="0" borderId="0"/>
    <xf numFmtId="0" fontId="1" fillId="0" borderId="0"/>
    <xf numFmtId="0" fontId="106" fillId="0" borderId="0"/>
    <xf numFmtId="0" fontId="106" fillId="0" borderId="0"/>
    <xf numFmtId="0" fontId="1" fillId="0" borderId="0"/>
    <xf numFmtId="0" fontId="1" fillId="0" borderId="0"/>
    <xf numFmtId="0" fontId="12" fillId="0" borderId="0"/>
    <xf numFmtId="0" fontId="84" fillId="0" borderId="0"/>
    <xf numFmtId="0" fontId="12" fillId="0" borderId="0"/>
    <xf numFmtId="0" fontId="84" fillId="0" borderId="0"/>
    <xf numFmtId="0" fontId="12" fillId="0" borderId="0"/>
    <xf numFmtId="0" fontId="84" fillId="0" borderId="0"/>
    <xf numFmtId="0" fontId="12" fillId="0" borderId="0"/>
    <xf numFmtId="0" fontId="84" fillId="0" borderId="0"/>
    <xf numFmtId="0" fontId="12" fillId="0" borderId="0"/>
    <xf numFmtId="0" fontId="84" fillId="0" borderId="0"/>
    <xf numFmtId="0" fontId="12" fillId="0" borderId="0"/>
    <xf numFmtId="0" fontId="84" fillId="0" borderId="0"/>
    <xf numFmtId="0" fontId="12" fillId="0" borderId="0"/>
    <xf numFmtId="0" fontId="84" fillId="0" borderId="0"/>
    <xf numFmtId="0" fontId="12" fillId="0" borderId="0"/>
    <xf numFmtId="0" fontId="84" fillId="0" borderId="0"/>
    <xf numFmtId="0" fontId="12" fillId="0" borderId="0"/>
    <xf numFmtId="0" fontId="84" fillId="0" borderId="0"/>
    <xf numFmtId="0" fontId="12" fillId="0" borderId="0"/>
    <xf numFmtId="0" fontId="84" fillId="0" borderId="0"/>
    <xf numFmtId="0" fontId="1" fillId="0" borderId="0"/>
    <xf numFmtId="0" fontId="84" fillId="0" borderId="0"/>
    <xf numFmtId="0" fontId="84" fillId="0" borderId="0"/>
    <xf numFmtId="0" fontId="1" fillId="0" borderId="0"/>
    <xf numFmtId="0" fontId="84" fillId="0" borderId="0"/>
    <xf numFmtId="0" fontId="1" fillId="0" borderId="0"/>
    <xf numFmtId="0" fontId="1" fillId="0" borderId="0"/>
    <xf numFmtId="0" fontId="84" fillId="0" borderId="0"/>
    <xf numFmtId="0" fontId="84" fillId="0" borderId="0"/>
    <xf numFmtId="0" fontId="1" fillId="0" borderId="0"/>
    <xf numFmtId="0" fontId="84" fillId="0" borderId="0"/>
    <xf numFmtId="0" fontId="84" fillId="0" borderId="0"/>
    <xf numFmtId="0" fontId="1" fillId="0" borderId="0"/>
    <xf numFmtId="0" fontId="84" fillId="0" borderId="0"/>
    <xf numFmtId="0" fontId="84" fillId="0" borderId="0"/>
    <xf numFmtId="0" fontId="1" fillId="0" borderId="0"/>
    <xf numFmtId="0" fontId="1" fillId="0" borderId="0"/>
    <xf numFmtId="0" fontId="84" fillId="0" borderId="0"/>
    <xf numFmtId="0" fontId="84" fillId="0" borderId="0"/>
    <xf numFmtId="0" fontId="1" fillId="0" borderId="0"/>
    <xf numFmtId="0" fontId="8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40" fillId="26" borderId="0"/>
    <xf numFmtId="0" fontId="41" fillId="0" borderId="17" applyNumberFormat="0" applyFill="0" applyAlignment="0" applyProtection="0"/>
    <xf numFmtId="0" fontId="42" fillId="0" borderId="16" applyNumberFormat="0" applyFill="0" applyAlignment="0" applyProtection="0"/>
    <xf numFmtId="0" fontId="43" fillId="0" borderId="18" applyNumberFormat="0" applyFill="0" applyAlignment="0" applyProtection="0"/>
    <xf numFmtId="0" fontId="44" fillId="0" borderId="18" applyNumberFormat="0" applyFill="0" applyAlignment="0" applyProtection="0"/>
    <xf numFmtId="0" fontId="45" fillId="0" borderId="20" applyNumberFormat="0" applyFill="0" applyAlignment="0" applyProtection="0"/>
    <xf numFmtId="0" fontId="46" fillId="0" borderId="19" applyNumberFormat="0" applyFill="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10" fillId="0" borderId="22" applyNumberFormat="0" applyFill="0" applyAlignment="0" applyProtection="0"/>
    <xf numFmtId="0" fontId="108" fillId="0" borderId="39" applyNumberFormat="0" applyFill="0" applyAlignment="0" applyProtection="0"/>
    <xf numFmtId="0" fontId="49" fillId="0" borderId="21" applyNumberFormat="0" applyFill="0" applyAlignment="0" applyProtection="0"/>
    <xf numFmtId="186" fontId="23" fillId="0" borderId="0">
      <alignment vertical="center"/>
    </xf>
    <xf numFmtId="0" fontId="10" fillId="0" borderId="0" applyNumberFormat="0" applyFill="0" applyBorder="0" applyAlignment="0" applyProtection="0"/>
    <xf numFmtId="0" fontId="109" fillId="0" borderId="0" applyNumberFormat="0" applyFill="0" applyBorder="0" applyAlignment="0" applyProtection="0"/>
    <xf numFmtId="0" fontId="50" fillId="0" borderId="0" applyNumberFormat="0" applyFill="0" applyBorder="0" applyAlignment="0" applyProtection="0"/>
    <xf numFmtId="0" fontId="104" fillId="0" borderId="0">
      <alignment wrapText="1"/>
    </xf>
    <xf numFmtId="187" fontId="104" fillId="0" borderId="0">
      <alignment wrapText="1"/>
    </xf>
    <xf numFmtId="0" fontId="104" fillId="15" borderId="0">
      <alignment wrapText="1"/>
    </xf>
    <xf numFmtId="0" fontId="104" fillId="0" borderId="0">
      <alignment wrapText="1"/>
    </xf>
    <xf numFmtId="0" fontId="104" fillId="0" borderId="0">
      <alignment wrapText="1"/>
    </xf>
    <xf numFmtId="0" fontId="51" fillId="29" borderId="23" applyNumberFormat="0" applyAlignment="0" applyProtection="0"/>
    <xf numFmtId="0" fontId="110" fillId="60" borderId="40" applyNumberFormat="0" applyAlignment="0" applyProtection="0"/>
    <xf numFmtId="0" fontId="52" fillId="29" borderId="23" applyNumberFormat="0" applyAlignment="0" applyProtection="0"/>
  </cellStyleXfs>
  <cellXfs count="466">
    <xf numFmtId="0" fontId="0" fillId="0" borderId="0" xfId="0"/>
    <xf numFmtId="0" fontId="111" fillId="61" borderId="1" xfId="0" applyFont="1" applyFill="1" applyBorder="1" applyAlignment="1">
      <alignment horizontal="center" vertical="center" wrapText="1"/>
    </xf>
    <xf numFmtId="0" fontId="111" fillId="61" borderId="1" xfId="0" applyFont="1" applyFill="1" applyBorder="1" applyAlignment="1">
      <alignment horizontal="center" vertical="center"/>
    </xf>
    <xf numFmtId="0" fontId="6" fillId="0" borderId="24" xfId="0" applyFont="1" applyFill="1" applyBorder="1" applyAlignment="1">
      <alignment horizontal="left" vertical="center" wrapText="1"/>
    </xf>
    <xf numFmtId="0" fontId="6" fillId="0" borderId="24" xfId="0" applyFont="1" applyBorder="1" applyAlignment="1">
      <alignment horizontal="left" vertical="center" indent="1"/>
    </xf>
    <xf numFmtId="0" fontId="0" fillId="0" borderId="0" xfId="0" applyFill="1"/>
    <xf numFmtId="0" fontId="0" fillId="0" borderId="0" xfId="0" applyBorder="1"/>
    <xf numFmtId="168" fontId="0" fillId="0" borderId="0" xfId="0" applyNumberFormat="1"/>
    <xf numFmtId="3" fontId="0" fillId="0" borderId="0" xfId="0" applyNumberFormat="1"/>
    <xf numFmtId="0" fontId="6" fillId="0" borderId="24" xfId="0" applyFont="1" applyFill="1" applyBorder="1"/>
    <xf numFmtId="0" fontId="6" fillId="62" borderId="24" xfId="0" applyFont="1" applyFill="1" applyBorder="1"/>
    <xf numFmtId="0" fontId="6" fillId="0" borderId="24" xfId="0" applyFont="1" applyBorder="1"/>
    <xf numFmtId="0" fontId="6" fillId="0" borderId="25" xfId="0" applyFont="1" applyBorder="1"/>
    <xf numFmtId="0" fontId="6" fillId="61" borderId="13" xfId="0" applyFont="1" applyFill="1" applyBorder="1" applyAlignment="1">
      <alignment horizontal="center" vertical="center"/>
    </xf>
    <xf numFmtId="0" fontId="6" fillId="61" borderId="26" xfId="0" applyFont="1" applyFill="1" applyBorder="1" applyAlignment="1">
      <alignment horizontal="center" vertical="center"/>
    </xf>
    <xf numFmtId="0" fontId="6" fillId="61" borderId="27" xfId="2134" applyFont="1" applyFill="1" applyBorder="1" applyAlignment="1">
      <alignment horizontal="center" vertical="center" wrapText="1"/>
    </xf>
    <xf numFmtId="0" fontId="6" fillId="63" borderId="24" xfId="0" applyFont="1" applyFill="1" applyBorder="1" applyAlignment="1">
      <alignment horizontal="left" vertical="center" indent="1"/>
    </xf>
    <xf numFmtId="0" fontId="6" fillId="63" borderId="24" xfId="0" applyFont="1" applyFill="1" applyBorder="1" applyAlignment="1">
      <alignment vertical="center"/>
    </xf>
    <xf numFmtId="171" fontId="0" fillId="0" borderId="0" xfId="0" applyNumberFormat="1"/>
    <xf numFmtId="0" fontId="0" fillId="0" borderId="0" xfId="0" applyFill="1" applyBorder="1"/>
    <xf numFmtId="182" fontId="0" fillId="0" borderId="0" xfId="0" applyNumberFormat="1"/>
    <xf numFmtId="0" fontId="0" fillId="0" borderId="0" xfId="0" applyBorder="1"/>
    <xf numFmtId="0" fontId="9" fillId="0" borderId="0" xfId="0" applyFont="1"/>
    <xf numFmtId="0" fontId="6" fillId="0" borderId="24" xfId="0" applyFont="1" applyBorder="1" applyAlignment="1">
      <alignment vertical="center"/>
    </xf>
    <xf numFmtId="0" fontId="6" fillId="27" borderId="24" xfId="0" applyFont="1" applyFill="1" applyBorder="1" applyAlignment="1">
      <alignment vertical="center"/>
    </xf>
    <xf numFmtId="0" fontId="6" fillId="0" borderId="25" xfId="0" applyFont="1" applyBorder="1" applyAlignment="1">
      <alignment vertical="center"/>
    </xf>
    <xf numFmtId="0" fontId="6" fillId="62" borderId="24" xfId="0" applyFont="1" applyFill="1" applyBorder="1" applyAlignment="1">
      <alignment vertical="center"/>
    </xf>
    <xf numFmtId="0" fontId="6" fillId="61" borderId="1" xfId="0" applyFont="1" applyFill="1" applyBorder="1" applyAlignment="1">
      <alignment horizontal="center" vertical="center" wrapText="1"/>
    </xf>
    <xf numFmtId="0" fontId="6" fillId="61" borderId="28" xfId="0" applyFont="1" applyFill="1" applyBorder="1" applyAlignment="1">
      <alignment horizontal="center" vertical="center" wrapText="1"/>
    </xf>
    <xf numFmtId="0" fontId="0" fillId="0" borderId="0" xfId="0"/>
    <xf numFmtId="0" fontId="3" fillId="64" borderId="27" xfId="2133" applyFont="1" applyFill="1" applyBorder="1" applyAlignment="1">
      <alignment horizontal="center" vertical="center" wrapText="1"/>
    </xf>
    <xf numFmtId="0" fontId="3" fillId="63" borderId="27" xfId="2133" applyFont="1" applyFill="1" applyBorder="1" applyAlignment="1">
      <alignment horizontal="center" vertical="center" wrapText="1"/>
    </xf>
    <xf numFmtId="0" fontId="3" fillId="63" borderId="1" xfId="2133" applyFont="1" applyFill="1" applyBorder="1" applyAlignment="1">
      <alignment horizontal="center" vertical="center" wrapText="1"/>
    </xf>
    <xf numFmtId="0" fontId="3" fillId="63" borderId="29" xfId="2133" applyFont="1" applyFill="1" applyBorder="1" applyAlignment="1">
      <alignment horizontal="center" vertical="center" wrapText="1"/>
    </xf>
    <xf numFmtId="0" fontId="0" fillId="0" borderId="0" xfId="0" applyFill="1" applyAlignment="1">
      <alignment wrapText="1"/>
    </xf>
    <xf numFmtId="0" fontId="6" fillId="0" borderId="24" xfId="2133" applyFont="1" applyBorder="1" applyAlignment="1">
      <alignment vertical="center" wrapText="1"/>
    </xf>
    <xf numFmtId="0" fontId="6" fillId="61" borderId="30" xfId="2133" applyFont="1" applyFill="1" applyBorder="1" applyAlignment="1">
      <alignment horizontal="center" wrapText="1"/>
    </xf>
    <xf numFmtId="0" fontId="6" fillId="61" borderId="28" xfId="2133" applyFont="1" applyFill="1" applyBorder="1" applyAlignment="1">
      <alignment horizontal="center" wrapText="1"/>
    </xf>
    <xf numFmtId="3" fontId="0" fillId="0" borderId="0" xfId="0" applyNumberFormat="1" applyBorder="1"/>
    <xf numFmtId="0" fontId="6" fillId="61" borderId="27" xfId="0" applyFont="1" applyFill="1" applyBorder="1" applyAlignment="1">
      <alignment horizontal="center" vertical="center"/>
    </xf>
    <xf numFmtId="0" fontId="111" fillId="61" borderId="27" xfId="0" applyFont="1" applyFill="1" applyBorder="1" applyAlignment="1">
      <alignment horizontal="center" vertical="center" wrapText="1"/>
    </xf>
    <xf numFmtId="0" fontId="6" fillId="62" borderId="1" xfId="0" applyFont="1" applyFill="1" applyBorder="1" applyAlignment="1">
      <alignment horizontal="center" vertical="center" wrapText="1"/>
    </xf>
    <xf numFmtId="0" fontId="6" fillId="62" borderId="27" xfId="0" applyFont="1" applyFill="1" applyBorder="1" applyAlignment="1">
      <alignment horizontal="center" vertical="center" wrapText="1"/>
    </xf>
    <xf numFmtId="0" fontId="6" fillId="61" borderId="1" xfId="0" applyFont="1" applyFill="1" applyBorder="1" applyAlignment="1">
      <alignment horizontal="center" vertical="center"/>
    </xf>
    <xf numFmtId="0" fontId="6" fillId="61" borderId="27" xfId="0" applyFont="1" applyFill="1" applyBorder="1" applyAlignment="1">
      <alignment horizontal="center" vertical="center" wrapText="1"/>
    </xf>
    <xf numFmtId="0" fontId="6" fillId="61" borderId="1" xfId="2134" applyFont="1" applyFill="1" applyBorder="1" applyAlignment="1">
      <alignment horizontal="center" vertical="center" wrapText="1"/>
    </xf>
    <xf numFmtId="0" fontId="0" fillId="0" borderId="0" xfId="0" applyAlignment="1">
      <alignment horizontal="center"/>
    </xf>
    <xf numFmtId="167" fontId="0" fillId="0" borderId="0" xfId="0" applyNumberFormat="1" applyAlignment="1">
      <alignment horizontal="center"/>
    </xf>
    <xf numFmtId="3" fontId="0" fillId="0" borderId="0" xfId="0" applyNumberFormat="1" applyAlignment="1">
      <alignment horizontal="center"/>
    </xf>
    <xf numFmtId="0" fontId="9" fillId="0" borderId="0" xfId="0" applyFont="1" applyAlignment="1">
      <alignment horizontal="center"/>
    </xf>
    <xf numFmtId="170" fontId="0" fillId="0" borderId="0" xfId="0" applyNumberFormat="1" applyAlignment="1">
      <alignment horizontal="center"/>
    </xf>
    <xf numFmtId="3" fontId="6" fillId="0" borderId="12" xfId="0" applyNumberFormat="1" applyFont="1" applyBorder="1" applyAlignment="1">
      <alignment horizontal="right" vertical="center" indent="1"/>
    </xf>
    <xf numFmtId="167" fontId="6" fillId="0" borderId="0" xfId="0" applyNumberFormat="1" applyFont="1" applyBorder="1" applyAlignment="1">
      <alignment horizontal="right" vertical="center" indent="1"/>
    </xf>
    <xf numFmtId="167" fontId="6" fillId="0" borderId="12" xfId="0" applyNumberFormat="1" applyFont="1" applyBorder="1" applyAlignment="1">
      <alignment horizontal="right" vertical="center" indent="1"/>
    </xf>
    <xf numFmtId="167" fontId="6" fillId="0" borderId="31" xfId="0" applyNumberFormat="1" applyFont="1" applyBorder="1" applyAlignment="1">
      <alignment horizontal="right" vertical="center" indent="1"/>
    </xf>
    <xf numFmtId="3" fontId="6" fillId="62" borderId="12" xfId="0" applyNumberFormat="1" applyFont="1" applyFill="1" applyBorder="1" applyAlignment="1">
      <alignment horizontal="right" vertical="center" indent="1"/>
    </xf>
    <xf numFmtId="167" fontId="6" fillId="62" borderId="12" xfId="0" applyNumberFormat="1" applyFont="1" applyFill="1" applyBorder="1" applyAlignment="1">
      <alignment horizontal="right" vertical="center" indent="1"/>
    </xf>
    <xf numFmtId="167" fontId="6" fillId="62" borderId="31" xfId="0" applyNumberFormat="1" applyFont="1" applyFill="1" applyBorder="1" applyAlignment="1">
      <alignment horizontal="right" vertical="center" indent="1"/>
    </xf>
    <xf numFmtId="167" fontId="6" fillId="0" borderId="31" xfId="0" applyNumberFormat="1" applyFont="1" applyFill="1" applyBorder="1" applyAlignment="1">
      <alignment horizontal="right" vertical="center" indent="1"/>
    </xf>
    <xf numFmtId="3" fontId="6" fillId="27" borderId="12" xfId="0" applyNumberFormat="1" applyFont="1" applyFill="1" applyBorder="1" applyAlignment="1">
      <alignment horizontal="right" vertical="center" indent="1"/>
    </xf>
    <xf numFmtId="167" fontId="6" fillId="27" borderId="31" xfId="0" applyNumberFormat="1" applyFont="1" applyFill="1" applyBorder="1" applyAlignment="1">
      <alignment horizontal="right" vertical="center" indent="1"/>
    </xf>
    <xf numFmtId="3" fontId="6" fillId="63" borderId="12" xfId="0" applyNumberFormat="1" applyFont="1" applyFill="1" applyBorder="1" applyAlignment="1">
      <alignment horizontal="right" vertical="center" indent="1"/>
    </xf>
    <xf numFmtId="167" fontId="6" fillId="63" borderId="0" xfId="0" applyNumberFormat="1" applyFont="1" applyFill="1" applyBorder="1" applyAlignment="1">
      <alignment horizontal="right" vertical="center" indent="1"/>
    </xf>
    <xf numFmtId="167" fontId="6" fillId="63" borderId="12" xfId="0" applyNumberFormat="1" applyFont="1" applyFill="1" applyBorder="1" applyAlignment="1">
      <alignment horizontal="right" vertical="center" indent="1"/>
    </xf>
    <xf numFmtId="3" fontId="6" fillId="27" borderId="14" xfId="0" applyNumberFormat="1" applyFont="1" applyFill="1" applyBorder="1" applyAlignment="1">
      <alignment horizontal="right" vertical="center" indent="1"/>
    </xf>
    <xf numFmtId="167" fontId="6" fillId="27" borderId="26" xfId="0" applyNumberFormat="1" applyFont="1" applyFill="1" applyBorder="1" applyAlignment="1">
      <alignment horizontal="right" vertical="center" indent="1"/>
    </xf>
    <xf numFmtId="168" fontId="6" fillId="0" borderId="12" xfId="0" applyNumberFormat="1" applyFont="1" applyFill="1" applyBorder="1" applyAlignment="1">
      <alignment horizontal="right" indent="1"/>
    </xf>
    <xf numFmtId="168" fontId="6" fillId="0" borderId="31" xfId="0" applyNumberFormat="1" applyFont="1" applyFill="1" applyBorder="1" applyAlignment="1">
      <alignment horizontal="right" indent="1"/>
    </xf>
    <xf numFmtId="188" fontId="6" fillId="0" borderId="31" xfId="0" applyNumberFormat="1" applyFont="1" applyFill="1" applyBorder="1" applyAlignment="1">
      <alignment horizontal="right" indent="1"/>
    </xf>
    <xf numFmtId="168" fontId="6" fillId="62" borderId="12" xfId="0" applyNumberFormat="1" applyFont="1" applyFill="1" applyBorder="1" applyAlignment="1">
      <alignment horizontal="right" indent="1"/>
    </xf>
    <xf numFmtId="168" fontId="6" fillId="62" borderId="31" xfId="0" applyNumberFormat="1" applyFont="1" applyFill="1" applyBorder="1" applyAlignment="1">
      <alignment horizontal="right" indent="1"/>
    </xf>
    <xf numFmtId="188" fontId="6" fillId="62" borderId="31" xfId="0" applyNumberFormat="1" applyFont="1" applyFill="1" applyBorder="1" applyAlignment="1">
      <alignment horizontal="right" indent="1"/>
    </xf>
    <xf numFmtId="168" fontId="6" fillId="63" borderId="12" xfId="0" applyNumberFormat="1" applyFont="1" applyFill="1" applyBorder="1" applyAlignment="1">
      <alignment horizontal="right" indent="1"/>
    </xf>
    <xf numFmtId="168" fontId="6" fillId="0" borderId="14" xfId="0" applyNumberFormat="1" applyFont="1" applyFill="1" applyBorder="1" applyAlignment="1">
      <alignment horizontal="right" indent="1"/>
    </xf>
    <xf numFmtId="168" fontId="6" fillId="0" borderId="26" xfId="0" applyNumberFormat="1" applyFont="1" applyFill="1" applyBorder="1" applyAlignment="1">
      <alignment horizontal="right" indent="1"/>
    </xf>
    <xf numFmtId="188" fontId="6" fillId="0" borderId="26" xfId="0" applyNumberFormat="1" applyFont="1" applyFill="1" applyBorder="1" applyAlignment="1">
      <alignment horizontal="right" indent="1"/>
    </xf>
    <xf numFmtId="3" fontId="3" fillId="0" borderId="24" xfId="0" applyNumberFormat="1" applyFont="1" applyBorder="1" applyAlignment="1">
      <alignment horizontal="right" vertical="center" indent="1"/>
    </xf>
    <xf numFmtId="3" fontId="3" fillId="62" borderId="24" xfId="0" applyNumberFormat="1" applyFont="1" applyFill="1" applyBorder="1" applyAlignment="1">
      <alignment horizontal="right" vertical="center" indent="1"/>
    </xf>
    <xf numFmtId="3" fontId="111" fillId="62" borderId="12" xfId="0" applyNumberFormat="1" applyFont="1" applyFill="1" applyBorder="1" applyAlignment="1">
      <alignment horizontal="right" vertical="center" indent="1"/>
    </xf>
    <xf numFmtId="167" fontId="111" fillId="62" borderId="12" xfId="0" applyNumberFormat="1" applyFont="1" applyFill="1" applyBorder="1" applyAlignment="1">
      <alignment horizontal="right" vertical="center" indent="1"/>
    </xf>
    <xf numFmtId="0" fontId="111" fillId="62" borderId="12" xfId="0" applyFont="1" applyFill="1" applyBorder="1" applyAlignment="1">
      <alignment horizontal="right" vertical="center" wrapText="1" indent="1"/>
    </xf>
    <xf numFmtId="0" fontId="111" fillId="62" borderId="12" xfId="0" applyFont="1" applyFill="1" applyBorder="1" applyAlignment="1">
      <alignment horizontal="right" vertical="center" indent="1"/>
    </xf>
    <xf numFmtId="0" fontId="111" fillId="62" borderId="31" xfId="0" applyFont="1" applyFill="1" applyBorder="1" applyAlignment="1">
      <alignment horizontal="right" vertical="center" indent="1"/>
    </xf>
    <xf numFmtId="3" fontId="111" fillId="0" borderId="12" xfId="0" applyNumberFormat="1" applyFont="1" applyFill="1" applyBorder="1" applyAlignment="1">
      <alignment horizontal="right" vertical="center" indent="1"/>
    </xf>
    <xf numFmtId="167" fontId="111" fillId="0" borderId="12" xfId="0" applyNumberFormat="1" applyFont="1" applyFill="1" applyBorder="1" applyAlignment="1">
      <alignment horizontal="right" vertical="center" indent="1"/>
    </xf>
    <xf numFmtId="0" fontId="111" fillId="0" borderId="12" xfId="0" applyFont="1" applyFill="1" applyBorder="1" applyAlignment="1">
      <alignment horizontal="right" vertical="center" wrapText="1" indent="1"/>
    </xf>
    <xf numFmtId="0" fontId="111" fillId="0" borderId="12" xfId="0" applyFont="1" applyFill="1" applyBorder="1" applyAlignment="1">
      <alignment horizontal="right" vertical="center" indent="1"/>
    </xf>
    <xf numFmtId="0" fontId="111" fillId="0" borderId="31" xfId="0" applyFont="1" applyFill="1" applyBorder="1" applyAlignment="1">
      <alignment horizontal="right" vertical="center" indent="1"/>
    </xf>
    <xf numFmtId="3" fontId="3" fillId="62" borderId="25" xfId="0" applyNumberFormat="1" applyFont="1" applyFill="1" applyBorder="1" applyAlignment="1">
      <alignment horizontal="right" vertical="center" indent="1"/>
    </xf>
    <xf numFmtId="3" fontId="111" fillId="62" borderId="14" xfId="0" applyNumberFormat="1" applyFont="1" applyFill="1" applyBorder="1" applyAlignment="1">
      <alignment horizontal="right" vertical="center" indent="1"/>
    </xf>
    <xf numFmtId="167" fontId="111" fillId="62" borderId="14" xfId="0" applyNumberFormat="1" applyFont="1" applyFill="1" applyBorder="1" applyAlignment="1">
      <alignment horizontal="right" vertical="center" indent="1"/>
    </xf>
    <xf numFmtId="0" fontId="111" fillId="62" borderId="14" xfId="0" applyFont="1" applyFill="1" applyBorder="1" applyAlignment="1">
      <alignment horizontal="right" vertical="center" wrapText="1" indent="1"/>
    </xf>
    <xf numFmtId="0" fontId="111" fillId="62" borderId="14" xfId="0" applyFont="1" applyFill="1" applyBorder="1" applyAlignment="1">
      <alignment horizontal="right" vertical="center" indent="1"/>
    </xf>
    <xf numFmtId="0" fontId="111" fillId="62" borderId="26" xfId="0" applyFont="1" applyFill="1" applyBorder="1" applyAlignment="1">
      <alignment horizontal="right" vertical="center" indent="1"/>
    </xf>
    <xf numFmtId="3" fontId="111" fillId="0" borderId="31" xfId="0" applyNumberFormat="1" applyFont="1" applyFill="1" applyBorder="1" applyAlignment="1">
      <alignment horizontal="right" vertical="center" indent="1"/>
    </xf>
    <xf numFmtId="3" fontId="111" fillId="0" borderId="12" xfId="0" applyNumberFormat="1" applyFont="1" applyBorder="1" applyAlignment="1">
      <alignment horizontal="right" vertical="center" indent="1"/>
    </xf>
    <xf numFmtId="0" fontId="111" fillId="0" borderId="12" xfId="0" applyFont="1" applyBorder="1" applyAlignment="1">
      <alignment horizontal="right" vertical="center" indent="1"/>
    </xf>
    <xf numFmtId="167" fontId="111" fillId="0" borderId="12" xfId="0" applyNumberFormat="1" applyFont="1" applyBorder="1" applyAlignment="1">
      <alignment horizontal="right" vertical="center" indent="1"/>
    </xf>
    <xf numFmtId="3" fontId="112" fillId="0" borderId="12" xfId="0" applyNumberFormat="1" applyFont="1" applyFill="1" applyBorder="1" applyAlignment="1">
      <alignment horizontal="right" vertical="center" indent="1"/>
    </xf>
    <xf numFmtId="167" fontId="112" fillId="0" borderId="12" xfId="0" applyNumberFormat="1" applyFont="1" applyFill="1" applyBorder="1" applyAlignment="1">
      <alignment horizontal="right" vertical="center" indent="1"/>
    </xf>
    <xf numFmtId="3" fontId="112" fillId="0" borderId="31" xfId="0" applyNumberFormat="1" applyFont="1" applyFill="1" applyBorder="1" applyAlignment="1">
      <alignment horizontal="right" vertical="center" indent="1"/>
    </xf>
    <xf numFmtId="3" fontId="112" fillId="62" borderId="12" xfId="0" applyNumberFormat="1" applyFont="1" applyFill="1" applyBorder="1" applyAlignment="1">
      <alignment horizontal="right" vertical="center" indent="1"/>
    </xf>
    <xf numFmtId="167" fontId="112" fillId="62" borderId="12" xfId="0" applyNumberFormat="1" applyFont="1" applyFill="1" applyBorder="1" applyAlignment="1">
      <alignment horizontal="right" vertical="center" indent="1"/>
    </xf>
    <xf numFmtId="3" fontId="112" fillId="62" borderId="31" xfId="0" applyNumberFormat="1" applyFont="1" applyFill="1" applyBorder="1" applyAlignment="1">
      <alignment horizontal="right" vertical="center" indent="1"/>
    </xf>
    <xf numFmtId="3" fontId="112" fillId="0" borderId="14" xfId="0" applyNumberFormat="1" applyFont="1" applyFill="1" applyBorder="1" applyAlignment="1">
      <alignment horizontal="right" vertical="center" indent="1"/>
    </xf>
    <xf numFmtId="167" fontId="112" fillId="0" borderId="14" xfId="0" applyNumberFormat="1" applyFont="1" applyFill="1" applyBorder="1" applyAlignment="1">
      <alignment horizontal="right" vertical="center" indent="1"/>
    </xf>
    <xf numFmtId="3" fontId="112" fillId="0" borderId="26" xfId="0" applyNumberFormat="1" applyFont="1" applyFill="1" applyBorder="1" applyAlignment="1">
      <alignment horizontal="right" vertical="center" indent="1"/>
    </xf>
    <xf numFmtId="0" fontId="3" fillId="0" borderId="24" xfId="0" applyFont="1" applyFill="1" applyBorder="1" applyAlignment="1">
      <alignment horizontal="left" vertical="center"/>
    </xf>
    <xf numFmtId="0" fontId="3" fillId="62" borderId="24" xfId="0" applyFont="1" applyFill="1" applyBorder="1" applyAlignment="1">
      <alignment horizontal="left" vertical="center"/>
    </xf>
    <xf numFmtId="0" fontId="3" fillId="0" borderId="25" xfId="0" applyFont="1" applyFill="1" applyBorder="1" applyAlignment="1">
      <alignment horizontal="left" vertical="center"/>
    </xf>
    <xf numFmtId="0" fontId="3" fillId="0" borderId="24" xfId="0" applyFont="1" applyBorder="1" applyAlignment="1">
      <alignment horizontal="left" vertical="center"/>
    </xf>
    <xf numFmtId="0" fontId="3" fillId="62" borderId="25" xfId="0" applyFont="1" applyFill="1" applyBorder="1" applyAlignment="1">
      <alignment horizontal="left" vertical="center"/>
    </xf>
    <xf numFmtId="3" fontId="6" fillId="0" borderId="12" xfId="0" applyNumberFormat="1" applyFont="1" applyFill="1" applyBorder="1" applyAlignment="1">
      <alignment horizontal="right" vertical="center" wrapText="1" indent="1"/>
    </xf>
    <xf numFmtId="179" fontId="6" fillId="0" borderId="12" xfId="1254" applyNumberFormat="1" applyFont="1" applyFill="1" applyBorder="1" applyAlignment="1">
      <alignment horizontal="right" vertical="center" wrapText="1" indent="1"/>
    </xf>
    <xf numFmtId="181" fontId="6" fillId="0" borderId="12" xfId="0" applyNumberFormat="1" applyFont="1" applyFill="1" applyBorder="1" applyAlignment="1">
      <alignment horizontal="right" vertical="center" wrapText="1" indent="1"/>
    </xf>
    <xf numFmtId="181" fontId="6" fillId="0" borderId="24" xfId="0" applyNumberFormat="1" applyFont="1" applyFill="1" applyBorder="1" applyAlignment="1">
      <alignment horizontal="right" vertical="center" wrapText="1" indent="1"/>
    </xf>
    <xf numFmtId="181" fontId="6" fillId="0" borderId="0" xfId="0" applyNumberFormat="1" applyFont="1" applyFill="1" applyBorder="1" applyAlignment="1">
      <alignment horizontal="right" vertical="center" wrapText="1" indent="1"/>
    </xf>
    <xf numFmtId="3" fontId="6" fillId="62" borderId="12" xfId="0" applyNumberFormat="1" applyFont="1" applyFill="1" applyBorder="1" applyAlignment="1">
      <alignment horizontal="right" vertical="center" wrapText="1" indent="1"/>
    </xf>
    <xf numFmtId="179" fontId="6" fillId="62" borderId="12" xfId="0" applyNumberFormat="1" applyFont="1" applyFill="1" applyBorder="1" applyAlignment="1">
      <alignment horizontal="right" vertical="center" wrapText="1" indent="1"/>
    </xf>
    <xf numFmtId="181" fontId="6" fillId="62" borderId="12" xfId="0" applyNumberFormat="1" applyFont="1" applyFill="1" applyBorder="1" applyAlignment="1">
      <alignment horizontal="right" vertical="center" wrapText="1" indent="1"/>
    </xf>
    <xf numFmtId="181" fontId="6" fillId="62" borderId="24" xfId="0" applyNumberFormat="1" applyFont="1" applyFill="1" applyBorder="1" applyAlignment="1">
      <alignment horizontal="right" vertical="center" wrapText="1" indent="1"/>
    </xf>
    <xf numFmtId="181" fontId="6" fillId="62" borderId="0" xfId="0" applyNumberFormat="1" applyFont="1" applyFill="1" applyBorder="1" applyAlignment="1">
      <alignment horizontal="right" vertical="center" wrapText="1" indent="1"/>
    </xf>
    <xf numFmtId="179" fontId="6" fillId="0" borderId="12" xfId="0" applyNumberFormat="1" applyFont="1" applyFill="1" applyBorder="1" applyAlignment="1">
      <alignment horizontal="right" vertical="center" wrapText="1" indent="1"/>
    </xf>
    <xf numFmtId="3" fontId="6" fillId="62" borderId="14" xfId="0" applyNumberFormat="1" applyFont="1" applyFill="1" applyBorder="1" applyAlignment="1">
      <alignment horizontal="right" vertical="center" wrapText="1" indent="1"/>
    </xf>
    <xf numFmtId="179" fontId="6" fillId="62" borderId="14" xfId="0" applyNumberFormat="1" applyFont="1" applyFill="1" applyBorder="1" applyAlignment="1">
      <alignment horizontal="right" vertical="center" wrapText="1" indent="1"/>
    </xf>
    <xf numFmtId="181" fontId="6" fillId="62" borderId="14" xfId="0" applyNumberFormat="1" applyFont="1" applyFill="1" applyBorder="1" applyAlignment="1">
      <alignment horizontal="right" vertical="center" wrapText="1" indent="1"/>
    </xf>
    <xf numFmtId="181" fontId="6" fillId="62" borderId="25" xfId="0" applyNumberFormat="1" applyFont="1" applyFill="1" applyBorder="1" applyAlignment="1">
      <alignment horizontal="right" vertical="center" wrapText="1" indent="1"/>
    </xf>
    <xf numFmtId="181" fontId="6" fillId="62" borderId="13" xfId="0" applyNumberFormat="1" applyFont="1" applyFill="1" applyBorder="1" applyAlignment="1">
      <alignment horizontal="right" vertical="center" wrapText="1" indent="1"/>
    </xf>
    <xf numFmtId="188" fontId="6" fillId="0" borderId="31" xfId="0" applyNumberFormat="1" applyFont="1" applyBorder="1" applyAlignment="1">
      <alignment horizontal="right" vertical="center" indent="1"/>
    </xf>
    <xf numFmtId="188" fontId="6" fillId="0" borderId="28" xfId="0" applyNumberFormat="1" applyFont="1" applyBorder="1" applyAlignment="1">
      <alignment horizontal="right" vertical="center" indent="1"/>
    </xf>
    <xf numFmtId="188" fontId="6" fillId="62" borderId="31" xfId="0" applyNumberFormat="1" applyFont="1" applyFill="1" applyBorder="1" applyAlignment="1">
      <alignment horizontal="right" vertical="center" indent="1"/>
    </xf>
    <xf numFmtId="188" fontId="6" fillId="27" borderId="31" xfId="0" applyNumberFormat="1" applyFont="1" applyFill="1" applyBorder="1" applyAlignment="1">
      <alignment horizontal="right" vertical="center" indent="1"/>
    </xf>
    <xf numFmtId="188" fontId="6" fillId="27" borderId="26" xfId="0" applyNumberFormat="1" applyFont="1" applyFill="1" applyBorder="1" applyAlignment="1">
      <alignment horizontal="right" vertical="center" indent="1"/>
    </xf>
    <xf numFmtId="169" fontId="6" fillId="0" borderId="12" xfId="0" applyNumberFormat="1" applyFont="1" applyBorder="1" applyAlignment="1">
      <alignment horizontal="right" vertical="center" indent="1"/>
    </xf>
    <xf numFmtId="181" fontId="6" fillId="0" borderId="0" xfId="0" applyNumberFormat="1" applyFont="1" applyBorder="1" applyAlignment="1">
      <alignment horizontal="right" vertical="center" indent="1"/>
    </xf>
    <xf numFmtId="168" fontId="6" fillId="63" borderId="12" xfId="0" applyNumberFormat="1" applyFont="1" applyFill="1" applyBorder="1" applyAlignment="1">
      <alignment horizontal="right" vertical="center" indent="1"/>
    </xf>
    <xf numFmtId="169" fontId="6" fillId="62" borderId="12" xfId="0" applyNumberFormat="1" applyFont="1" applyFill="1" applyBorder="1" applyAlignment="1">
      <alignment horizontal="right" vertical="center" indent="1"/>
    </xf>
    <xf numFmtId="181" fontId="6" fillId="62" borderId="12" xfId="0" applyNumberFormat="1" applyFont="1" applyFill="1" applyBorder="1" applyAlignment="1">
      <alignment horizontal="right" vertical="center" indent="1"/>
    </xf>
    <xf numFmtId="181" fontId="6" fillId="62" borderId="31" xfId="0" applyNumberFormat="1" applyFont="1" applyFill="1" applyBorder="1" applyAlignment="1">
      <alignment horizontal="right" vertical="center" indent="1"/>
    </xf>
    <xf numFmtId="168" fontId="6" fillId="0" borderId="12" xfId="0" applyNumberFormat="1" applyFont="1" applyBorder="1" applyAlignment="1">
      <alignment horizontal="right" vertical="center" indent="1"/>
    </xf>
    <xf numFmtId="181" fontId="6" fillId="0" borderId="12" xfId="0" applyNumberFormat="1" applyFont="1" applyBorder="1" applyAlignment="1">
      <alignment horizontal="right" vertical="center" indent="1"/>
    </xf>
    <xf numFmtId="181" fontId="6" fillId="0" borderId="31" xfId="0" applyNumberFormat="1" applyFont="1" applyBorder="1" applyAlignment="1">
      <alignment horizontal="right" vertical="center" indent="1"/>
    </xf>
    <xf numFmtId="179" fontId="6" fillId="0" borderId="12" xfId="0" applyNumberFormat="1" applyFont="1" applyBorder="1" applyAlignment="1">
      <alignment horizontal="right" vertical="center" indent="1"/>
    </xf>
    <xf numFmtId="179" fontId="6" fillId="62" borderId="12" xfId="0" applyNumberFormat="1" applyFont="1" applyFill="1" applyBorder="1" applyAlignment="1">
      <alignment horizontal="right" vertical="center" indent="1"/>
    </xf>
    <xf numFmtId="3" fontId="6" fillId="0" borderId="12" xfId="0" applyNumberFormat="1" applyFont="1" applyFill="1" applyBorder="1" applyAlignment="1">
      <alignment horizontal="right" vertical="center" indent="1"/>
    </xf>
    <xf numFmtId="168" fontId="6" fillId="0" borderId="12" xfId="0" applyNumberFormat="1" applyFont="1" applyFill="1" applyBorder="1" applyAlignment="1">
      <alignment horizontal="right" vertical="center" indent="1"/>
    </xf>
    <xf numFmtId="3" fontId="6" fillId="0" borderId="14" xfId="0" applyNumberFormat="1" applyFont="1" applyBorder="1" applyAlignment="1">
      <alignment horizontal="right" vertical="center" indent="1"/>
    </xf>
    <xf numFmtId="168" fontId="6" fillId="0" borderId="14" xfId="0" applyNumberFormat="1" applyFont="1" applyBorder="1" applyAlignment="1">
      <alignment horizontal="right" vertical="center" indent="1"/>
    </xf>
    <xf numFmtId="3" fontId="6" fillId="0" borderId="26" xfId="0" applyNumberFormat="1" applyFont="1" applyBorder="1" applyAlignment="1">
      <alignment horizontal="right" vertical="center" indent="1"/>
    </xf>
    <xf numFmtId="3" fontId="6" fillId="0" borderId="0" xfId="0" applyNumberFormat="1" applyFont="1" applyBorder="1" applyAlignment="1">
      <alignment horizontal="right" vertical="center" indent="1"/>
    </xf>
    <xf numFmtId="168" fontId="6" fillId="63" borderId="0" xfId="0" applyNumberFormat="1" applyFont="1" applyFill="1" applyBorder="1" applyAlignment="1">
      <alignment horizontal="right" vertical="center" indent="1"/>
    </xf>
    <xf numFmtId="168" fontId="6" fillId="0" borderId="0" xfId="0" applyNumberFormat="1" applyFont="1" applyBorder="1" applyAlignment="1">
      <alignment horizontal="right" vertical="center" indent="1"/>
    </xf>
    <xf numFmtId="168" fontId="6" fillId="0" borderId="0" xfId="0" applyNumberFormat="1" applyFont="1" applyFill="1" applyBorder="1" applyAlignment="1">
      <alignment horizontal="right" vertical="center" indent="1"/>
    </xf>
    <xf numFmtId="168" fontId="6" fillId="0" borderId="14" xfId="0" applyNumberFormat="1" applyFont="1" applyFill="1" applyBorder="1" applyAlignment="1">
      <alignment horizontal="right" vertical="center" indent="1"/>
    </xf>
    <xf numFmtId="3" fontId="6" fillId="63" borderId="0" xfId="0" applyNumberFormat="1" applyFont="1" applyFill="1" applyBorder="1" applyAlignment="1">
      <alignment horizontal="right" vertical="center" indent="1"/>
    </xf>
    <xf numFmtId="3" fontId="6" fillId="0" borderId="0" xfId="0" applyNumberFormat="1" applyFont="1" applyFill="1" applyBorder="1" applyAlignment="1">
      <alignment horizontal="right" vertical="center" indent="1"/>
    </xf>
    <xf numFmtId="167" fontId="6" fillId="0" borderId="12" xfId="0" applyNumberFormat="1" applyFont="1" applyFill="1" applyBorder="1" applyAlignment="1">
      <alignment horizontal="right" vertical="center" indent="1"/>
    </xf>
    <xf numFmtId="3" fontId="6" fillId="63" borderId="24" xfId="0" applyNumberFormat="1" applyFont="1" applyFill="1" applyBorder="1" applyAlignment="1">
      <alignment horizontal="right" vertical="center" indent="1"/>
    </xf>
    <xf numFmtId="167" fontId="6" fillId="0" borderId="14" xfId="0" applyNumberFormat="1" applyFont="1" applyBorder="1" applyAlignment="1">
      <alignment horizontal="right" vertical="center" indent="1"/>
    </xf>
    <xf numFmtId="0" fontId="6" fillId="0" borderId="31" xfId="0" applyFont="1" applyBorder="1" applyAlignment="1">
      <alignment horizontal="right" vertical="center" indent="1"/>
    </xf>
    <xf numFmtId="180" fontId="6" fillId="0" borderId="12" xfId="0" applyNumberFormat="1" applyFont="1" applyBorder="1" applyAlignment="1">
      <alignment horizontal="right" vertical="center" indent="1"/>
    </xf>
    <xf numFmtId="3" fontId="6" fillId="0" borderId="31" xfId="0" applyNumberFormat="1" applyFont="1" applyBorder="1" applyAlignment="1">
      <alignment horizontal="right" vertical="center" indent="1"/>
    </xf>
    <xf numFmtId="180" fontId="6" fillId="62" borderId="12" xfId="0" applyNumberFormat="1" applyFont="1" applyFill="1" applyBorder="1" applyAlignment="1">
      <alignment horizontal="right" vertical="center" indent="1"/>
    </xf>
    <xf numFmtId="178" fontId="6" fillId="63" borderId="31" xfId="0" applyNumberFormat="1" applyFont="1" applyFill="1" applyBorder="1" applyAlignment="1">
      <alignment horizontal="right" vertical="center" indent="1"/>
    </xf>
    <xf numFmtId="168" fontId="6" fillId="0" borderId="31" xfId="0" applyNumberFormat="1" applyFont="1" applyBorder="1" applyAlignment="1">
      <alignment horizontal="right" vertical="center" indent="1"/>
    </xf>
    <xf numFmtId="178" fontId="6" fillId="0" borderId="31" xfId="0" applyNumberFormat="1" applyFont="1" applyFill="1" applyBorder="1" applyAlignment="1">
      <alignment horizontal="right" vertical="center" indent="1"/>
    </xf>
    <xf numFmtId="170" fontId="6" fillId="0" borderId="30" xfId="1256" applyNumberFormat="1" applyFont="1" applyFill="1" applyBorder="1" applyAlignment="1">
      <alignment horizontal="right" vertical="center" indent="1"/>
    </xf>
    <xf numFmtId="167" fontId="6" fillId="0" borderId="30" xfId="0" applyNumberFormat="1" applyFont="1" applyBorder="1" applyAlignment="1">
      <alignment horizontal="right" vertical="center" indent="1"/>
    </xf>
    <xf numFmtId="167" fontId="6" fillId="0" borderId="28" xfId="0" applyNumberFormat="1" applyFont="1" applyBorder="1" applyAlignment="1">
      <alignment horizontal="right" vertical="center" indent="1"/>
    </xf>
    <xf numFmtId="170" fontId="6" fillId="62" borderId="12" xfId="1256" applyNumberFormat="1" applyFont="1" applyFill="1" applyBorder="1" applyAlignment="1">
      <alignment horizontal="right" vertical="center" indent="1"/>
    </xf>
    <xf numFmtId="170" fontId="6" fillId="0" borderId="12" xfId="1256" applyNumberFormat="1" applyFont="1" applyFill="1" applyBorder="1" applyAlignment="1">
      <alignment horizontal="right" vertical="center" indent="1"/>
    </xf>
    <xf numFmtId="170" fontId="6" fillId="0" borderId="14" xfId="1256" applyNumberFormat="1" applyFont="1" applyFill="1" applyBorder="1" applyAlignment="1">
      <alignment horizontal="right" vertical="center" indent="1"/>
    </xf>
    <xf numFmtId="167" fontId="6" fillId="0" borderId="26" xfId="0" applyNumberFormat="1" applyFont="1" applyBorder="1" applyAlignment="1">
      <alignment horizontal="right" vertical="center" indent="1"/>
    </xf>
    <xf numFmtId="0" fontId="6" fillId="0" borderId="32" xfId="2158" applyFont="1" applyFill="1" applyBorder="1" applyAlignment="1">
      <alignment vertical="center" wrapText="1"/>
    </xf>
    <xf numFmtId="0" fontId="6" fillId="62" borderId="24" xfId="2158" applyFont="1" applyFill="1" applyBorder="1" applyAlignment="1">
      <alignment vertical="center" wrapText="1"/>
    </xf>
    <xf numFmtId="0" fontId="6" fillId="0" borderId="24" xfId="2158" applyFont="1" applyFill="1" applyBorder="1" applyAlignment="1">
      <alignment vertical="center" wrapText="1"/>
    </xf>
    <xf numFmtId="0" fontId="6" fillId="62" borderId="24" xfId="2157" applyFont="1" applyFill="1" applyBorder="1" applyAlignment="1">
      <alignment vertical="center" wrapText="1"/>
    </xf>
    <xf numFmtId="0" fontId="6" fillId="0" borderId="24" xfId="2157" applyFont="1" applyFill="1" applyBorder="1" applyAlignment="1">
      <alignment vertical="center" wrapText="1"/>
    </xf>
    <xf numFmtId="0" fontId="6" fillId="62" borderId="24" xfId="2156" applyFont="1" applyFill="1" applyBorder="1" applyAlignment="1">
      <alignment vertical="center" wrapText="1"/>
    </xf>
    <xf numFmtId="0" fontId="6" fillId="0" borderId="25" xfId="2157" applyFont="1" applyFill="1" applyBorder="1" applyAlignment="1">
      <alignment vertical="center" wrapText="1"/>
    </xf>
    <xf numFmtId="170" fontId="6" fillId="0" borderId="12" xfId="1256" applyNumberFormat="1" applyFont="1" applyBorder="1" applyAlignment="1">
      <alignment horizontal="right" vertical="center" indent="1"/>
    </xf>
    <xf numFmtId="170" fontId="6" fillId="0" borderId="31" xfId="1256" applyNumberFormat="1" applyFont="1" applyBorder="1" applyAlignment="1">
      <alignment horizontal="right" vertical="center" indent="1"/>
    </xf>
    <xf numFmtId="171" fontId="6" fillId="62" borderId="12" xfId="1256" applyNumberFormat="1" applyFont="1" applyFill="1" applyBorder="1" applyAlignment="1">
      <alignment horizontal="right" vertical="center" indent="1"/>
    </xf>
    <xf numFmtId="171" fontId="6" fillId="62" borderId="31" xfId="1256" applyNumberFormat="1" applyFont="1" applyFill="1" applyBorder="1" applyAlignment="1">
      <alignment horizontal="right" vertical="center" indent="1"/>
    </xf>
    <xf numFmtId="171" fontId="6" fillId="0" borderId="12" xfId="1256" applyNumberFormat="1" applyFont="1" applyBorder="1" applyAlignment="1">
      <alignment horizontal="right" vertical="center" indent="1"/>
    </xf>
    <xf numFmtId="171" fontId="6" fillId="0" borderId="31" xfId="1256" applyNumberFormat="1" applyFont="1" applyBorder="1" applyAlignment="1">
      <alignment horizontal="right" vertical="center" indent="1"/>
    </xf>
    <xf numFmtId="170" fontId="6" fillId="0" borderId="31" xfId="1256" applyNumberFormat="1" applyFont="1" applyFill="1" applyBorder="1" applyAlignment="1">
      <alignment horizontal="right" vertical="center" indent="1"/>
    </xf>
    <xf numFmtId="171" fontId="6" fillId="0" borderId="12" xfId="1256" applyNumberFormat="1" applyFont="1" applyFill="1" applyBorder="1" applyAlignment="1">
      <alignment horizontal="right" vertical="center" indent="1"/>
    </xf>
    <xf numFmtId="171" fontId="6" fillId="0" borderId="31" xfId="1256" applyNumberFormat="1" applyFont="1" applyFill="1" applyBorder="1" applyAlignment="1">
      <alignment horizontal="right" vertical="center" indent="1"/>
    </xf>
    <xf numFmtId="171" fontId="6" fillId="0" borderId="14" xfId="1256" applyNumberFormat="1" applyFont="1" applyBorder="1" applyAlignment="1">
      <alignment horizontal="right" vertical="center" indent="1"/>
    </xf>
    <xf numFmtId="171" fontId="6" fillId="0" borderId="14" xfId="1256" applyNumberFormat="1" applyFont="1" applyFill="1" applyBorder="1" applyAlignment="1">
      <alignment horizontal="right" vertical="center" indent="1"/>
    </xf>
    <xf numFmtId="171" fontId="6" fillId="0" borderId="26" xfId="1256" applyNumberFormat="1" applyFont="1" applyFill="1" applyBorder="1" applyAlignment="1">
      <alignment horizontal="right" vertical="center" indent="1"/>
    </xf>
    <xf numFmtId="168" fontId="6" fillId="62" borderId="31" xfId="0" applyNumberFormat="1" applyFont="1" applyFill="1" applyBorder="1" applyAlignment="1">
      <alignment horizontal="right" vertical="center" indent="1"/>
    </xf>
    <xf numFmtId="3" fontId="6" fillId="62" borderId="31" xfId="0" applyNumberFormat="1" applyFont="1" applyFill="1" applyBorder="1" applyAlignment="1">
      <alignment horizontal="right" vertical="center" indent="1"/>
    </xf>
    <xf numFmtId="168" fontId="6" fillId="62" borderId="12" xfId="0" applyNumberFormat="1" applyFont="1" applyFill="1" applyBorder="1" applyAlignment="1">
      <alignment horizontal="right" vertical="center" indent="1"/>
    </xf>
    <xf numFmtId="168" fontId="6" fillId="62" borderId="0" xfId="0" applyNumberFormat="1" applyFont="1" applyFill="1" applyBorder="1" applyAlignment="1">
      <alignment horizontal="right" vertical="center" indent="1"/>
    </xf>
    <xf numFmtId="168" fontId="6" fillId="62" borderId="12" xfId="0" quotePrefix="1" applyNumberFormat="1" applyFont="1" applyFill="1" applyBorder="1" applyAlignment="1">
      <alignment horizontal="right" vertical="center" indent="1"/>
    </xf>
    <xf numFmtId="168" fontId="6" fillId="62" borderId="31" xfId="0" quotePrefix="1" applyNumberFormat="1" applyFont="1" applyFill="1" applyBorder="1" applyAlignment="1">
      <alignment horizontal="right" vertical="center" indent="1"/>
    </xf>
    <xf numFmtId="3" fontId="6" fillId="0" borderId="14" xfId="0" applyNumberFormat="1" applyFont="1" applyFill="1" applyBorder="1" applyAlignment="1">
      <alignment horizontal="right" vertical="center" indent="1"/>
    </xf>
    <xf numFmtId="168" fontId="6" fillId="0" borderId="13" xfId="0" applyNumberFormat="1" applyFont="1" applyBorder="1" applyAlignment="1">
      <alignment horizontal="right" vertical="center" indent="1"/>
    </xf>
    <xf numFmtId="170" fontId="6" fillId="0" borderId="12" xfId="1255" applyNumberFormat="1" applyFont="1" applyFill="1" applyBorder="1" applyAlignment="1">
      <alignment horizontal="right" vertical="center" indent="1"/>
    </xf>
    <xf numFmtId="171" fontId="6" fillId="0" borderId="12" xfId="1255" applyNumberFormat="1" applyFont="1" applyFill="1" applyBorder="1" applyAlignment="1">
      <alignment horizontal="right" vertical="center" indent="1"/>
    </xf>
    <xf numFmtId="171" fontId="6" fillId="0" borderId="31" xfId="1255" applyNumberFormat="1" applyFont="1" applyFill="1" applyBorder="1" applyAlignment="1">
      <alignment horizontal="right" vertical="center" indent="1"/>
    </xf>
    <xf numFmtId="170" fontId="6" fillId="62" borderId="12" xfId="1255" applyNumberFormat="1" applyFont="1" applyFill="1" applyBorder="1" applyAlignment="1">
      <alignment horizontal="right" vertical="center" indent="1"/>
    </xf>
    <xf numFmtId="171" fontId="6" fillId="62" borderId="12" xfId="1255" applyNumberFormat="1" applyFont="1" applyFill="1" applyBorder="1" applyAlignment="1">
      <alignment horizontal="right" vertical="center" indent="1"/>
    </xf>
    <xf numFmtId="171" fontId="6" fillId="62" borderId="31" xfId="1255" applyNumberFormat="1" applyFont="1" applyFill="1" applyBorder="1" applyAlignment="1">
      <alignment horizontal="right" vertical="center" indent="1"/>
    </xf>
    <xf numFmtId="171" fontId="6" fillId="0" borderId="31" xfId="1255" applyNumberFormat="1" applyFont="1" applyBorder="1" applyAlignment="1">
      <alignment horizontal="right" vertical="center" indent="1"/>
    </xf>
    <xf numFmtId="170" fontId="6" fillId="0" borderId="14" xfId="1255" applyNumberFormat="1" applyFont="1" applyFill="1" applyBorder="1" applyAlignment="1">
      <alignment horizontal="right" vertical="center" indent="1"/>
    </xf>
    <xf numFmtId="171" fontId="6" fillId="0" borderId="14" xfId="1255" applyNumberFormat="1" applyFont="1" applyFill="1" applyBorder="1" applyAlignment="1">
      <alignment horizontal="right" vertical="center" indent="1"/>
    </xf>
    <xf numFmtId="171" fontId="6" fillId="0" borderId="26" xfId="1255" applyNumberFormat="1" applyFont="1" applyBorder="1" applyAlignment="1">
      <alignment horizontal="right" vertical="center" indent="1"/>
    </xf>
    <xf numFmtId="0" fontId="6" fillId="0" borderId="24" xfId="2134" applyFont="1" applyFill="1" applyBorder="1" applyAlignment="1">
      <alignment horizontal="left" vertical="center" wrapText="1"/>
    </xf>
    <xf numFmtId="0" fontId="6" fillId="62" borderId="24" xfId="2134" applyFont="1" applyFill="1" applyBorder="1" applyAlignment="1">
      <alignment horizontal="left" vertical="center" wrapText="1"/>
    </xf>
    <xf numFmtId="0" fontId="6" fillId="0" borderId="24" xfId="2134" applyFont="1" applyBorder="1" applyAlignment="1">
      <alignment horizontal="left" vertical="center" wrapText="1"/>
    </xf>
    <xf numFmtId="0" fontId="6" fillId="0" borderId="25" xfId="2134" applyFont="1" applyBorder="1" applyAlignment="1">
      <alignment horizontal="left" vertical="center" wrapText="1"/>
    </xf>
    <xf numFmtId="0" fontId="6" fillId="63" borderId="27" xfId="0" applyFont="1" applyFill="1" applyBorder="1" applyAlignment="1">
      <alignment horizontal="center" vertical="center" wrapText="1"/>
    </xf>
    <xf numFmtId="0" fontId="6" fillId="0" borderId="24" xfId="0" applyFont="1" applyFill="1" applyBorder="1" applyAlignment="1">
      <alignment horizontal="left" vertical="center"/>
    </xf>
    <xf numFmtId="3" fontId="3" fillId="0" borderId="13" xfId="1254" applyNumberFormat="1" applyFont="1" applyBorder="1" applyAlignment="1">
      <alignment horizontal="right" vertical="center" indent="1"/>
    </xf>
    <xf numFmtId="3" fontId="3" fillId="0" borderId="25" xfId="1254" applyNumberFormat="1" applyFont="1" applyBorder="1" applyAlignment="1">
      <alignment horizontal="right" vertical="center" indent="1"/>
    </xf>
    <xf numFmtId="3" fontId="3" fillId="0" borderId="14" xfId="1254" applyNumberFormat="1" applyFont="1" applyBorder="1" applyAlignment="1">
      <alignment horizontal="right" vertical="center" indent="1"/>
    </xf>
    <xf numFmtId="3" fontId="3" fillId="63" borderId="0" xfId="1254" applyNumberFormat="1" applyFont="1" applyFill="1" applyBorder="1" applyAlignment="1">
      <alignment horizontal="right" vertical="center" indent="1"/>
    </xf>
    <xf numFmtId="3" fontId="3" fillId="63" borderId="24" xfId="1254" applyNumberFormat="1" applyFont="1" applyFill="1" applyBorder="1" applyAlignment="1">
      <alignment horizontal="right" vertical="center" indent="1"/>
    </xf>
    <xf numFmtId="3" fontId="3" fillId="63" borderId="12" xfId="1254" applyNumberFormat="1" applyFont="1" applyFill="1" applyBorder="1" applyAlignment="1">
      <alignment horizontal="right" vertical="center" indent="1"/>
    </xf>
    <xf numFmtId="3" fontId="3" fillId="0" borderId="0" xfId="1254" applyNumberFormat="1" applyFont="1" applyBorder="1" applyAlignment="1">
      <alignment horizontal="right" vertical="center" indent="1"/>
    </xf>
    <xf numFmtId="3" fontId="3" fillId="0" borderId="24" xfId="1254" applyNumberFormat="1" applyFont="1" applyBorder="1" applyAlignment="1">
      <alignment horizontal="right" vertical="center" indent="1"/>
    </xf>
    <xf numFmtId="3" fontId="3" fillId="0" borderId="12" xfId="1254" applyNumberFormat="1" applyFont="1" applyBorder="1" applyAlignment="1">
      <alignment horizontal="right" vertical="center" indent="1"/>
    </xf>
    <xf numFmtId="167" fontId="3" fillId="63" borderId="0" xfId="2132" applyNumberFormat="1" applyFont="1" applyFill="1" applyBorder="1" applyAlignment="1">
      <alignment horizontal="right" indent="2"/>
    </xf>
    <xf numFmtId="167" fontId="3" fillId="63" borderId="12" xfId="2132" applyNumberFormat="1" applyFont="1" applyFill="1" applyBorder="1" applyAlignment="1">
      <alignment horizontal="right" indent="2"/>
    </xf>
    <xf numFmtId="0" fontId="3" fillId="63" borderId="24" xfId="2132" applyNumberFormat="1" applyFont="1" applyFill="1" applyBorder="1" applyAlignment="1">
      <alignment horizontal="left" indent="1"/>
    </xf>
    <xf numFmtId="0" fontId="3" fillId="63" borderId="27" xfId="2135" applyFont="1" applyFill="1" applyBorder="1" applyAlignment="1">
      <alignment horizontal="center" vertical="center" wrapText="1"/>
    </xf>
    <xf numFmtId="0" fontId="3" fillId="63" borderId="1" xfId="2135" applyFont="1" applyFill="1" applyBorder="1" applyAlignment="1">
      <alignment horizontal="center" vertical="center" wrapText="1"/>
    </xf>
    <xf numFmtId="0" fontId="3" fillId="63" borderId="29" xfId="2135" applyFont="1" applyFill="1" applyBorder="1" applyAlignment="1">
      <alignment horizontal="center" vertical="center" wrapText="1"/>
    </xf>
    <xf numFmtId="0" fontId="11" fillId="0" borderId="0" xfId="0" applyFont="1" applyBorder="1" applyAlignment="1">
      <alignment wrapText="1"/>
    </xf>
    <xf numFmtId="0" fontId="0" fillId="0" borderId="0" xfId="0" applyBorder="1"/>
    <xf numFmtId="0" fontId="3" fillId="0" borderId="24" xfId="2132" applyNumberFormat="1" applyFont="1" applyBorder="1"/>
    <xf numFmtId="0" fontId="3" fillId="0" borderId="24" xfId="2132" applyNumberFormat="1" applyFont="1" applyBorder="1" applyAlignment="1">
      <alignment horizontal="left" indent="1"/>
    </xf>
    <xf numFmtId="0" fontId="3" fillId="0" borderId="25" xfId="2132" applyNumberFormat="1" applyFont="1" applyBorder="1" applyAlignment="1">
      <alignment horizontal="left" indent="1"/>
    </xf>
    <xf numFmtId="189" fontId="3" fillId="0" borderId="12" xfId="2132" applyNumberFormat="1" applyFont="1" applyBorder="1" applyAlignment="1">
      <alignment horizontal="right" indent="2"/>
    </xf>
    <xf numFmtId="189" fontId="3" fillId="0" borderId="0" xfId="2132" applyNumberFormat="1" applyFont="1" applyBorder="1" applyAlignment="1">
      <alignment horizontal="right" indent="2"/>
    </xf>
    <xf numFmtId="167" fontId="3" fillId="0" borderId="12" xfId="2132" applyNumberFormat="1" applyFont="1" applyBorder="1" applyAlignment="1">
      <alignment horizontal="right" indent="2"/>
    </xf>
    <xf numFmtId="167" fontId="3" fillId="0" borderId="0" xfId="2132" applyNumberFormat="1" applyFont="1" applyBorder="1" applyAlignment="1">
      <alignment horizontal="right" indent="2"/>
    </xf>
    <xf numFmtId="167" fontId="3" fillId="0" borderId="14" xfId="2132" applyNumberFormat="1" applyFont="1" applyBorder="1" applyAlignment="1">
      <alignment horizontal="right" indent="2"/>
    </xf>
    <xf numFmtId="167" fontId="3" fillId="0" borderId="13" xfId="2132" applyNumberFormat="1" applyFont="1" applyBorder="1" applyAlignment="1">
      <alignment horizontal="right" indent="2"/>
    </xf>
    <xf numFmtId="0" fontId="6" fillId="0" borderId="24" xfId="0" applyFont="1" applyBorder="1" applyAlignment="1">
      <alignment horizontal="left" vertical="center"/>
    </xf>
    <xf numFmtId="0" fontId="6" fillId="0" borderId="25" xfId="0" applyFont="1" applyBorder="1" applyAlignment="1">
      <alignment horizontal="left" vertical="center"/>
    </xf>
    <xf numFmtId="3" fontId="6" fillId="0" borderId="24" xfId="0" applyNumberFormat="1" applyFont="1" applyFill="1" applyBorder="1" applyAlignment="1">
      <alignment horizontal="right" vertical="center" indent="1"/>
    </xf>
    <xf numFmtId="167" fontId="6" fillId="0" borderId="0" xfId="0" applyNumberFormat="1" applyFont="1" applyFill="1" applyBorder="1" applyAlignment="1">
      <alignment horizontal="right" vertical="center" indent="1"/>
    </xf>
    <xf numFmtId="3" fontId="6" fillId="0" borderId="24" xfId="0" applyNumberFormat="1" applyFont="1" applyFill="1" applyBorder="1" applyAlignment="1">
      <alignment horizontal="right" vertical="center" wrapText="1" indent="1"/>
    </xf>
    <xf numFmtId="167" fontId="6" fillId="0" borderId="0" xfId="0" applyNumberFormat="1" applyFont="1" applyFill="1" applyBorder="1" applyAlignment="1">
      <alignment horizontal="right" vertical="center" wrapText="1" indent="1"/>
    </xf>
    <xf numFmtId="167" fontId="6" fillId="0" borderId="12" xfId="0" applyNumberFormat="1" applyFont="1" applyFill="1" applyBorder="1" applyAlignment="1">
      <alignment horizontal="right" vertical="center" wrapText="1" indent="1"/>
    </xf>
    <xf numFmtId="3" fontId="6" fillId="0" borderId="25" xfId="0" applyNumberFormat="1" applyFont="1" applyBorder="1" applyAlignment="1">
      <alignment horizontal="right" vertical="center" indent="1"/>
    </xf>
    <xf numFmtId="167" fontId="6" fillId="0" borderId="13" xfId="0" applyNumberFormat="1" applyFont="1" applyBorder="1" applyAlignment="1">
      <alignment horizontal="right" vertical="center" indent="1"/>
    </xf>
    <xf numFmtId="179" fontId="6" fillId="0" borderId="24" xfId="0" applyNumberFormat="1" applyFont="1" applyFill="1" applyBorder="1" applyAlignment="1">
      <alignment horizontal="right" vertical="center" indent="1"/>
    </xf>
    <xf numFmtId="179" fontId="6" fillId="0" borderId="12" xfId="0" applyNumberFormat="1" applyFont="1" applyFill="1" applyBorder="1" applyAlignment="1">
      <alignment horizontal="right" vertical="center" indent="1"/>
    </xf>
    <xf numFmtId="178" fontId="6" fillId="0" borderId="12" xfId="0" applyNumberFormat="1" applyFont="1" applyFill="1" applyBorder="1" applyAlignment="1">
      <alignment horizontal="right" vertical="center" indent="1"/>
    </xf>
    <xf numFmtId="178" fontId="6" fillId="0" borderId="0" xfId="0" applyNumberFormat="1" applyFont="1" applyFill="1" applyBorder="1" applyAlignment="1">
      <alignment horizontal="right" vertical="center" indent="1"/>
    </xf>
    <xf numFmtId="179" fontId="6" fillId="0" borderId="24" xfId="0" applyNumberFormat="1" applyFont="1" applyFill="1" applyBorder="1" applyAlignment="1">
      <alignment horizontal="right" vertical="center" wrapText="1" indent="1"/>
    </xf>
    <xf numFmtId="178" fontId="6" fillId="0" borderId="0" xfId="0" applyNumberFormat="1" applyFont="1" applyFill="1" applyBorder="1" applyAlignment="1">
      <alignment horizontal="right" vertical="center" wrapText="1" indent="1"/>
    </xf>
    <xf numFmtId="178" fontId="6" fillId="0" borderId="12" xfId="0" applyNumberFormat="1" applyFont="1" applyFill="1" applyBorder="1" applyAlignment="1">
      <alignment horizontal="right" vertical="center" wrapText="1" indent="1"/>
    </xf>
    <xf numFmtId="178" fontId="6" fillId="0" borderId="0" xfId="0" applyNumberFormat="1" applyFont="1" applyBorder="1" applyAlignment="1">
      <alignment horizontal="right" vertical="center" indent="1"/>
    </xf>
    <xf numFmtId="178" fontId="6" fillId="0" borderId="12" xfId="0" applyNumberFormat="1" applyFont="1" applyBorder="1" applyAlignment="1">
      <alignment horizontal="right" vertical="center" indent="1"/>
    </xf>
    <xf numFmtId="179" fontId="6" fillId="0" borderId="25" xfId="0" applyNumberFormat="1" applyFont="1" applyBorder="1" applyAlignment="1">
      <alignment horizontal="right" vertical="center" indent="1"/>
    </xf>
    <xf numFmtId="179" fontId="6" fillId="0" borderId="14" xfId="0" applyNumberFormat="1" applyFont="1" applyBorder="1" applyAlignment="1">
      <alignment horizontal="right" vertical="center" indent="1"/>
    </xf>
    <xf numFmtId="178" fontId="6" fillId="0" borderId="13" xfId="0" applyNumberFormat="1" applyFont="1" applyBorder="1" applyAlignment="1">
      <alignment horizontal="right" vertical="center" indent="1"/>
    </xf>
    <xf numFmtId="178" fontId="6" fillId="0" borderId="14" xfId="0" applyNumberFormat="1" applyFont="1" applyBorder="1" applyAlignment="1">
      <alignment horizontal="right" vertical="center" indent="1"/>
    </xf>
    <xf numFmtId="0" fontId="6" fillId="63" borderId="30" xfId="0" applyFont="1" applyFill="1" applyBorder="1" applyAlignment="1">
      <alignment horizontal="center" vertical="center" wrapText="1"/>
    </xf>
    <xf numFmtId="0" fontId="6" fillId="63" borderId="1" xfId="0" applyFont="1" applyFill="1" applyBorder="1" applyAlignment="1">
      <alignment horizontal="center" vertical="center" wrapText="1"/>
    </xf>
    <xf numFmtId="0" fontId="6" fillId="63" borderId="24" xfId="0" applyFont="1" applyFill="1" applyBorder="1" applyAlignment="1">
      <alignment horizontal="left" vertical="center"/>
    </xf>
    <xf numFmtId="179" fontId="6" fillId="63" borderId="24" xfId="0" applyNumberFormat="1" applyFont="1" applyFill="1" applyBorder="1" applyAlignment="1">
      <alignment horizontal="right" vertical="center" indent="1"/>
    </xf>
    <xf numFmtId="179" fontId="6" fillId="63" borderId="12" xfId="0" applyNumberFormat="1" applyFont="1" applyFill="1" applyBorder="1" applyAlignment="1">
      <alignment horizontal="right" vertical="center" indent="1"/>
    </xf>
    <xf numFmtId="178" fontId="6" fillId="63" borderId="0" xfId="0" applyNumberFormat="1" applyFont="1" applyFill="1" applyBorder="1" applyAlignment="1">
      <alignment horizontal="right" vertical="center" indent="1"/>
    </xf>
    <xf numFmtId="178" fontId="6" fillId="63" borderId="12" xfId="0" applyNumberFormat="1" applyFont="1" applyFill="1" applyBorder="1" applyAlignment="1">
      <alignment horizontal="right" vertical="center" indent="1"/>
    </xf>
    <xf numFmtId="0" fontId="6" fillId="61" borderId="27" xfId="0" applyFont="1" applyFill="1" applyBorder="1" applyAlignment="1">
      <alignment horizontal="center" vertical="center" wrapText="1"/>
    </xf>
    <xf numFmtId="0" fontId="3" fillId="62" borderId="28" xfId="0" applyFont="1" applyFill="1" applyBorder="1" applyAlignment="1">
      <alignment horizontal="center" vertical="center" wrapText="1"/>
    </xf>
    <xf numFmtId="168" fontId="6" fillId="62" borderId="31" xfId="0" applyNumberFormat="1" applyFont="1" applyFill="1" applyBorder="1" applyAlignment="1">
      <alignment horizontal="right" vertical="center" indent="1"/>
    </xf>
    <xf numFmtId="3" fontId="6" fillId="62" borderId="31" xfId="0" applyNumberFormat="1" applyFont="1" applyFill="1" applyBorder="1" applyAlignment="1">
      <alignment horizontal="right" vertical="center" indent="1"/>
    </xf>
    <xf numFmtId="0" fontId="0" fillId="0" borderId="0" xfId="0"/>
    <xf numFmtId="2" fontId="6" fillId="63" borderId="25" xfId="0" applyNumberFormat="1" applyFont="1" applyFill="1" applyBorder="1" applyAlignment="1">
      <alignment horizontal="center" vertical="center" wrapText="1"/>
    </xf>
    <xf numFmtId="0" fontId="6" fillId="27" borderId="32" xfId="0" applyFont="1" applyFill="1" applyBorder="1" applyAlignment="1">
      <alignment vertical="center"/>
    </xf>
    <xf numFmtId="167" fontId="6" fillId="0" borderId="30" xfId="1718" applyNumberFormat="1" applyFont="1" applyBorder="1" applyAlignment="1">
      <alignment horizontal="center"/>
    </xf>
    <xf numFmtId="167" fontId="6" fillId="0" borderId="28" xfId="1718" applyNumberFormat="1" applyFont="1" applyBorder="1" applyAlignment="1">
      <alignment horizontal="center"/>
    </xf>
    <xf numFmtId="167" fontId="6" fillId="63" borderId="0" xfId="0" applyNumberFormat="1" applyFont="1" applyFill="1" applyBorder="1" applyAlignment="1">
      <alignment horizontal="center" vertical="center"/>
    </xf>
    <xf numFmtId="167" fontId="6" fillId="63" borderId="12" xfId="0" applyNumberFormat="1" applyFont="1" applyFill="1" applyBorder="1" applyAlignment="1">
      <alignment horizontal="center" vertical="center"/>
    </xf>
    <xf numFmtId="167" fontId="6" fillId="63" borderId="31" xfId="0" applyNumberFormat="1" applyFont="1" applyFill="1" applyBorder="1" applyAlignment="1">
      <alignment horizontal="center" vertical="center"/>
    </xf>
    <xf numFmtId="0" fontId="6" fillId="27" borderId="25" xfId="0" applyFont="1" applyFill="1" applyBorder="1" applyAlignment="1">
      <alignment vertical="center"/>
    </xf>
    <xf numFmtId="167" fontId="6" fillId="0" borderId="26" xfId="1718" applyNumberFormat="1" applyFont="1" applyBorder="1" applyAlignment="1">
      <alignment horizontal="center"/>
    </xf>
    <xf numFmtId="167" fontId="6" fillId="0" borderId="14" xfId="1718" applyNumberFormat="1" applyFont="1" applyBorder="1" applyAlignment="1">
      <alignment horizontal="center"/>
    </xf>
    <xf numFmtId="167" fontId="6" fillId="0" borderId="13" xfId="1718" applyNumberFormat="1" applyFont="1" applyBorder="1" applyAlignment="1">
      <alignment horizontal="center"/>
    </xf>
    <xf numFmtId="0" fontId="6" fillId="62" borderId="24" xfId="0" applyFont="1" applyFill="1" applyBorder="1" applyAlignment="1">
      <alignment horizontal="left" vertical="center" wrapText="1" indent="1"/>
    </xf>
    <xf numFmtId="0" fontId="6" fillId="0" borderId="24" xfId="0" applyFont="1" applyFill="1" applyBorder="1" applyAlignment="1">
      <alignment horizontal="left" vertical="center" wrapText="1" indent="1"/>
    </xf>
    <xf numFmtId="0" fontId="6" fillId="62" borderId="25" xfId="0" applyFont="1" applyFill="1" applyBorder="1" applyAlignment="1">
      <alignment horizontal="left" vertical="center" wrapText="1" indent="1"/>
    </xf>
    <xf numFmtId="166" fontId="79" fillId="0" borderId="0" xfId="0" applyNumberFormat="1" applyFont="1" applyBorder="1"/>
    <xf numFmtId="166" fontId="0" fillId="0" borderId="0" xfId="0" applyNumberFormat="1" applyBorder="1"/>
    <xf numFmtId="166" fontId="0" fillId="0" borderId="0" xfId="0" applyNumberFormat="1" applyFill="1" applyBorder="1"/>
    <xf numFmtId="0" fontId="1" fillId="0" borderId="0" xfId="2131" applyBorder="1"/>
    <xf numFmtId="166" fontId="80" fillId="0" borderId="0" xfId="0" applyNumberFormat="1" applyFont="1" applyBorder="1"/>
    <xf numFmtId="166" fontId="81" fillId="0" borderId="0" xfId="0" applyNumberFormat="1" applyFont="1" applyBorder="1"/>
    <xf numFmtId="0" fontId="1" fillId="0" borderId="0" xfId="2131" applyFill="1" applyBorder="1"/>
    <xf numFmtId="166" fontId="0" fillId="0" borderId="0" xfId="0" applyNumberFormat="1" applyBorder="1" applyAlignment="1">
      <alignment horizontal="left"/>
    </xf>
    <xf numFmtId="166" fontId="0" fillId="0" borderId="0" xfId="0" applyNumberFormat="1" applyFill="1" applyBorder="1" applyAlignment="1">
      <alignment horizontal="left"/>
    </xf>
    <xf numFmtId="166" fontId="81" fillId="0" borderId="0" xfId="0" applyNumberFormat="1" applyFont="1" applyAlignment="1">
      <alignment horizontal="left"/>
    </xf>
    <xf numFmtId="166" fontId="0" fillId="0" borderId="0" xfId="0" applyNumberFormat="1"/>
    <xf numFmtId="166" fontId="82" fillId="0" borderId="0" xfId="0" applyNumberFormat="1" applyFont="1" applyAlignment="1">
      <alignment horizontal="right"/>
    </xf>
    <xf numFmtId="49" fontId="3" fillId="0" borderId="0" xfId="0" applyNumberFormat="1" applyFont="1" applyAlignment="1">
      <alignment horizontal="left" indent="1"/>
    </xf>
    <xf numFmtId="1" fontId="3" fillId="0" borderId="0" xfId="0" applyNumberFormat="1" applyFont="1" applyAlignment="1">
      <alignment horizontal="right"/>
    </xf>
    <xf numFmtId="166" fontId="3" fillId="0" borderId="0" xfId="0" applyNumberFormat="1" applyFont="1" applyAlignment="1">
      <alignment horizontal="right"/>
    </xf>
    <xf numFmtId="166" fontId="83" fillId="0" borderId="0" xfId="0" applyNumberFormat="1" applyFont="1" applyAlignment="1">
      <alignment horizontal="right"/>
    </xf>
    <xf numFmtId="166" fontId="3" fillId="0" borderId="0" xfId="0" applyNumberFormat="1" applyFont="1" applyAlignment="1">
      <alignment horizontal="left"/>
    </xf>
    <xf numFmtId="166" fontId="3" fillId="0" borderId="0" xfId="0" applyNumberFormat="1" applyFont="1"/>
    <xf numFmtId="0" fontId="6" fillId="62" borderId="24" xfId="2133" applyFont="1" applyFill="1" applyBorder="1" applyAlignment="1">
      <alignment horizontal="left" vertical="center" wrapText="1" indent="1"/>
    </xf>
    <xf numFmtId="0" fontId="6" fillId="0" borderId="24" xfId="2133" applyFont="1" applyBorder="1" applyAlignment="1">
      <alignment horizontal="left" vertical="center" wrapText="1" indent="1"/>
    </xf>
    <xf numFmtId="0" fontId="6" fillId="63" borderId="24" xfId="0" applyFont="1" applyFill="1" applyBorder="1" applyAlignment="1">
      <alignment horizontal="left" vertical="center" indent="2"/>
    </xf>
    <xf numFmtId="0" fontId="6" fillId="0" borderId="24" xfId="0" applyFont="1" applyBorder="1" applyAlignment="1">
      <alignment horizontal="left" vertical="center" indent="3"/>
    </xf>
    <xf numFmtId="0" fontId="6" fillId="63" borderId="24" xfId="0" applyFont="1" applyFill="1" applyBorder="1" applyAlignment="1">
      <alignment horizontal="left" vertical="center" indent="4"/>
    </xf>
    <xf numFmtId="0" fontId="6" fillId="0" borderId="24" xfId="0" applyFont="1" applyBorder="1" applyAlignment="1">
      <alignment horizontal="left" vertical="center" indent="4"/>
    </xf>
    <xf numFmtId="0" fontId="6" fillId="0" borderId="24" xfId="0" applyFont="1" applyFill="1" applyBorder="1" applyAlignment="1">
      <alignment horizontal="left" vertical="center" indent="4"/>
    </xf>
    <xf numFmtId="0" fontId="6" fillId="0" borderId="25" xfId="0" applyFont="1" applyBorder="1" applyAlignment="1">
      <alignment horizontal="left" vertical="center" indent="4"/>
    </xf>
    <xf numFmtId="0" fontId="101" fillId="0" borderId="0" xfId="1234" applyFont="1" applyAlignment="1">
      <alignment horizontal="left" vertical="center"/>
    </xf>
    <xf numFmtId="0" fontId="0" fillId="0" borderId="0" xfId="0" applyAlignment="1">
      <alignment horizontal="left"/>
    </xf>
    <xf numFmtId="0" fontId="101" fillId="0" borderId="0" xfId="1234" quotePrefix="1" applyFont="1" applyBorder="1" applyAlignment="1"/>
    <xf numFmtId="2" fontId="1" fillId="0" borderId="0" xfId="0" applyNumberFormat="1" applyFont="1" applyAlignment="1">
      <alignment vertical="center" wrapText="1"/>
    </xf>
    <xf numFmtId="0" fontId="101" fillId="0" borderId="0" xfId="1234" quotePrefix="1" applyFont="1" applyBorder="1" applyAlignment="1">
      <alignment wrapText="1"/>
    </xf>
    <xf numFmtId="0" fontId="101" fillId="0" borderId="0" xfId="1234" quotePrefix="1" applyFont="1" applyBorder="1" applyAlignment="1">
      <alignment horizontal="left" wrapText="1"/>
    </xf>
    <xf numFmtId="2" fontId="1" fillId="0" borderId="0" xfId="0" applyNumberFormat="1" applyFont="1" applyAlignment="1">
      <alignment horizontal="left" vertical="center" wrapText="1"/>
    </xf>
    <xf numFmtId="0" fontId="101" fillId="0" borderId="0" xfId="1234" quotePrefix="1" applyFont="1" applyBorder="1" applyAlignment="1">
      <alignment horizontal="left"/>
    </xf>
    <xf numFmtId="0" fontId="7" fillId="0" borderId="33" xfId="2132" applyNumberFormat="1" applyFont="1" applyBorder="1" applyAlignment="1">
      <alignment horizontal="left"/>
    </xf>
    <xf numFmtId="0" fontId="11" fillId="0" borderId="13" xfId="0" applyFont="1" applyBorder="1" applyAlignment="1">
      <alignment horizontal="left" wrapText="1"/>
    </xf>
    <xf numFmtId="189" fontId="3" fillId="64" borderId="0" xfId="2132" applyNumberFormat="1" applyFont="1" applyFill="1" applyBorder="1" applyAlignment="1">
      <alignment horizontal="center"/>
    </xf>
    <xf numFmtId="0" fontId="111" fillId="64" borderId="33" xfId="0" applyFont="1" applyFill="1" applyBorder="1" applyAlignment="1">
      <alignment horizontal="center"/>
    </xf>
    <xf numFmtId="0" fontId="5" fillId="0" borderId="13" xfId="0" applyFont="1" applyBorder="1" applyAlignment="1">
      <alignment horizontal="left" wrapText="1"/>
    </xf>
    <xf numFmtId="0" fontId="6" fillId="62" borderId="27" xfId="0" applyFont="1" applyFill="1" applyBorder="1" applyAlignment="1">
      <alignment horizontal="center" vertical="center" wrapText="1"/>
    </xf>
    <xf numFmtId="0" fontId="6" fillId="62" borderId="8" xfId="0" applyFont="1" applyFill="1" applyBorder="1" applyAlignment="1">
      <alignment horizontal="center" vertical="center" wrapText="1"/>
    </xf>
    <xf numFmtId="0" fontId="6" fillId="64" borderId="27" xfId="0" applyFont="1" applyFill="1" applyBorder="1" applyAlignment="1">
      <alignment horizontal="center" vertical="center" wrapText="1"/>
    </xf>
    <xf numFmtId="0" fontId="6" fillId="64" borderId="8" xfId="0" applyFont="1" applyFill="1" applyBorder="1" applyAlignment="1">
      <alignment horizontal="center" vertical="center" wrapText="1"/>
    </xf>
    <xf numFmtId="0" fontId="6" fillId="64" borderId="34" xfId="0" applyFont="1" applyFill="1" applyBorder="1" applyAlignment="1">
      <alignment horizontal="center" vertical="center" wrapText="1"/>
    </xf>
    <xf numFmtId="0" fontId="6" fillId="62" borderId="30" xfId="0" applyFont="1" applyFill="1" applyBorder="1" applyAlignment="1">
      <alignment horizontal="center" vertical="center" wrapText="1"/>
    </xf>
    <xf numFmtId="0" fontId="6" fillId="62" borderId="14" xfId="0" applyFont="1" applyFill="1" applyBorder="1" applyAlignment="1">
      <alignment horizontal="center" vertical="center" wrapText="1"/>
    </xf>
    <xf numFmtId="0" fontId="8" fillId="0" borderId="33" xfId="0" applyFont="1" applyBorder="1" applyAlignment="1">
      <alignment horizontal="left" wrapText="1"/>
    </xf>
    <xf numFmtId="0" fontId="6" fillId="65" borderId="33" xfId="0" applyFont="1" applyFill="1" applyBorder="1" applyAlignment="1">
      <alignment horizontal="center" vertical="center" wrapText="1"/>
    </xf>
    <xf numFmtId="0" fontId="6" fillId="65" borderId="0" xfId="0" applyFont="1" applyFill="1" applyBorder="1" applyAlignment="1">
      <alignment horizontal="center" vertical="center" wrapText="1"/>
    </xf>
    <xf numFmtId="0" fontId="6" fillId="61" borderId="35" xfId="0" applyFont="1" applyFill="1" applyBorder="1" applyAlignment="1">
      <alignment horizontal="center" vertical="center" wrapText="1"/>
    </xf>
    <xf numFmtId="0" fontId="6" fillId="61" borderId="8" xfId="0" applyFont="1" applyFill="1" applyBorder="1" applyAlignment="1">
      <alignment horizontal="center" vertical="center" wrapText="1"/>
    </xf>
    <xf numFmtId="0" fontId="7" fillId="0" borderId="0" xfId="0" applyFont="1" applyAlignment="1">
      <alignment horizontal="left" wrapText="1"/>
    </xf>
    <xf numFmtId="0" fontId="8" fillId="0" borderId="0" xfId="0" applyFont="1" applyAlignment="1">
      <alignment horizontal="left" wrapText="1"/>
    </xf>
    <xf numFmtId="0" fontId="6" fillId="62" borderId="32" xfId="0" applyFont="1" applyFill="1" applyBorder="1" applyAlignment="1">
      <alignment horizontal="center" vertical="center" wrapText="1"/>
    </xf>
    <xf numFmtId="0" fontId="6" fillId="62" borderId="24" xfId="0" applyFont="1" applyFill="1" applyBorder="1" applyAlignment="1">
      <alignment horizontal="center" vertical="center" wrapText="1"/>
    </xf>
    <xf numFmtId="0" fontId="6" fillId="62" borderId="25" xfId="0" applyFont="1" applyFill="1" applyBorder="1" applyAlignment="1">
      <alignment horizontal="center" vertical="center" wrapText="1"/>
    </xf>
    <xf numFmtId="0" fontId="6" fillId="62" borderId="1" xfId="0" applyFont="1" applyFill="1" applyBorder="1" applyAlignment="1">
      <alignment horizontal="center" vertical="center" wrapText="1"/>
    </xf>
    <xf numFmtId="0" fontId="6" fillId="62" borderId="29" xfId="0" applyFont="1" applyFill="1" applyBorder="1" applyAlignment="1">
      <alignment horizontal="center" vertical="center" wrapText="1"/>
    </xf>
    <xf numFmtId="0" fontId="5" fillId="0" borderId="13" xfId="0" applyFont="1" applyBorder="1" applyAlignment="1">
      <alignment horizontal="left"/>
    </xf>
    <xf numFmtId="0" fontId="8" fillId="0" borderId="0" xfId="2157" applyFont="1" applyFill="1" applyBorder="1" applyAlignment="1">
      <alignment wrapText="1"/>
    </xf>
    <xf numFmtId="0" fontId="113" fillId="0" borderId="0" xfId="0" applyFont="1" applyFill="1" applyBorder="1" applyAlignment="1"/>
    <xf numFmtId="0" fontId="6" fillId="62" borderId="32" xfId="0" applyFont="1" applyFill="1" applyBorder="1" applyAlignment="1">
      <alignment horizontal="center" vertical="center"/>
    </xf>
    <xf numFmtId="0" fontId="6" fillId="62" borderId="24" xfId="0" applyFont="1" applyFill="1" applyBorder="1" applyAlignment="1">
      <alignment horizontal="center" vertical="center"/>
    </xf>
    <xf numFmtId="0" fontId="6" fillId="62" borderId="25" xfId="0" applyFont="1" applyFill="1" applyBorder="1" applyAlignment="1">
      <alignment horizontal="center" vertical="center"/>
    </xf>
    <xf numFmtId="0" fontId="6" fillId="62" borderId="27" xfId="0" applyFont="1" applyFill="1" applyBorder="1" applyAlignment="1">
      <alignment horizontal="center" vertical="center"/>
    </xf>
    <xf numFmtId="0" fontId="6" fillId="62" borderId="8" xfId="0" applyFont="1" applyFill="1" applyBorder="1" applyAlignment="1">
      <alignment horizontal="center" vertical="center"/>
    </xf>
    <xf numFmtId="0" fontId="6" fillId="62" borderId="1" xfId="0" applyFont="1" applyFill="1" applyBorder="1" applyAlignment="1">
      <alignment horizontal="center" vertical="center"/>
    </xf>
    <xf numFmtId="0" fontId="6" fillId="62" borderId="1" xfId="0" applyFont="1" applyFill="1" applyBorder="1" applyAlignment="1">
      <alignment horizontal="center"/>
    </xf>
    <xf numFmtId="0" fontId="6" fillId="62" borderId="27" xfId="0" applyFont="1" applyFill="1" applyBorder="1" applyAlignment="1">
      <alignment horizontal="center"/>
    </xf>
    <xf numFmtId="0" fontId="8" fillId="0" borderId="33" xfId="2157" applyFont="1" applyFill="1" applyBorder="1" applyAlignment="1">
      <alignment wrapText="1"/>
    </xf>
    <xf numFmtId="0" fontId="113" fillId="0" borderId="33" xfId="0" applyFont="1" applyFill="1" applyBorder="1" applyAlignment="1"/>
    <xf numFmtId="0" fontId="94" fillId="0" borderId="13" xfId="0" applyFont="1" applyBorder="1" applyAlignment="1">
      <alignment horizontal="left" wrapText="1"/>
    </xf>
    <xf numFmtId="0" fontId="8" fillId="0" borderId="0" xfId="0" applyFont="1" applyAlignment="1">
      <alignment horizontal="left"/>
    </xf>
    <xf numFmtId="0" fontId="8" fillId="0" borderId="33" xfId="0" applyFont="1" applyFill="1" applyBorder="1" applyAlignment="1">
      <alignment horizontal="left" wrapText="1"/>
    </xf>
    <xf numFmtId="0" fontId="6" fillId="63" borderId="32" xfId="0" applyFont="1" applyFill="1" applyBorder="1" applyAlignment="1">
      <alignment horizontal="center" vertical="center"/>
    </xf>
    <xf numFmtId="0" fontId="6" fillId="63" borderId="24" xfId="0" applyFont="1" applyFill="1" applyBorder="1" applyAlignment="1">
      <alignment horizontal="center" vertical="center"/>
    </xf>
    <xf numFmtId="0" fontId="6" fillId="63" borderId="25" xfId="0" applyFont="1" applyFill="1" applyBorder="1" applyAlignment="1">
      <alignment horizontal="center" vertical="center"/>
    </xf>
    <xf numFmtId="2" fontId="6" fillId="63" borderId="30" xfId="0" applyNumberFormat="1" applyFont="1" applyFill="1" applyBorder="1" applyAlignment="1">
      <alignment horizontal="center" vertical="center" wrapText="1"/>
    </xf>
    <xf numFmtId="2" fontId="6" fillId="63" borderId="12" xfId="0" applyNumberFormat="1" applyFont="1" applyFill="1" applyBorder="1" applyAlignment="1">
      <alignment horizontal="center" vertical="center" wrapText="1"/>
    </xf>
    <xf numFmtId="0" fontId="0" fillId="0" borderId="14" xfId="0" applyBorder="1" applyAlignment="1">
      <alignment horizontal="center" vertical="center" wrapText="1"/>
    </xf>
    <xf numFmtId="2" fontId="6" fillId="63" borderId="8" xfId="0" applyNumberFormat="1" applyFont="1" applyFill="1" applyBorder="1" applyAlignment="1">
      <alignment horizontal="center" vertical="center" wrapText="1"/>
    </xf>
    <xf numFmtId="2" fontId="6" fillId="63" borderId="27" xfId="0" applyNumberFormat="1" applyFont="1" applyFill="1" applyBorder="1" applyAlignment="1">
      <alignment horizontal="center" vertical="center" wrapText="1"/>
    </xf>
    <xf numFmtId="0" fontId="0" fillId="0" borderId="29" xfId="0" applyBorder="1" applyAlignment="1">
      <alignment horizontal="center" vertical="center" wrapText="1"/>
    </xf>
    <xf numFmtId="2" fontId="6" fillId="63" borderId="28" xfId="0" applyNumberFormat="1" applyFont="1" applyFill="1" applyBorder="1" applyAlignment="1">
      <alignment horizontal="center" vertical="center" wrapText="1"/>
    </xf>
    <xf numFmtId="0" fontId="0" fillId="0" borderId="26" xfId="0" applyBorder="1" applyAlignment="1">
      <alignment horizontal="center" vertical="center" wrapText="1"/>
    </xf>
    <xf numFmtId="0" fontId="6" fillId="64" borderId="27" xfId="0" applyFont="1" applyFill="1" applyBorder="1" applyAlignment="1">
      <alignment horizontal="center" vertical="center"/>
    </xf>
    <xf numFmtId="0" fontId="6" fillId="64" borderId="8" xfId="0" applyFont="1" applyFill="1" applyBorder="1" applyAlignment="1">
      <alignment horizontal="center" vertical="center"/>
    </xf>
    <xf numFmtId="0" fontId="114" fillId="0" borderId="0" xfId="0" applyFont="1" applyAlignment="1">
      <alignment wrapText="1"/>
    </xf>
    <xf numFmtId="0" fontId="0" fillId="0" borderId="0" xfId="0" applyAlignment="1"/>
    <xf numFmtId="0" fontId="114" fillId="0" borderId="0" xfId="0" applyFont="1" applyAlignment="1"/>
    <xf numFmtId="0" fontId="101" fillId="0" borderId="0" xfId="1234" applyFont="1" applyAlignment="1">
      <alignment horizontal="left" vertical="center"/>
    </xf>
    <xf numFmtId="0" fontId="85" fillId="0" borderId="13" xfId="0" applyFont="1" applyBorder="1" applyAlignment="1">
      <alignment horizontal="left" wrapText="1"/>
    </xf>
    <xf numFmtId="0" fontId="111" fillId="61" borderId="27" xfId="0" applyFont="1" applyFill="1" applyBorder="1" applyAlignment="1">
      <alignment horizontal="center" vertical="center" wrapText="1"/>
    </xf>
    <xf numFmtId="0" fontId="111" fillId="65" borderId="33" xfId="0" applyFont="1" applyFill="1" applyBorder="1" applyAlignment="1">
      <alignment horizontal="center" vertical="center"/>
    </xf>
    <xf numFmtId="0" fontId="111" fillId="62" borderId="30" xfId="0" applyFont="1" applyFill="1" applyBorder="1" applyAlignment="1">
      <alignment horizontal="center" vertical="center" wrapText="1"/>
    </xf>
    <xf numFmtId="0" fontId="111" fillId="62" borderId="14" xfId="0" applyFont="1" applyFill="1" applyBorder="1" applyAlignment="1">
      <alignment horizontal="center" vertical="center" wrapText="1"/>
    </xf>
    <xf numFmtId="0" fontId="111" fillId="62" borderId="28" xfId="0" applyFont="1" applyFill="1" applyBorder="1" applyAlignment="1">
      <alignment horizontal="center" vertical="center" wrapText="1"/>
    </xf>
    <xf numFmtId="0" fontId="111" fillId="62" borderId="26" xfId="0" applyFont="1" applyFill="1" applyBorder="1" applyAlignment="1">
      <alignment horizontal="center" vertical="center" wrapText="1"/>
    </xf>
    <xf numFmtId="0" fontId="111" fillId="62" borderId="32" xfId="0" applyFont="1" applyFill="1" applyBorder="1" applyAlignment="1">
      <alignment horizontal="center" vertical="center" wrapText="1"/>
    </xf>
    <xf numFmtId="0" fontId="111" fillId="62" borderId="25" xfId="0" applyFont="1" applyFill="1" applyBorder="1" applyAlignment="1">
      <alignment horizontal="center" vertical="center" wrapText="1"/>
    </xf>
    <xf numFmtId="0" fontId="111" fillId="62" borderId="33" xfId="0" applyFont="1" applyFill="1" applyBorder="1" applyAlignment="1">
      <alignment horizontal="center" vertical="center" wrapText="1"/>
    </xf>
    <xf numFmtId="0" fontId="111" fillId="62" borderId="13" xfId="0" applyFont="1" applyFill="1" applyBorder="1" applyAlignment="1">
      <alignment horizontal="center" vertical="center" wrapText="1"/>
    </xf>
    <xf numFmtId="0" fontId="111" fillId="63" borderId="32" xfId="0" applyFont="1" applyFill="1" applyBorder="1" applyAlignment="1">
      <alignment horizontal="center" vertical="center"/>
    </xf>
    <xf numFmtId="0" fontId="111" fillId="63" borderId="24" xfId="0" applyFont="1" applyFill="1" applyBorder="1" applyAlignment="1">
      <alignment horizontal="center" vertical="center"/>
    </xf>
    <xf numFmtId="0" fontId="111" fillId="63" borderId="25" xfId="0" applyFont="1" applyFill="1" applyBorder="1" applyAlignment="1">
      <alignment horizontal="center" vertical="center"/>
    </xf>
    <xf numFmtId="0" fontId="6" fillId="61" borderId="27" xfId="0" applyFont="1" applyFill="1" applyBorder="1" applyAlignment="1">
      <alignment horizontal="center" vertical="center"/>
    </xf>
    <xf numFmtId="0" fontId="6" fillId="61" borderId="29" xfId="0" applyFont="1" applyFill="1" applyBorder="1" applyAlignment="1">
      <alignment horizontal="center" vertical="center"/>
    </xf>
    <xf numFmtId="0" fontId="6" fillId="61" borderId="27" xfId="0" applyFont="1" applyFill="1" applyBorder="1" applyAlignment="1">
      <alignment horizontal="center" vertical="center" wrapText="1"/>
    </xf>
    <xf numFmtId="0" fontId="6" fillId="65" borderId="33" xfId="0" applyFont="1" applyFill="1" applyBorder="1" applyAlignment="1">
      <alignment horizontal="center" vertical="center"/>
    </xf>
    <xf numFmtId="0" fontId="6" fillId="62" borderId="30" xfId="0" applyFont="1" applyFill="1" applyBorder="1" applyAlignment="1">
      <alignment horizontal="center" vertical="center"/>
    </xf>
    <xf numFmtId="0" fontId="6" fillId="62" borderId="12" xfId="0" applyFont="1" applyFill="1" applyBorder="1" applyAlignment="1">
      <alignment horizontal="center" vertical="center"/>
    </xf>
    <xf numFmtId="0" fontId="6" fillId="62" borderId="14" xfId="0" applyFont="1" applyFill="1" applyBorder="1" applyAlignment="1">
      <alignment horizontal="center" vertical="center"/>
    </xf>
    <xf numFmtId="0" fontId="6" fillId="62" borderId="28" xfId="0" applyFont="1" applyFill="1" applyBorder="1" applyAlignment="1">
      <alignment horizontal="center" vertical="center" wrapText="1"/>
    </xf>
    <xf numFmtId="0" fontId="6" fillId="62" borderId="31" xfId="0" applyFont="1" applyFill="1" applyBorder="1" applyAlignment="1">
      <alignment horizontal="center" vertical="center" wrapText="1"/>
    </xf>
    <xf numFmtId="0" fontId="6" fillId="62" borderId="26" xfId="0" applyFont="1" applyFill="1" applyBorder="1" applyAlignment="1">
      <alignment horizontal="center" vertical="center" wrapText="1"/>
    </xf>
    <xf numFmtId="0" fontId="8" fillId="0" borderId="0" xfId="0" applyFont="1" applyFill="1" applyAlignment="1">
      <alignment horizontal="left" vertical="center" wrapText="1"/>
    </xf>
    <xf numFmtId="0" fontId="6" fillId="61" borderId="8" xfId="0" applyFont="1" applyFill="1" applyBorder="1" applyAlignment="1">
      <alignment horizontal="center" vertical="center"/>
    </xf>
    <xf numFmtId="0" fontId="6" fillId="61" borderId="1" xfId="0" applyFont="1" applyFill="1" applyBorder="1" applyAlignment="1">
      <alignment horizontal="center" vertical="center"/>
    </xf>
    <xf numFmtId="0" fontId="7" fillId="0" borderId="0" xfId="0" applyFont="1" applyBorder="1" applyAlignment="1">
      <alignment horizontal="left" vertical="center" wrapText="1"/>
    </xf>
    <xf numFmtId="0" fontId="6" fillId="66" borderId="33" xfId="0" applyFont="1" applyFill="1" applyBorder="1" applyAlignment="1">
      <alignment horizontal="center" vertical="center"/>
    </xf>
    <xf numFmtId="0" fontId="6" fillId="62" borderId="28" xfId="0" applyFont="1" applyFill="1" applyBorder="1" applyAlignment="1">
      <alignment horizontal="center" vertical="center"/>
    </xf>
    <xf numFmtId="0" fontId="6" fillId="62" borderId="26" xfId="0" applyFont="1" applyFill="1" applyBorder="1" applyAlignment="1">
      <alignment horizontal="center" vertical="center"/>
    </xf>
    <xf numFmtId="0" fontId="7" fillId="0" borderId="0" xfId="0" applyFont="1" applyBorder="1" applyAlignment="1">
      <alignment horizontal="left"/>
    </xf>
    <xf numFmtId="0" fontId="7" fillId="0" borderId="33" xfId="0" applyFont="1" applyBorder="1" applyAlignment="1">
      <alignment horizontal="left"/>
    </xf>
    <xf numFmtId="0" fontId="8" fillId="0" borderId="0" xfId="0" applyFont="1" applyBorder="1" applyAlignment="1">
      <alignment horizontal="left" vertical="center"/>
    </xf>
    <xf numFmtId="0" fontId="8" fillId="0" borderId="0" xfId="0" applyFont="1" applyBorder="1" applyAlignment="1">
      <alignment horizontal="left"/>
    </xf>
    <xf numFmtId="0" fontId="6" fillId="65" borderId="33" xfId="0" applyFont="1" applyFill="1" applyBorder="1" applyAlignment="1">
      <alignment horizontal="center"/>
    </xf>
    <xf numFmtId="0" fontId="6" fillId="63" borderId="27" xfId="0" applyFont="1" applyFill="1" applyBorder="1" applyAlignment="1">
      <alignment horizontal="center" vertical="center" wrapText="1"/>
    </xf>
    <xf numFmtId="0" fontId="6" fillId="63" borderId="29" xfId="0" applyFont="1" applyFill="1" applyBorder="1" applyAlignment="1">
      <alignment horizontal="center" vertical="center" wrapText="1"/>
    </xf>
    <xf numFmtId="0" fontId="6" fillId="62" borderId="27" xfId="2133" applyFont="1" applyFill="1" applyBorder="1" applyAlignment="1">
      <alignment horizontal="center" vertical="center" wrapText="1"/>
    </xf>
    <xf numFmtId="0" fontId="6" fillId="62" borderId="29" xfId="2133" applyFont="1" applyFill="1" applyBorder="1" applyAlignment="1">
      <alignment horizontal="center" vertical="center" wrapText="1"/>
    </xf>
    <xf numFmtId="0" fontId="6" fillId="62" borderId="8" xfId="2133" applyFont="1" applyFill="1" applyBorder="1" applyAlignment="1">
      <alignment horizontal="center" vertical="center" wrapText="1"/>
    </xf>
    <xf numFmtId="0" fontId="8" fillId="0" borderId="33" xfId="0" applyFont="1" applyBorder="1" applyAlignment="1">
      <alignment horizontal="left" vertical="center" wrapText="1"/>
    </xf>
    <xf numFmtId="0" fontId="8" fillId="0" borderId="0" xfId="0" applyFont="1" applyBorder="1" applyAlignment="1">
      <alignment horizontal="left" vertical="center" wrapText="1"/>
    </xf>
    <xf numFmtId="0" fontId="0" fillId="0" borderId="13" xfId="0" applyBorder="1" applyAlignment="1"/>
    <xf numFmtId="0" fontId="6" fillId="65" borderId="33" xfId="2133" applyFont="1" applyFill="1" applyBorder="1" applyAlignment="1">
      <alignment horizontal="center" vertical="center" wrapText="1"/>
    </xf>
    <xf numFmtId="0" fontId="6" fillId="62" borderId="29" xfId="2133" applyFont="1" applyFill="1" applyBorder="1" applyAlignment="1">
      <alignment horizontal="center" wrapText="1"/>
    </xf>
    <xf numFmtId="0" fontId="6" fillId="62" borderId="32" xfId="2133" applyFont="1" applyFill="1" applyBorder="1" applyAlignment="1">
      <alignment horizontal="center" wrapText="1"/>
    </xf>
    <xf numFmtId="0" fontId="6" fillId="62" borderId="28" xfId="2133" applyFont="1" applyFill="1" applyBorder="1" applyAlignment="1">
      <alignment horizontal="center" vertical="center" wrapText="1"/>
    </xf>
    <xf numFmtId="0" fontId="6" fillId="62" borderId="32" xfId="2133" applyFont="1" applyFill="1" applyBorder="1" applyAlignment="1">
      <alignment horizontal="center" vertical="center" wrapText="1"/>
    </xf>
    <xf numFmtId="0" fontId="6" fillId="62" borderId="26" xfId="2133" applyFont="1" applyFill="1" applyBorder="1" applyAlignment="1">
      <alignment horizontal="center" vertical="center" wrapText="1"/>
    </xf>
    <xf numFmtId="0" fontId="6" fillId="62" borderId="25" xfId="2133" applyFont="1" applyFill="1" applyBorder="1" applyAlignment="1">
      <alignment horizontal="center" vertical="center" wrapText="1"/>
    </xf>
    <xf numFmtId="0" fontId="6" fillId="62" borderId="27" xfId="2133" applyFont="1" applyFill="1" applyBorder="1" applyAlignment="1">
      <alignment horizontal="center" wrapText="1"/>
    </xf>
    <xf numFmtId="0" fontId="6" fillId="62" borderId="8" xfId="2133" applyFont="1" applyFill="1" applyBorder="1" applyAlignment="1">
      <alignment horizontal="center" wrapText="1"/>
    </xf>
    <xf numFmtId="0" fontId="7" fillId="0" borderId="0" xfId="0" applyFont="1" applyBorder="1" applyAlignment="1">
      <alignment horizontal="left" wrapText="1"/>
    </xf>
    <xf numFmtId="0" fontId="3" fillId="62" borderId="27" xfId="0" applyFont="1" applyFill="1" applyBorder="1" applyAlignment="1">
      <alignment horizontal="center" vertical="center" wrapText="1"/>
    </xf>
    <xf numFmtId="0" fontId="3" fillId="62" borderId="29" xfId="0" applyFont="1" applyFill="1" applyBorder="1" applyAlignment="1">
      <alignment horizontal="center" vertical="center" wrapText="1"/>
    </xf>
    <xf numFmtId="0" fontId="6" fillId="62" borderId="12" xfId="0" applyFont="1" applyFill="1" applyBorder="1" applyAlignment="1">
      <alignment horizontal="center" vertical="center" wrapText="1"/>
    </xf>
    <xf numFmtId="0" fontId="6" fillId="62" borderId="33" xfId="0" applyFont="1" applyFill="1" applyBorder="1" applyAlignment="1">
      <alignment horizontal="center" vertical="center" wrapText="1"/>
    </xf>
    <xf numFmtId="0" fontId="6" fillId="62" borderId="13" xfId="0" applyFont="1" applyFill="1" applyBorder="1" applyAlignment="1">
      <alignment horizontal="center" vertical="center" wrapText="1"/>
    </xf>
    <xf numFmtId="0" fontId="3" fillId="62" borderId="30" xfId="0" applyFont="1" applyFill="1" applyBorder="1" applyAlignment="1">
      <alignment horizontal="center" vertical="center" wrapText="1"/>
    </xf>
    <xf numFmtId="0" fontId="3" fillId="62" borderId="14" xfId="0" applyFont="1" applyFill="1" applyBorder="1" applyAlignment="1">
      <alignment horizontal="center" vertical="center" wrapText="1"/>
    </xf>
    <xf numFmtId="0" fontId="6" fillId="62" borderId="27" xfId="2134" applyFont="1" applyFill="1" applyBorder="1" applyAlignment="1">
      <alignment horizontal="center" vertical="center" wrapText="1"/>
    </xf>
    <xf numFmtId="0" fontId="6" fillId="62" borderId="29" xfId="2134" applyFont="1" applyFill="1" applyBorder="1" applyAlignment="1">
      <alignment horizontal="center" vertical="center" wrapText="1"/>
    </xf>
    <xf numFmtId="0" fontId="6" fillId="62" borderId="8" xfId="2134" applyFont="1" applyFill="1" applyBorder="1" applyAlignment="1">
      <alignment horizontal="center" vertical="center" wrapText="1"/>
    </xf>
    <xf numFmtId="0" fontId="8" fillId="0" borderId="0" xfId="0" applyFont="1" applyBorder="1" applyAlignment="1">
      <alignment horizontal="left" wrapText="1"/>
    </xf>
    <xf numFmtId="0" fontId="6" fillId="62" borderId="24" xfId="2134" applyFont="1" applyFill="1" applyBorder="1" applyAlignment="1">
      <alignment horizontal="center" vertical="center" wrapText="1"/>
    </xf>
    <xf numFmtId="0" fontId="6" fillId="62" borderId="25" xfId="2134" applyFont="1" applyFill="1" applyBorder="1" applyAlignment="1">
      <alignment horizontal="center" vertical="center" wrapText="1"/>
    </xf>
    <xf numFmtId="0" fontId="6" fillId="61" borderId="1" xfId="2134" applyFont="1" applyFill="1" applyBorder="1" applyAlignment="1">
      <alignment horizontal="center" vertical="center" wrapText="1"/>
    </xf>
    <xf numFmtId="0" fontId="6" fillId="62" borderId="30" xfId="2134" applyFont="1" applyFill="1" applyBorder="1" applyAlignment="1">
      <alignment horizontal="center" vertical="center" wrapText="1"/>
    </xf>
    <xf numFmtId="0" fontId="6" fillId="62" borderId="14" xfId="2134" applyFont="1" applyFill="1" applyBorder="1" applyAlignment="1">
      <alignment horizontal="center" vertical="center" wrapText="1"/>
    </xf>
    <xf numFmtId="0" fontId="6" fillId="62" borderId="28" xfId="2134" applyFont="1" applyFill="1" applyBorder="1" applyAlignment="1">
      <alignment horizontal="center" vertical="center" wrapText="1"/>
    </xf>
    <xf numFmtId="0" fontId="6" fillId="62" borderId="32" xfId="2134" applyFont="1" applyFill="1" applyBorder="1" applyAlignment="1">
      <alignment horizontal="center" vertical="center" wrapText="1"/>
    </xf>
    <xf numFmtId="0" fontId="114" fillId="0" borderId="33" xfId="0" applyFont="1" applyBorder="1" applyAlignment="1">
      <alignment horizontal="left"/>
    </xf>
    <xf numFmtId="0" fontId="3" fillId="63" borderId="33" xfId="2133" applyFont="1" applyFill="1" applyBorder="1" applyAlignment="1">
      <alignment horizontal="center" vertical="center" wrapText="1"/>
    </xf>
    <xf numFmtId="0" fontId="3" fillId="63" borderId="13" xfId="2133" applyFont="1" applyFill="1" applyBorder="1" applyAlignment="1">
      <alignment horizontal="center" vertical="center" wrapText="1"/>
    </xf>
    <xf numFmtId="0" fontId="3" fillId="64" borderId="27" xfId="2133" applyFont="1" applyFill="1" applyBorder="1" applyAlignment="1">
      <alignment horizontal="center" vertical="center" wrapText="1"/>
    </xf>
    <xf numFmtId="0" fontId="3" fillId="64" borderId="8" xfId="2133" applyFont="1" applyFill="1" applyBorder="1" applyAlignment="1">
      <alignment horizontal="center" vertical="center" wrapText="1"/>
    </xf>
    <xf numFmtId="0" fontId="3" fillId="64" borderId="29" xfId="2133" applyFont="1" applyFill="1" applyBorder="1" applyAlignment="1">
      <alignment horizontal="center" vertical="center" wrapText="1"/>
    </xf>
    <xf numFmtId="0" fontId="3" fillId="63" borderId="32" xfId="2133" applyFont="1" applyFill="1" applyBorder="1" applyAlignment="1">
      <alignment horizontal="center" vertical="center" wrapText="1"/>
    </xf>
    <xf numFmtId="0" fontId="3" fillId="63" borderId="24" xfId="2133" applyFont="1" applyFill="1" applyBorder="1" applyAlignment="1">
      <alignment horizontal="center" vertical="center" wrapText="1"/>
    </xf>
    <xf numFmtId="0" fontId="3" fillId="63" borderId="25" xfId="2133" applyFont="1" applyFill="1" applyBorder="1" applyAlignment="1">
      <alignment horizontal="center" vertical="center" wrapText="1"/>
    </xf>
    <xf numFmtId="0" fontId="6" fillId="63" borderId="1" xfId="0" applyFont="1" applyFill="1" applyBorder="1" applyAlignment="1">
      <alignment horizontal="center" wrapText="1"/>
    </xf>
    <xf numFmtId="0" fontId="6" fillId="63" borderId="27" xfId="0" applyFont="1" applyFill="1" applyBorder="1" applyAlignment="1">
      <alignment horizontal="center" wrapText="1"/>
    </xf>
    <xf numFmtId="0" fontId="3" fillId="63" borderId="1" xfId="2133" applyFont="1" applyFill="1" applyBorder="1" applyAlignment="1">
      <alignment horizontal="center" vertical="center" wrapText="1"/>
    </xf>
    <xf numFmtId="0" fontId="6" fillId="64" borderId="29" xfId="0" applyFont="1" applyFill="1" applyBorder="1" applyAlignment="1">
      <alignment horizontal="center" vertical="center" wrapText="1"/>
    </xf>
  </cellXfs>
  <cellStyles count="2661">
    <cellStyle name="20 % - Akzent1 2" xfId="1"/>
    <cellStyle name="20 % - Akzent1 2 2" xfId="2"/>
    <cellStyle name="20 % - Akzent1 3" xfId="3"/>
    <cellStyle name="20 % - Akzent1 3 2" xfId="4"/>
    <cellStyle name="20 % - Akzent1 3 3" xfId="5"/>
    <cellStyle name="20 % - Akzent1 4" xfId="6"/>
    <cellStyle name="20 % - Akzent1 4 2" xfId="7"/>
    <cellStyle name="20 % - Akzent1 5" xfId="8"/>
    <cellStyle name="20 % - Akzent2 2" xfId="9"/>
    <cellStyle name="20 % - Akzent2 2 2" xfId="10"/>
    <cellStyle name="20 % - Akzent2 3" xfId="11"/>
    <cellStyle name="20 % - Akzent2 3 2" xfId="12"/>
    <cellStyle name="20 % - Akzent2 3 3" xfId="13"/>
    <cellStyle name="20 % - Akzent2 4" xfId="14"/>
    <cellStyle name="20 % - Akzent2 4 2" xfId="15"/>
    <cellStyle name="20 % - Akzent2 5" xfId="16"/>
    <cellStyle name="20 % - Akzent3 2" xfId="17"/>
    <cellStyle name="20 % - Akzent3 2 2" xfId="18"/>
    <cellStyle name="20 % - Akzent3 3" xfId="19"/>
    <cellStyle name="20 % - Akzent3 3 2" xfId="20"/>
    <cellStyle name="20 % - Akzent3 3 3" xfId="21"/>
    <cellStyle name="20 % - Akzent3 4" xfId="22"/>
    <cellStyle name="20 % - Akzent3 4 2" xfId="23"/>
    <cellStyle name="20 % - Akzent3 5" xfId="24"/>
    <cellStyle name="20 % - Akzent4 2" xfId="25"/>
    <cellStyle name="20 % - Akzent4 2 2" xfId="26"/>
    <cellStyle name="20 % - Akzent4 3" xfId="27"/>
    <cellStyle name="20 % - Akzent4 3 2" xfId="28"/>
    <cellStyle name="20 % - Akzent4 3 3" xfId="29"/>
    <cellStyle name="20 % - Akzent4 4" xfId="30"/>
    <cellStyle name="20 % - Akzent4 4 2" xfId="31"/>
    <cellStyle name="20 % - Akzent4 5" xfId="32"/>
    <cellStyle name="20 % - Akzent5 2" xfId="33"/>
    <cellStyle name="20 % - Akzent5 2 2" xfId="34"/>
    <cellStyle name="20 % - Akzent5 3" xfId="35"/>
    <cellStyle name="20 % - Akzent5 3 2" xfId="36"/>
    <cellStyle name="20 % - Akzent5 3 3" xfId="37"/>
    <cellStyle name="20 % - Akzent5 4" xfId="38"/>
    <cellStyle name="20 % - Akzent5 4 2" xfId="39"/>
    <cellStyle name="20 % - Akzent5 5" xfId="40"/>
    <cellStyle name="20 % - Akzent6 2" xfId="41"/>
    <cellStyle name="20 % - Akzent6 2 2" xfId="42"/>
    <cellStyle name="20 % - Akzent6 3" xfId="43"/>
    <cellStyle name="20 % - Akzent6 3 2" xfId="44"/>
    <cellStyle name="20 % - Akzent6 3 3" xfId="45"/>
    <cellStyle name="20 % - Akzent6 4" xfId="46"/>
    <cellStyle name="20 % - Akzent6 4 2" xfId="47"/>
    <cellStyle name="20 % - Akzent6 5" xfId="48"/>
    <cellStyle name="20% - Akzent1" xfId="49"/>
    <cellStyle name="20% - Akzent1 2" xfId="50"/>
    <cellStyle name="20% - Akzent2" xfId="51"/>
    <cellStyle name="20% - Akzent2 2" xfId="52"/>
    <cellStyle name="20% - Akzent3" xfId="53"/>
    <cellStyle name="20% - Akzent3 2" xfId="54"/>
    <cellStyle name="20% - Akzent4" xfId="55"/>
    <cellStyle name="20% - Akzent4 2" xfId="56"/>
    <cellStyle name="20% - Akzent5" xfId="57"/>
    <cellStyle name="20% - Akzent5 2" xfId="58"/>
    <cellStyle name="20% - Akzent6" xfId="59"/>
    <cellStyle name="20% - Akzent6 2" xfId="60"/>
    <cellStyle name="4" xfId="61"/>
    <cellStyle name="4 2" xfId="62"/>
    <cellStyle name="4 2 2" xfId="63"/>
    <cellStyle name="4 2 2 2" xfId="64"/>
    <cellStyle name="4 2 2 2 2" xfId="65"/>
    <cellStyle name="4 2 2 2 3" xfId="66"/>
    <cellStyle name="4 2 2 2 4" xfId="67"/>
    <cellStyle name="4 2 2 2 5" xfId="68"/>
    <cellStyle name="4 2 2 3" xfId="69"/>
    <cellStyle name="4 2 2 4" xfId="70"/>
    <cellStyle name="4 2 2 5" xfId="71"/>
    <cellStyle name="4 2 2 6" xfId="72"/>
    <cellStyle name="4 2 3" xfId="73"/>
    <cellStyle name="4 2 3 2" xfId="74"/>
    <cellStyle name="4 2 3 2 2" xfId="75"/>
    <cellStyle name="4 2 3 2 3" xfId="76"/>
    <cellStyle name="4 2 3 2 4" xfId="77"/>
    <cellStyle name="4 2 3 2 5" xfId="78"/>
    <cellStyle name="4 2 3 3" xfId="79"/>
    <cellStyle name="4 2 3 4" xfId="80"/>
    <cellStyle name="4 2 3 5" xfId="81"/>
    <cellStyle name="4 2 3 6" xfId="82"/>
    <cellStyle name="4 3" xfId="83"/>
    <cellStyle name="4 3 2" xfId="84"/>
    <cellStyle name="4 3 3" xfId="85"/>
    <cellStyle name="4 3 4" xfId="86"/>
    <cellStyle name="4 3 5" xfId="87"/>
    <cellStyle name="4_5225402107005(1)" xfId="88"/>
    <cellStyle name="4_5225402107005(1) 2" xfId="89"/>
    <cellStyle name="4_DeckblattNeu" xfId="90"/>
    <cellStyle name="4_DeckblattNeu 2" xfId="91"/>
    <cellStyle name="4_DeckblattNeu 2 2" xfId="92"/>
    <cellStyle name="4_DeckblattNeu 2 2 2" xfId="93"/>
    <cellStyle name="4_DeckblattNeu 2 2 3" xfId="94"/>
    <cellStyle name="4_DeckblattNeu 2 2 4" xfId="95"/>
    <cellStyle name="4_DeckblattNeu 2 2 5" xfId="96"/>
    <cellStyle name="4_DeckblattNeu 2 3" xfId="97"/>
    <cellStyle name="4_DeckblattNeu 2 4" xfId="98"/>
    <cellStyle name="4_DeckblattNeu 2 5" xfId="99"/>
    <cellStyle name="4_DeckblattNeu 2 6" xfId="100"/>
    <cellStyle name="4_DeckblattNeu 3" xfId="101"/>
    <cellStyle name="4_DeckblattNeu 3 2" xfId="102"/>
    <cellStyle name="4_DeckblattNeu 3 3" xfId="103"/>
    <cellStyle name="4_DeckblattNeu 3 4" xfId="104"/>
    <cellStyle name="4_DeckblattNeu 3 5" xfId="105"/>
    <cellStyle name="4_DeckblattNeu 4" xfId="106"/>
    <cellStyle name="4_DeckblattNeu 4 2" xfId="107"/>
    <cellStyle name="4_DeckblattNeu 4 3" xfId="108"/>
    <cellStyle name="4_DeckblattNeu 4 4" xfId="109"/>
    <cellStyle name="4_DeckblattNeu 4 5" xfId="110"/>
    <cellStyle name="4_DeckblattNeu 5" xfId="111"/>
    <cellStyle name="4_DeckblattNeu 6" xfId="112"/>
    <cellStyle name="4_DeckblattNeu 7" xfId="113"/>
    <cellStyle name="4_DeckblattNeu 8" xfId="114"/>
    <cellStyle name="4_III_Tagesbetreuung_2010_Rev1" xfId="115"/>
    <cellStyle name="4_III_Tagesbetreuung_2010_Rev1 2" xfId="116"/>
    <cellStyle name="4_III_Tagesbetreuung_2010_Rev1 2 2" xfId="117"/>
    <cellStyle name="4_III_Tagesbetreuung_2010_Rev1 2 2 2" xfId="118"/>
    <cellStyle name="4_III_Tagesbetreuung_2010_Rev1 2 2 3" xfId="119"/>
    <cellStyle name="4_III_Tagesbetreuung_2010_Rev1 2 2 4" xfId="120"/>
    <cellStyle name="4_III_Tagesbetreuung_2010_Rev1 2 2 5" xfId="121"/>
    <cellStyle name="4_III_Tagesbetreuung_2010_Rev1 2 3" xfId="122"/>
    <cellStyle name="4_III_Tagesbetreuung_2010_Rev1 2 4" xfId="123"/>
    <cellStyle name="4_III_Tagesbetreuung_2010_Rev1 2 5" xfId="124"/>
    <cellStyle name="4_III_Tagesbetreuung_2010_Rev1 2 6" xfId="125"/>
    <cellStyle name="4_III_Tagesbetreuung_2010_Rev1 3" xfId="126"/>
    <cellStyle name="4_III_Tagesbetreuung_2010_Rev1 3 2" xfId="127"/>
    <cellStyle name="4_III_Tagesbetreuung_2010_Rev1 3 2 2" xfId="128"/>
    <cellStyle name="4_III_Tagesbetreuung_2010_Rev1 3 2 3" xfId="129"/>
    <cellStyle name="4_III_Tagesbetreuung_2010_Rev1 3 2 4" xfId="130"/>
    <cellStyle name="4_III_Tagesbetreuung_2010_Rev1 3 2 5" xfId="131"/>
    <cellStyle name="4_III_Tagesbetreuung_2010_Rev1 3 3" xfId="132"/>
    <cellStyle name="4_III_Tagesbetreuung_2010_Rev1 3 4" xfId="133"/>
    <cellStyle name="4_III_Tagesbetreuung_2010_Rev1 3 5" xfId="134"/>
    <cellStyle name="4_III_Tagesbetreuung_2010_Rev1 3 6" xfId="135"/>
    <cellStyle name="4_III_Tagesbetreuung_2010_Rev1 4" xfId="136"/>
    <cellStyle name="4_III_Tagesbetreuung_2010_Rev1 4 2" xfId="137"/>
    <cellStyle name="4_III_Tagesbetreuung_2010_Rev1 4 3" xfId="138"/>
    <cellStyle name="4_III_Tagesbetreuung_2010_Rev1 4 4" xfId="139"/>
    <cellStyle name="4_III_Tagesbetreuung_2010_Rev1 4 5" xfId="140"/>
    <cellStyle name="4_III_Tagesbetreuung_2010_Rev1 5" xfId="141"/>
    <cellStyle name="4_III_Tagesbetreuung_2010_Rev1 6" xfId="142"/>
    <cellStyle name="4_III_Tagesbetreuung_2010_Rev1 7" xfId="143"/>
    <cellStyle name="4_III_Tagesbetreuung_2010_Rev1 8" xfId="144"/>
    <cellStyle name="4_leertabellen_teil_iii" xfId="145"/>
    <cellStyle name="4_leertabellen_teil_iii 2" xfId="146"/>
    <cellStyle name="4_leertabellen_teil_iii 2 2" xfId="147"/>
    <cellStyle name="4_leertabellen_teil_iii 2 2 2" xfId="148"/>
    <cellStyle name="4_leertabellen_teil_iii 2 2 3" xfId="149"/>
    <cellStyle name="4_leertabellen_teil_iii 2 2 4" xfId="150"/>
    <cellStyle name="4_leertabellen_teil_iii 2 2 5" xfId="151"/>
    <cellStyle name="4_leertabellen_teil_iii 2 3" xfId="152"/>
    <cellStyle name="4_leertabellen_teil_iii 2 4" xfId="153"/>
    <cellStyle name="4_leertabellen_teil_iii 2 5" xfId="154"/>
    <cellStyle name="4_leertabellen_teil_iii 2 6" xfId="155"/>
    <cellStyle name="4_leertabellen_teil_iii 3" xfId="156"/>
    <cellStyle name="4_leertabellen_teil_iii 3 2" xfId="157"/>
    <cellStyle name="4_leertabellen_teil_iii 3 2 2" xfId="158"/>
    <cellStyle name="4_leertabellen_teil_iii 3 2 3" xfId="159"/>
    <cellStyle name="4_leertabellen_teil_iii 3 2 4" xfId="160"/>
    <cellStyle name="4_leertabellen_teil_iii 3 2 5" xfId="161"/>
    <cellStyle name="4_leertabellen_teil_iii 3 3" xfId="162"/>
    <cellStyle name="4_leertabellen_teil_iii 3 4" xfId="163"/>
    <cellStyle name="4_leertabellen_teil_iii 3 5" xfId="164"/>
    <cellStyle name="4_leertabellen_teil_iii 3 6" xfId="165"/>
    <cellStyle name="4_leertabellen_teil_iii 4" xfId="166"/>
    <cellStyle name="4_leertabellen_teil_iii 4 2" xfId="167"/>
    <cellStyle name="4_leertabellen_teil_iii 4 3" xfId="168"/>
    <cellStyle name="4_leertabellen_teil_iii 4 4" xfId="169"/>
    <cellStyle name="4_leertabellen_teil_iii 4 5" xfId="170"/>
    <cellStyle name="4_leertabellen_teil_iii 5" xfId="171"/>
    <cellStyle name="4_leertabellen_teil_iii 6" xfId="172"/>
    <cellStyle name="4_leertabellen_teil_iii 7" xfId="173"/>
    <cellStyle name="4_leertabellen_teil_iii 8" xfId="174"/>
    <cellStyle name="4_Merkmalsuebersicht_neu" xfId="175"/>
    <cellStyle name="4_Merkmalsuebersicht_neu 2" xfId="176"/>
    <cellStyle name="4_Merkmalsuebersicht_neu 2 2" xfId="177"/>
    <cellStyle name="4_Merkmalsuebersicht_neu 2 2 2" xfId="178"/>
    <cellStyle name="4_Merkmalsuebersicht_neu 2 2 3" xfId="179"/>
    <cellStyle name="4_Merkmalsuebersicht_neu 2 2 4" xfId="180"/>
    <cellStyle name="4_Merkmalsuebersicht_neu 2 2 5" xfId="181"/>
    <cellStyle name="4_Merkmalsuebersicht_neu 2 3" xfId="182"/>
    <cellStyle name="4_Merkmalsuebersicht_neu 2 4" xfId="183"/>
    <cellStyle name="4_Merkmalsuebersicht_neu 2 5" xfId="184"/>
    <cellStyle name="4_Merkmalsuebersicht_neu 2 6" xfId="185"/>
    <cellStyle name="4_Merkmalsuebersicht_neu 3" xfId="186"/>
    <cellStyle name="4_Merkmalsuebersicht_neu 3 2" xfId="187"/>
    <cellStyle name="4_Merkmalsuebersicht_neu 3 3" xfId="188"/>
    <cellStyle name="4_Merkmalsuebersicht_neu 3 4" xfId="189"/>
    <cellStyle name="4_Merkmalsuebersicht_neu 3 5" xfId="190"/>
    <cellStyle name="4_Merkmalsuebersicht_neu 4" xfId="191"/>
    <cellStyle name="4_Merkmalsuebersicht_neu 4 2" xfId="192"/>
    <cellStyle name="4_Merkmalsuebersicht_neu 4 3" xfId="193"/>
    <cellStyle name="4_Merkmalsuebersicht_neu 4 4" xfId="194"/>
    <cellStyle name="4_Merkmalsuebersicht_neu 4 5" xfId="195"/>
    <cellStyle name="4_Merkmalsuebersicht_neu 5" xfId="196"/>
    <cellStyle name="4_Merkmalsuebersicht_neu 6" xfId="197"/>
    <cellStyle name="4_Merkmalsuebersicht_neu 7" xfId="198"/>
    <cellStyle name="4_Merkmalsuebersicht_neu 8" xfId="199"/>
    <cellStyle name="4_Tab_III_1_1-10_neu_Endgueltig" xfId="200"/>
    <cellStyle name="4_Tab_III_1_1-10_neu_Endgueltig 2" xfId="201"/>
    <cellStyle name="4_tabellen_teil_iii_2011_l12" xfId="202"/>
    <cellStyle name="4_tabellen_teil_iii_2011_l12 2" xfId="203"/>
    <cellStyle name="4_tabellen_teil_iii_2011_l12 2 2" xfId="204"/>
    <cellStyle name="4_tabellen_teil_iii_2011_l12 2 2 2" xfId="205"/>
    <cellStyle name="4_tabellen_teil_iii_2011_l12 2 2 3" xfId="206"/>
    <cellStyle name="4_tabellen_teil_iii_2011_l12 2 2 4" xfId="207"/>
    <cellStyle name="4_tabellen_teil_iii_2011_l12 2 2 5" xfId="208"/>
    <cellStyle name="4_tabellen_teil_iii_2011_l12 2 3" xfId="209"/>
    <cellStyle name="4_tabellen_teil_iii_2011_l12 2 4" xfId="210"/>
    <cellStyle name="4_tabellen_teil_iii_2011_l12 2 5" xfId="211"/>
    <cellStyle name="4_tabellen_teil_iii_2011_l12 2 6" xfId="212"/>
    <cellStyle name="4_tabellen_teil_iii_2011_l12 3" xfId="213"/>
    <cellStyle name="4_tabellen_teil_iii_2011_l12 3 2" xfId="214"/>
    <cellStyle name="4_tabellen_teil_iii_2011_l12 3 3" xfId="215"/>
    <cellStyle name="4_tabellen_teil_iii_2011_l12 3 4" xfId="216"/>
    <cellStyle name="4_tabellen_teil_iii_2011_l12 3 5" xfId="217"/>
    <cellStyle name="4_tabellen_teil_iii_2011_l12 4" xfId="218"/>
    <cellStyle name="4_tabellen_teil_iii_2011_l12 4 2" xfId="219"/>
    <cellStyle name="4_tabellen_teil_iii_2011_l12 4 3" xfId="220"/>
    <cellStyle name="4_tabellen_teil_iii_2011_l12 4 4" xfId="221"/>
    <cellStyle name="4_tabellen_teil_iii_2011_l12 4 5" xfId="222"/>
    <cellStyle name="4_tabellen_teil_iii_2011_l12 5" xfId="223"/>
    <cellStyle name="4_tabellen_teil_iii_2011_l12 6" xfId="224"/>
    <cellStyle name="4_tabellen_teil_iii_2011_l12 7" xfId="225"/>
    <cellStyle name="4_tabellen_teil_iii_2011_l12 8" xfId="226"/>
    <cellStyle name="40 % - Akzent1 2" xfId="227"/>
    <cellStyle name="40 % - Akzent1 2 2" xfId="228"/>
    <cellStyle name="40 % - Akzent1 3" xfId="229"/>
    <cellStyle name="40 % - Akzent1 3 2" xfId="230"/>
    <cellStyle name="40 % - Akzent1 3 3" xfId="231"/>
    <cellStyle name="40 % - Akzent1 4" xfId="232"/>
    <cellStyle name="40 % - Akzent1 4 2" xfId="233"/>
    <cellStyle name="40 % - Akzent1 5" xfId="234"/>
    <cellStyle name="40 % - Akzent2 2" xfId="235"/>
    <cellStyle name="40 % - Akzent2 2 2" xfId="236"/>
    <cellStyle name="40 % - Akzent2 3" xfId="237"/>
    <cellStyle name="40 % - Akzent2 3 2" xfId="238"/>
    <cellStyle name="40 % - Akzent2 3 3" xfId="239"/>
    <cellStyle name="40 % - Akzent2 4" xfId="240"/>
    <cellStyle name="40 % - Akzent2 4 2" xfId="241"/>
    <cellStyle name="40 % - Akzent2 5" xfId="242"/>
    <cellStyle name="40 % - Akzent3 2" xfId="243"/>
    <cellStyle name="40 % - Akzent3 2 2" xfId="244"/>
    <cellStyle name="40 % - Akzent3 3" xfId="245"/>
    <cellStyle name="40 % - Akzent3 3 2" xfId="246"/>
    <cellStyle name="40 % - Akzent3 3 3" xfId="247"/>
    <cellStyle name="40 % - Akzent3 4" xfId="248"/>
    <cellStyle name="40 % - Akzent3 4 2" xfId="249"/>
    <cellStyle name="40 % - Akzent3 5" xfId="250"/>
    <cellStyle name="40 % - Akzent4 2" xfId="251"/>
    <cellStyle name="40 % - Akzent4 2 2" xfId="252"/>
    <cellStyle name="40 % - Akzent4 3" xfId="253"/>
    <cellStyle name="40 % - Akzent4 3 2" xfId="254"/>
    <cellStyle name="40 % - Akzent4 3 3" xfId="255"/>
    <cellStyle name="40 % - Akzent4 4" xfId="256"/>
    <cellStyle name="40 % - Akzent4 4 2" xfId="257"/>
    <cellStyle name="40 % - Akzent4 5" xfId="258"/>
    <cellStyle name="40 % - Akzent5 2" xfId="259"/>
    <cellStyle name="40 % - Akzent5 2 2" xfId="260"/>
    <cellStyle name="40 % - Akzent5 3" xfId="261"/>
    <cellStyle name="40 % - Akzent5 3 2" xfId="262"/>
    <cellStyle name="40 % - Akzent5 3 3" xfId="263"/>
    <cellStyle name="40 % - Akzent5 4" xfId="264"/>
    <cellStyle name="40 % - Akzent5 4 2" xfId="265"/>
    <cellStyle name="40 % - Akzent5 5" xfId="266"/>
    <cellStyle name="40 % - Akzent6 2" xfId="267"/>
    <cellStyle name="40 % - Akzent6 2 2" xfId="268"/>
    <cellStyle name="40 % - Akzent6 3" xfId="269"/>
    <cellStyle name="40 % - Akzent6 3 2" xfId="270"/>
    <cellStyle name="40 % - Akzent6 3 3" xfId="271"/>
    <cellStyle name="40 % - Akzent6 4" xfId="272"/>
    <cellStyle name="40 % - Akzent6 4 2" xfId="273"/>
    <cellStyle name="40 % - Akzent6 5" xfId="274"/>
    <cellStyle name="40% - Akzent1" xfId="275"/>
    <cellStyle name="40% - Akzent1 2" xfId="276"/>
    <cellStyle name="40% - Akzent2" xfId="277"/>
    <cellStyle name="40% - Akzent2 2" xfId="278"/>
    <cellStyle name="40% - Akzent3" xfId="279"/>
    <cellStyle name="40% - Akzent3 2" xfId="280"/>
    <cellStyle name="40% - Akzent4" xfId="281"/>
    <cellStyle name="40% - Akzent4 2" xfId="282"/>
    <cellStyle name="40% - Akzent5" xfId="283"/>
    <cellStyle name="40% - Akzent5 2" xfId="284"/>
    <cellStyle name="40% - Akzent6" xfId="285"/>
    <cellStyle name="40% - Akzent6 2" xfId="286"/>
    <cellStyle name="5" xfId="287"/>
    <cellStyle name="5 2" xfId="288"/>
    <cellStyle name="5 2 2" xfId="289"/>
    <cellStyle name="5 2 2 2" xfId="290"/>
    <cellStyle name="5 2 2 2 2" xfId="291"/>
    <cellStyle name="5 2 2 2 3" xfId="292"/>
    <cellStyle name="5 2 2 2 4" xfId="293"/>
    <cellStyle name="5 2 2 2 5" xfId="294"/>
    <cellStyle name="5 2 2 3" xfId="295"/>
    <cellStyle name="5 2 2 4" xfId="296"/>
    <cellStyle name="5 2 2 5" xfId="297"/>
    <cellStyle name="5 2 2 6" xfId="298"/>
    <cellStyle name="5 2 3" xfId="299"/>
    <cellStyle name="5 2 3 2" xfId="300"/>
    <cellStyle name="5 2 3 2 2" xfId="301"/>
    <cellStyle name="5 2 3 2 3" xfId="302"/>
    <cellStyle name="5 2 3 2 4" xfId="303"/>
    <cellStyle name="5 2 3 2 5" xfId="304"/>
    <cellStyle name="5 2 3 3" xfId="305"/>
    <cellStyle name="5 2 3 4" xfId="306"/>
    <cellStyle name="5 2 3 5" xfId="307"/>
    <cellStyle name="5 2 3 6" xfId="308"/>
    <cellStyle name="5 3" xfId="309"/>
    <cellStyle name="5 3 2" xfId="310"/>
    <cellStyle name="5 3 3" xfId="311"/>
    <cellStyle name="5 3 4" xfId="312"/>
    <cellStyle name="5 3 5" xfId="313"/>
    <cellStyle name="5_5225402107005(1)" xfId="314"/>
    <cellStyle name="5_5225402107005(1) 2" xfId="315"/>
    <cellStyle name="5_DeckblattNeu" xfId="316"/>
    <cellStyle name="5_DeckblattNeu 2" xfId="317"/>
    <cellStyle name="5_DeckblattNeu 2 2" xfId="318"/>
    <cellStyle name="5_DeckblattNeu 2 2 2" xfId="319"/>
    <cellStyle name="5_DeckblattNeu 2 2 3" xfId="320"/>
    <cellStyle name="5_DeckblattNeu 2 2 4" xfId="321"/>
    <cellStyle name="5_DeckblattNeu 2 2 5" xfId="322"/>
    <cellStyle name="5_DeckblattNeu 2 3" xfId="323"/>
    <cellStyle name="5_DeckblattNeu 2 4" xfId="324"/>
    <cellStyle name="5_DeckblattNeu 2 5" xfId="325"/>
    <cellStyle name="5_DeckblattNeu 2 6" xfId="326"/>
    <cellStyle name="5_DeckblattNeu 3" xfId="327"/>
    <cellStyle name="5_DeckblattNeu 3 2" xfId="328"/>
    <cellStyle name="5_DeckblattNeu 3 3" xfId="329"/>
    <cellStyle name="5_DeckblattNeu 3 4" xfId="330"/>
    <cellStyle name="5_DeckblattNeu 3 5" xfId="331"/>
    <cellStyle name="5_DeckblattNeu 4" xfId="332"/>
    <cellStyle name="5_DeckblattNeu 4 2" xfId="333"/>
    <cellStyle name="5_DeckblattNeu 4 3" xfId="334"/>
    <cellStyle name="5_DeckblattNeu 4 4" xfId="335"/>
    <cellStyle name="5_DeckblattNeu 4 5" xfId="336"/>
    <cellStyle name="5_DeckblattNeu 5" xfId="337"/>
    <cellStyle name="5_DeckblattNeu 6" xfId="338"/>
    <cellStyle name="5_DeckblattNeu 7" xfId="339"/>
    <cellStyle name="5_DeckblattNeu 8" xfId="340"/>
    <cellStyle name="5_III_Tagesbetreuung_2010_Rev1" xfId="341"/>
    <cellStyle name="5_III_Tagesbetreuung_2010_Rev1 2" xfId="342"/>
    <cellStyle name="5_III_Tagesbetreuung_2010_Rev1 2 2" xfId="343"/>
    <cellStyle name="5_III_Tagesbetreuung_2010_Rev1 2 2 2" xfId="344"/>
    <cellStyle name="5_III_Tagesbetreuung_2010_Rev1 2 2 3" xfId="345"/>
    <cellStyle name="5_III_Tagesbetreuung_2010_Rev1 2 2 4" xfId="346"/>
    <cellStyle name="5_III_Tagesbetreuung_2010_Rev1 2 2 5" xfId="347"/>
    <cellStyle name="5_III_Tagesbetreuung_2010_Rev1 2 3" xfId="348"/>
    <cellStyle name="5_III_Tagesbetreuung_2010_Rev1 2 4" xfId="349"/>
    <cellStyle name="5_III_Tagesbetreuung_2010_Rev1 2 5" xfId="350"/>
    <cellStyle name="5_III_Tagesbetreuung_2010_Rev1 2 6" xfId="351"/>
    <cellStyle name="5_III_Tagesbetreuung_2010_Rev1 3" xfId="352"/>
    <cellStyle name="5_III_Tagesbetreuung_2010_Rev1 3 2" xfId="353"/>
    <cellStyle name="5_III_Tagesbetreuung_2010_Rev1 3 2 2" xfId="354"/>
    <cellStyle name="5_III_Tagesbetreuung_2010_Rev1 3 2 3" xfId="355"/>
    <cellStyle name="5_III_Tagesbetreuung_2010_Rev1 3 2 4" xfId="356"/>
    <cellStyle name="5_III_Tagesbetreuung_2010_Rev1 3 2 5" xfId="357"/>
    <cellStyle name="5_III_Tagesbetreuung_2010_Rev1 3 3" xfId="358"/>
    <cellStyle name="5_III_Tagesbetreuung_2010_Rev1 3 4" xfId="359"/>
    <cellStyle name="5_III_Tagesbetreuung_2010_Rev1 3 5" xfId="360"/>
    <cellStyle name="5_III_Tagesbetreuung_2010_Rev1 3 6" xfId="361"/>
    <cellStyle name="5_III_Tagesbetreuung_2010_Rev1 4" xfId="362"/>
    <cellStyle name="5_III_Tagesbetreuung_2010_Rev1 4 2" xfId="363"/>
    <cellStyle name="5_III_Tagesbetreuung_2010_Rev1 4 3" xfId="364"/>
    <cellStyle name="5_III_Tagesbetreuung_2010_Rev1 4 4" xfId="365"/>
    <cellStyle name="5_III_Tagesbetreuung_2010_Rev1 4 5" xfId="366"/>
    <cellStyle name="5_III_Tagesbetreuung_2010_Rev1 5" xfId="367"/>
    <cellStyle name="5_III_Tagesbetreuung_2010_Rev1 6" xfId="368"/>
    <cellStyle name="5_III_Tagesbetreuung_2010_Rev1 7" xfId="369"/>
    <cellStyle name="5_III_Tagesbetreuung_2010_Rev1 8" xfId="370"/>
    <cellStyle name="5_leertabellen_teil_iii" xfId="371"/>
    <cellStyle name="5_leertabellen_teil_iii 2" xfId="372"/>
    <cellStyle name="5_leertabellen_teil_iii 2 2" xfId="373"/>
    <cellStyle name="5_leertabellen_teil_iii 2 2 2" xfId="374"/>
    <cellStyle name="5_leertabellen_teil_iii 2 2 3" xfId="375"/>
    <cellStyle name="5_leertabellen_teil_iii 2 2 4" xfId="376"/>
    <cellStyle name="5_leertabellen_teil_iii 2 2 5" xfId="377"/>
    <cellStyle name="5_leertabellen_teil_iii 2 3" xfId="378"/>
    <cellStyle name="5_leertabellen_teil_iii 2 4" xfId="379"/>
    <cellStyle name="5_leertabellen_teil_iii 2 5" xfId="380"/>
    <cellStyle name="5_leertabellen_teil_iii 2 6" xfId="381"/>
    <cellStyle name="5_leertabellen_teil_iii 3" xfId="382"/>
    <cellStyle name="5_leertabellen_teil_iii 3 2" xfId="383"/>
    <cellStyle name="5_leertabellen_teil_iii 3 2 2" xfId="384"/>
    <cellStyle name="5_leertabellen_teil_iii 3 2 3" xfId="385"/>
    <cellStyle name="5_leertabellen_teil_iii 3 2 4" xfId="386"/>
    <cellStyle name="5_leertabellen_teil_iii 3 2 5" xfId="387"/>
    <cellStyle name="5_leertabellen_teil_iii 3 3" xfId="388"/>
    <cellStyle name="5_leertabellen_teil_iii 3 4" xfId="389"/>
    <cellStyle name="5_leertabellen_teil_iii 3 5" xfId="390"/>
    <cellStyle name="5_leertabellen_teil_iii 3 6" xfId="391"/>
    <cellStyle name="5_leertabellen_teil_iii 4" xfId="392"/>
    <cellStyle name="5_leertabellen_teil_iii 4 2" xfId="393"/>
    <cellStyle name="5_leertabellen_teil_iii 4 3" xfId="394"/>
    <cellStyle name="5_leertabellen_teil_iii 4 4" xfId="395"/>
    <cellStyle name="5_leertabellen_teil_iii 4 5" xfId="396"/>
    <cellStyle name="5_leertabellen_teil_iii 5" xfId="397"/>
    <cellStyle name="5_leertabellen_teil_iii 6" xfId="398"/>
    <cellStyle name="5_leertabellen_teil_iii 7" xfId="399"/>
    <cellStyle name="5_leertabellen_teil_iii 8" xfId="400"/>
    <cellStyle name="5_Merkmalsuebersicht_neu" xfId="401"/>
    <cellStyle name="5_Merkmalsuebersicht_neu 2" xfId="402"/>
    <cellStyle name="5_Merkmalsuebersicht_neu 2 2" xfId="403"/>
    <cellStyle name="5_Merkmalsuebersicht_neu 2 2 2" xfId="404"/>
    <cellStyle name="5_Merkmalsuebersicht_neu 2 2 3" xfId="405"/>
    <cellStyle name="5_Merkmalsuebersicht_neu 2 2 4" xfId="406"/>
    <cellStyle name="5_Merkmalsuebersicht_neu 2 2 5" xfId="407"/>
    <cellStyle name="5_Merkmalsuebersicht_neu 2 3" xfId="408"/>
    <cellStyle name="5_Merkmalsuebersicht_neu 2 4" xfId="409"/>
    <cellStyle name="5_Merkmalsuebersicht_neu 2 5" xfId="410"/>
    <cellStyle name="5_Merkmalsuebersicht_neu 2 6" xfId="411"/>
    <cellStyle name="5_Merkmalsuebersicht_neu 3" xfId="412"/>
    <cellStyle name="5_Merkmalsuebersicht_neu 3 2" xfId="413"/>
    <cellStyle name="5_Merkmalsuebersicht_neu 3 3" xfId="414"/>
    <cellStyle name="5_Merkmalsuebersicht_neu 3 4" xfId="415"/>
    <cellStyle name="5_Merkmalsuebersicht_neu 3 5" xfId="416"/>
    <cellStyle name="5_Merkmalsuebersicht_neu 4" xfId="417"/>
    <cellStyle name="5_Merkmalsuebersicht_neu 4 2" xfId="418"/>
    <cellStyle name="5_Merkmalsuebersicht_neu 4 3" xfId="419"/>
    <cellStyle name="5_Merkmalsuebersicht_neu 4 4" xfId="420"/>
    <cellStyle name="5_Merkmalsuebersicht_neu 4 5" xfId="421"/>
    <cellStyle name="5_Merkmalsuebersicht_neu 5" xfId="422"/>
    <cellStyle name="5_Merkmalsuebersicht_neu 6" xfId="423"/>
    <cellStyle name="5_Merkmalsuebersicht_neu 7" xfId="424"/>
    <cellStyle name="5_Merkmalsuebersicht_neu 8" xfId="425"/>
    <cellStyle name="5_Tab_III_1_1-10_neu_Endgueltig" xfId="426"/>
    <cellStyle name="5_Tab_III_1_1-10_neu_Endgueltig 2" xfId="427"/>
    <cellStyle name="5_tabellen_teil_iii_2011_l12" xfId="428"/>
    <cellStyle name="5_tabellen_teil_iii_2011_l12 2" xfId="429"/>
    <cellStyle name="5_tabellen_teil_iii_2011_l12 2 2" xfId="430"/>
    <cellStyle name="5_tabellen_teil_iii_2011_l12 2 2 2" xfId="431"/>
    <cellStyle name="5_tabellen_teil_iii_2011_l12 2 2 3" xfId="432"/>
    <cellStyle name="5_tabellen_teil_iii_2011_l12 2 2 4" xfId="433"/>
    <cellStyle name="5_tabellen_teil_iii_2011_l12 2 2 5" xfId="434"/>
    <cellStyle name="5_tabellen_teil_iii_2011_l12 2 3" xfId="435"/>
    <cellStyle name="5_tabellen_teil_iii_2011_l12 2 4" xfId="436"/>
    <cellStyle name="5_tabellen_teil_iii_2011_l12 2 5" xfId="437"/>
    <cellStyle name="5_tabellen_teil_iii_2011_l12 2 6" xfId="438"/>
    <cellStyle name="5_tabellen_teil_iii_2011_l12 3" xfId="439"/>
    <cellStyle name="5_tabellen_teil_iii_2011_l12 3 2" xfId="440"/>
    <cellStyle name="5_tabellen_teil_iii_2011_l12 3 3" xfId="441"/>
    <cellStyle name="5_tabellen_teil_iii_2011_l12 3 4" xfId="442"/>
    <cellStyle name="5_tabellen_teil_iii_2011_l12 3 5" xfId="443"/>
    <cellStyle name="5_tabellen_teil_iii_2011_l12 4" xfId="444"/>
    <cellStyle name="5_tabellen_teil_iii_2011_l12 4 2" xfId="445"/>
    <cellStyle name="5_tabellen_teil_iii_2011_l12 4 3" xfId="446"/>
    <cellStyle name="5_tabellen_teil_iii_2011_l12 4 4" xfId="447"/>
    <cellStyle name="5_tabellen_teil_iii_2011_l12 4 5" xfId="448"/>
    <cellStyle name="5_tabellen_teil_iii_2011_l12 5" xfId="449"/>
    <cellStyle name="5_tabellen_teil_iii_2011_l12 6" xfId="450"/>
    <cellStyle name="5_tabellen_teil_iii_2011_l12 7" xfId="451"/>
    <cellStyle name="5_tabellen_teil_iii_2011_l12 8" xfId="452"/>
    <cellStyle name="6" xfId="453"/>
    <cellStyle name="6 2" xfId="454"/>
    <cellStyle name="6 2 2" xfId="455"/>
    <cellStyle name="6 2 2 2" xfId="456"/>
    <cellStyle name="6 2 2 2 2" xfId="457"/>
    <cellStyle name="6 2 2 2 3" xfId="458"/>
    <cellStyle name="6 2 2 2 4" xfId="459"/>
    <cellStyle name="6 2 2 2 5" xfId="460"/>
    <cellStyle name="6 2 2 3" xfId="461"/>
    <cellStyle name="6 2 2 4" xfId="462"/>
    <cellStyle name="6 2 2 5" xfId="463"/>
    <cellStyle name="6 2 2 6" xfId="464"/>
    <cellStyle name="6 2 3" xfId="465"/>
    <cellStyle name="6 2 3 2" xfId="466"/>
    <cellStyle name="6 2 3 2 2" xfId="467"/>
    <cellStyle name="6 2 3 2 3" xfId="468"/>
    <cellStyle name="6 2 3 2 4" xfId="469"/>
    <cellStyle name="6 2 3 2 5" xfId="470"/>
    <cellStyle name="6 2 3 3" xfId="471"/>
    <cellStyle name="6 2 3 4" xfId="472"/>
    <cellStyle name="6 2 3 5" xfId="473"/>
    <cellStyle name="6 2 3 6" xfId="474"/>
    <cellStyle name="6 3" xfId="475"/>
    <cellStyle name="6 3 2" xfId="476"/>
    <cellStyle name="6 3 3" xfId="477"/>
    <cellStyle name="6 3 4" xfId="478"/>
    <cellStyle name="6 3 5" xfId="479"/>
    <cellStyle name="6_5225402107005(1)" xfId="480"/>
    <cellStyle name="6_5225402107005(1) 2" xfId="481"/>
    <cellStyle name="6_DeckblattNeu" xfId="482"/>
    <cellStyle name="6_DeckblattNeu 2" xfId="483"/>
    <cellStyle name="6_DeckblattNeu 2 2" xfId="484"/>
    <cellStyle name="6_DeckblattNeu 2 2 2" xfId="485"/>
    <cellStyle name="6_DeckblattNeu 2 2 3" xfId="486"/>
    <cellStyle name="6_DeckblattNeu 2 2 4" xfId="487"/>
    <cellStyle name="6_DeckblattNeu 2 2 5" xfId="488"/>
    <cellStyle name="6_DeckblattNeu 2 3" xfId="489"/>
    <cellStyle name="6_DeckblattNeu 2 4" xfId="490"/>
    <cellStyle name="6_DeckblattNeu 2 5" xfId="491"/>
    <cellStyle name="6_DeckblattNeu 2 6" xfId="492"/>
    <cellStyle name="6_DeckblattNeu 3" xfId="493"/>
    <cellStyle name="6_DeckblattNeu 3 2" xfId="494"/>
    <cellStyle name="6_DeckblattNeu 3 3" xfId="495"/>
    <cellStyle name="6_DeckblattNeu 3 4" xfId="496"/>
    <cellStyle name="6_DeckblattNeu 3 5" xfId="497"/>
    <cellStyle name="6_DeckblattNeu 4" xfId="498"/>
    <cellStyle name="6_DeckblattNeu 4 2" xfId="499"/>
    <cellStyle name="6_DeckblattNeu 4 3" xfId="500"/>
    <cellStyle name="6_DeckblattNeu 4 4" xfId="501"/>
    <cellStyle name="6_DeckblattNeu 4 5" xfId="502"/>
    <cellStyle name="6_DeckblattNeu 5" xfId="503"/>
    <cellStyle name="6_DeckblattNeu 6" xfId="504"/>
    <cellStyle name="6_DeckblattNeu 7" xfId="505"/>
    <cellStyle name="6_DeckblattNeu 8" xfId="506"/>
    <cellStyle name="6_III_Tagesbetreuung_2010_Rev1" xfId="507"/>
    <cellStyle name="6_III_Tagesbetreuung_2010_Rev1 2" xfId="508"/>
    <cellStyle name="6_III_Tagesbetreuung_2010_Rev1 2 2" xfId="509"/>
    <cellStyle name="6_III_Tagesbetreuung_2010_Rev1 2 2 2" xfId="510"/>
    <cellStyle name="6_III_Tagesbetreuung_2010_Rev1 2 2 3" xfId="511"/>
    <cellStyle name="6_III_Tagesbetreuung_2010_Rev1 2 2 4" xfId="512"/>
    <cellStyle name="6_III_Tagesbetreuung_2010_Rev1 2 2 5" xfId="513"/>
    <cellStyle name="6_III_Tagesbetreuung_2010_Rev1 2 3" xfId="514"/>
    <cellStyle name="6_III_Tagesbetreuung_2010_Rev1 2 4" xfId="515"/>
    <cellStyle name="6_III_Tagesbetreuung_2010_Rev1 2 5" xfId="516"/>
    <cellStyle name="6_III_Tagesbetreuung_2010_Rev1 2 6" xfId="517"/>
    <cellStyle name="6_III_Tagesbetreuung_2010_Rev1 3" xfId="518"/>
    <cellStyle name="6_III_Tagesbetreuung_2010_Rev1 3 2" xfId="519"/>
    <cellStyle name="6_III_Tagesbetreuung_2010_Rev1 3 2 2" xfId="520"/>
    <cellStyle name="6_III_Tagesbetreuung_2010_Rev1 3 2 3" xfId="521"/>
    <cellStyle name="6_III_Tagesbetreuung_2010_Rev1 3 2 4" xfId="522"/>
    <cellStyle name="6_III_Tagesbetreuung_2010_Rev1 3 2 5" xfId="523"/>
    <cellStyle name="6_III_Tagesbetreuung_2010_Rev1 3 3" xfId="524"/>
    <cellStyle name="6_III_Tagesbetreuung_2010_Rev1 3 4" xfId="525"/>
    <cellStyle name="6_III_Tagesbetreuung_2010_Rev1 3 5" xfId="526"/>
    <cellStyle name="6_III_Tagesbetreuung_2010_Rev1 3 6" xfId="527"/>
    <cellStyle name="6_III_Tagesbetreuung_2010_Rev1 4" xfId="528"/>
    <cellStyle name="6_III_Tagesbetreuung_2010_Rev1 4 2" xfId="529"/>
    <cellStyle name="6_III_Tagesbetreuung_2010_Rev1 4 3" xfId="530"/>
    <cellStyle name="6_III_Tagesbetreuung_2010_Rev1 4 4" xfId="531"/>
    <cellStyle name="6_III_Tagesbetreuung_2010_Rev1 4 5" xfId="532"/>
    <cellStyle name="6_III_Tagesbetreuung_2010_Rev1 5" xfId="533"/>
    <cellStyle name="6_III_Tagesbetreuung_2010_Rev1 6" xfId="534"/>
    <cellStyle name="6_III_Tagesbetreuung_2010_Rev1 7" xfId="535"/>
    <cellStyle name="6_III_Tagesbetreuung_2010_Rev1 8" xfId="536"/>
    <cellStyle name="6_leertabellen_teil_iii" xfId="537"/>
    <cellStyle name="6_leertabellen_teil_iii 2" xfId="538"/>
    <cellStyle name="6_leertabellen_teil_iii 2 2" xfId="539"/>
    <cellStyle name="6_leertabellen_teil_iii 2 2 2" xfId="540"/>
    <cellStyle name="6_leertabellen_teil_iii 2 2 3" xfId="541"/>
    <cellStyle name="6_leertabellen_teil_iii 2 2 4" xfId="542"/>
    <cellStyle name="6_leertabellen_teil_iii 2 2 5" xfId="543"/>
    <cellStyle name="6_leertabellen_teil_iii 2 3" xfId="544"/>
    <cellStyle name="6_leertabellen_teil_iii 2 4" xfId="545"/>
    <cellStyle name="6_leertabellen_teil_iii 2 5" xfId="546"/>
    <cellStyle name="6_leertabellen_teil_iii 2 6" xfId="547"/>
    <cellStyle name="6_leertabellen_teil_iii 3" xfId="548"/>
    <cellStyle name="6_leertabellen_teil_iii 3 2" xfId="549"/>
    <cellStyle name="6_leertabellen_teil_iii 3 2 2" xfId="550"/>
    <cellStyle name="6_leertabellen_teil_iii 3 2 3" xfId="551"/>
    <cellStyle name="6_leertabellen_teil_iii 3 2 4" xfId="552"/>
    <cellStyle name="6_leertabellen_teil_iii 3 2 5" xfId="553"/>
    <cellStyle name="6_leertabellen_teil_iii 3 3" xfId="554"/>
    <cellStyle name="6_leertabellen_teil_iii 3 4" xfId="555"/>
    <cellStyle name="6_leertabellen_teil_iii 3 5" xfId="556"/>
    <cellStyle name="6_leertabellen_teil_iii 3 6" xfId="557"/>
    <cellStyle name="6_leertabellen_teil_iii 4" xfId="558"/>
    <cellStyle name="6_leertabellen_teil_iii 4 2" xfId="559"/>
    <cellStyle name="6_leertabellen_teil_iii 4 3" xfId="560"/>
    <cellStyle name="6_leertabellen_teil_iii 4 4" xfId="561"/>
    <cellStyle name="6_leertabellen_teil_iii 4 5" xfId="562"/>
    <cellStyle name="6_leertabellen_teil_iii 5" xfId="563"/>
    <cellStyle name="6_leertabellen_teil_iii 6" xfId="564"/>
    <cellStyle name="6_leertabellen_teil_iii 7" xfId="565"/>
    <cellStyle name="6_leertabellen_teil_iii 8" xfId="566"/>
    <cellStyle name="6_Merkmalsuebersicht_neu" xfId="567"/>
    <cellStyle name="6_Merkmalsuebersicht_neu 2" xfId="568"/>
    <cellStyle name="6_Merkmalsuebersicht_neu 2 2" xfId="569"/>
    <cellStyle name="6_Merkmalsuebersicht_neu 2 2 2" xfId="570"/>
    <cellStyle name="6_Merkmalsuebersicht_neu 2 2 3" xfId="571"/>
    <cellStyle name="6_Merkmalsuebersicht_neu 2 2 4" xfId="572"/>
    <cellStyle name="6_Merkmalsuebersicht_neu 2 2 5" xfId="573"/>
    <cellStyle name="6_Merkmalsuebersicht_neu 2 3" xfId="574"/>
    <cellStyle name="6_Merkmalsuebersicht_neu 2 4" xfId="575"/>
    <cellStyle name="6_Merkmalsuebersicht_neu 2 5" xfId="576"/>
    <cellStyle name="6_Merkmalsuebersicht_neu 2 6" xfId="577"/>
    <cellStyle name="6_Merkmalsuebersicht_neu 3" xfId="578"/>
    <cellStyle name="6_Merkmalsuebersicht_neu 3 2" xfId="579"/>
    <cellStyle name="6_Merkmalsuebersicht_neu 3 3" xfId="580"/>
    <cellStyle name="6_Merkmalsuebersicht_neu 3 4" xfId="581"/>
    <cellStyle name="6_Merkmalsuebersicht_neu 3 5" xfId="582"/>
    <cellStyle name="6_Merkmalsuebersicht_neu 4" xfId="583"/>
    <cellStyle name="6_Merkmalsuebersicht_neu 4 2" xfId="584"/>
    <cellStyle name="6_Merkmalsuebersicht_neu 4 3" xfId="585"/>
    <cellStyle name="6_Merkmalsuebersicht_neu 4 4" xfId="586"/>
    <cellStyle name="6_Merkmalsuebersicht_neu 4 5" xfId="587"/>
    <cellStyle name="6_Merkmalsuebersicht_neu 5" xfId="588"/>
    <cellStyle name="6_Merkmalsuebersicht_neu 6" xfId="589"/>
    <cellStyle name="6_Merkmalsuebersicht_neu 7" xfId="590"/>
    <cellStyle name="6_Merkmalsuebersicht_neu 8" xfId="591"/>
    <cellStyle name="6_Tab_III_1_1-10_neu_Endgueltig" xfId="592"/>
    <cellStyle name="6_Tab_III_1_1-10_neu_Endgueltig 2" xfId="593"/>
    <cellStyle name="6_tabellen_teil_iii_2011_l12" xfId="594"/>
    <cellStyle name="6_tabellen_teil_iii_2011_l12 2" xfId="595"/>
    <cellStyle name="6_tabellen_teil_iii_2011_l12 2 2" xfId="596"/>
    <cellStyle name="6_tabellen_teil_iii_2011_l12 2 2 2" xfId="597"/>
    <cellStyle name="6_tabellen_teil_iii_2011_l12 2 2 3" xfId="598"/>
    <cellStyle name="6_tabellen_teil_iii_2011_l12 2 2 4" xfId="599"/>
    <cellStyle name="6_tabellen_teil_iii_2011_l12 2 2 5" xfId="600"/>
    <cellStyle name="6_tabellen_teil_iii_2011_l12 2 3" xfId="601"/>
    <cellStyle name="6_tabellen_teil_iii_2011_l12 2 4" xfId="602"/>
    <cellStyle name="6_tabellen_teil_iii_2011_l12 2 5" xfId="603"/>
    <cellStyle name="6_tabellen_teil_iii_2011_l12 2 6" xfId="604"/>
    <cellStyle name="6_tabellen_teil_iii_2011_l12 3" xfId="605"/>
    <cellStyle name="6_tabellen_teil_iii_2011_l12 3 2" xfId="606"/>
    <cellStyle name="6_tabellen_teil_iii_2011_l12 3 3" xfId="607"/>
    <cellStyle name="6_tabellen_teil_iii_2011_l12 3 4" xfId="608"/>
    <cellStyle name="6_tabellen_teil_iii_2011_l12 3 5" xfId="609"/>
    <cellStyle name="6_tabellen_teil_iii_2011_l12 4" xfId="610"/>
    <cellStyle name="6_tabellen_teil_iii_2011_l12 4 2" xfId="611"/>
    <cellStyle name="6_tabellen_teil_iii_2011_l12 4 3" xfId="612"/>
    <cellStyle name="6_tabellen_teil_iii_2011_l12 4 4" xfId="613"/>
    <cellStyle name="6_tabellen_teil_iii_2011_l12 4 5" xfId="614"/>
    <cellStyle name="6_tabellen_teil_iii_2011_l12 5" xfId="615"/>
    <cellStyle name="6_tabellen_teil_iii_2011_l12 6" xfId="616"/>
    <cellStyle name="6_tabellen_teil_iii_2011_l12 7" xfId="617"/>
    <cellStyle name="6_tabellen_teil_iii_2011_l12 8" xfId="618"/>
    <cellStyle name="60 % - Akzent1 2" xfId="619"/>
    <cellStyle name="60 % - Akzent1 2 2" xfId="620"/>
    <cellStyle name="60 % - Akzent1 3" xfId="621"/>
    <cellStyle name="60 % - Akzent1 3 2" xfId="622"/>
    <cellStyle name="60 % - Akzent1 4" xfId="623"/>
    <cellStyle name="60 % - Akzent1 5" xfId="624"/>
    <cellStyle name="60 % - Akzent2 2" xfId="625"/>
    <cellStyle name="60 % - Akzent2 2 2" xfId="626"/>
    <cellStyle name="60 % - Akzent2 3" xfId="627"/>
    <cellStyle name="60 % - Akzent2 3 2" xfId="628"/>
    <cellStyle name="60 % - Akzent2 4" xfId="629"/>
    <cellStyle name="60 % - Akzent2 5" xfId="630"/>
    <cellStyle name="60 % - Akzent3 2" xfId="631"/>
    <cellStyle name="60 % - Akzent3 2 2" xfId="632"/>
    <cellStyle name="60 % - Akzent3 3" xfId="633"/>
    <cellStyle name="60 % - Akzent3 3 2" xfId="634"/>
    <cellStyle name="60 % - Akzent3 4" xfId="635"/>
    <cellStyle name="60 % - Akzent3 5" xfId="636"/>
    <cellStyle name="60 % - Akzent4 2" xfId="637"/>
    <cellStyle name="60 % - Akzent4 2 2" xfId="638"/>
    <cellStyle name="60 % - Akzent4 3" xfId="639"/>
    <cellStyle name="60 % - Akzent4 3 2" xfId="640"/>
    <cellStyle name="60 % - Akzent4 4" xfId="641"/>
    <cellStyle name="60 % - Akzent4 5" xfId="642"/>
    <cellStyle name="60 % - Akzent5 2" xfId="643"/>
    <cellStyle name="60 % - Akzent5 2 2" xfId="644"/>
    <cellStyle name="60 % - Akzent5 3" xfId="645"/>
    <cellStyle name="60 % - Akzent5 3 2" xfId="646"/>
    <cellStyle name="60 % - Akzent5 4" xfId="647"/>
    <cellStyle name="60 % - Akzent5 5" xfId="648"/>
    <cellStyle name="60 % - Akzent6 2" xfId="649"/>
    <cellStyle name="60 % - Akzent6 2 2" xfId="650"/>
    <cellStyle name="60 % - Akzent6 3" xfId="651"/>
    <cellStyle name="60 % - Akzent6 3 2" xfId="652"/>
    <cellStyle name="60 % - Akzent6 4" xfId="653"/>
    <cellStyle name="60 % - Akzent6 5" xfId="654"/>
    <cellStyle name="60% - Akzent1" xfId="655"/>
    <cellStyle name="60% - Akzent1 2" xfId="656"/>
    <cellStyle name="60% - Akzent2" xfId="657"/>
    <cellStyle name="60% - Akzent2 2" xfId="658"/>
    <cellStyle name="60% - Akzent3" xfId="659"/>
    <cellStyle name="60% - Akzent3 2" xfId="660"/>
    <cellStyle name="60% - Akzent4" xfId="661"/>
    <cellStyle name="60% - Akzent4 2" xfId="662"/>
    <cellStyle name="60% - Akzent5" xfId="663"/>
    <cellStyle name="60% - Akzent5 2" xfId="664"/>
    <cellStyle name="60% - Akzent6" xfId="665"/>
    <cellStyle name="60% - Akzent6 2" xfId="666"/>
    <cellStyle name="9" xfId="667"/>
    <cellStyle name="9 2" xfId="668"/>
    <cellStyle name="9 2 2" xfId="669"/>
    <cellStyle name="9 2 2 2" xfId="670"/>
    <cellStyle name="9 2 2 2 2" xfId="671"/>
    <cellStyle name="9 2 2 2 3" xfId="672"/>
    <cellStyle name="9 2 2 2 4" xfId="673"/>
    <cellStyle name="9 2 2 2 5" xfId="674"/>
    <cellStyle name="9 2 2 3" xfId="675"/>
    <cellStyle name="9 2 2 4" xfId="676"/>
    <cellStyle name="9 2 2 5" xfId="677"/>
    <cellStyle name="9 2 2 6" xfId="678"/>
    <cellStyle name="9 2 3" xfId="679"/>
    <cellStyle name="9 2 3 2" xfId="680"/>
    <cellStyle name="9 2 3 2 2" xfId="681"/>
    <cellStyle name="9 2 3 2 3" xfId="682"/>
    <cellStyle name="9 2 3 2 4" xfId="683"/>
    <cellStyle name="9 2 3 2 5" xfId="684"/>
    <cellStyle name="9 2 3 3" xfId="685"/>
    <cellStyle name="9 2 3 4" xfId="686"/>
    <cellStyle name="9 2 3 5" xfId="687"/>
    <cellStyle name="9 2 3 6" xfId="688"/>
    <cellStyle name="9 3" xfId="689"/>
    <cellStyle name="9 3 2" xfId="690"/>
    <cellStyle name="9 3 3" xfId="691"/>
    <cellStyle name="9 3 4" xfId="692"/>
    <cellStyle name="9 3 5" xfId="693"/>
    <cellStyle name="9_5225402107005(1)" xfId="694"/>
    <cellStyle name="9_5225402107005(1) 2" xfId="695"/>
    <cellStyle name="9_DeckblattNeu" xfId="696"/>
    <cellStyle name="9_DeckblattNeu 2" xfId="697"/>
    <cellStyle name="9_DeckblattNeu 2 2" xfId="698"/>
    <cellStyle name="9_DeckblattNeu 2 2 2" xfId="699"/>
    <cellStyle name="9_DeckblattNeu 2 2 3" xfId="700"/>
    <cellStyle name="9_DeckblattNeu 2 2 4" xfId="701"/>
    <cellStyle name="9_DeckblattNeu 2 2 5" xfId="702"/>
    <cellStyle name="9_DeckblattNeu 2 3" xfId="703"/>
    <cellStyle name="9_DeckblattNeu 2 4" xfId="704"/>
    <cellStyle name="9_DeckblattNeu 2 5" xfId="705"/>
    <cellStyle name="9_DeckblattNeu 2 6" xfId="706"/>
    <cellStyle name="9_DeckblattNeu 3" xfId="707"/>
    <cellStyle name="9_DeckblattNeu 3 2" xfId="708"/>
    <cellStyle name="9_DeckblattNeu 3 3" xfId="709"/>
    <cellStyle name="9_DeckblattNeu 3 4" xfId="710"/>
    <cellStyle name="9_DeckblattNeu 3 5" xfId="711"/>
    <cellStyle name="9_DeckblattNeu 4" xfId="712"/>
    <cellStyle name="9_DeckblattNeu 4 2" xfId="713"/>
    <cellStyle name="9_DeckblattNeu 4 3" xfId="714"/>
    <cellStyle name="9_DeckblattNeu 4 4" xfId="715"/>
    <cellStyle name="9_DeckblattNeu 4 5" xfId="716"/>
    <cellStyle name="9_DeckblattNeu 5" xfId="717"/>
    <cellStyle name="9_DeckblattNeu 6" xfId="718"/>
    <cellStyle name="9_DeckblattNeu 7" xfId="719"/>
    <cellStyle name="9_DeckblattNeu 8" xfId="720"/>
    <cellStyle name="9_III_Tagesbetreuung_2010_Rev1" xfId="721"/>
    <cellStyle name="9_III_Tagesbetreuung_2010_Rev1 2" xfId="722"/>
    <cellStyle name="9_III_Tagesbetreuung_2010_Rev1 2 2" xfId="723"/>
    <cellStyle name="9_III_Tagesbetreuung_2010_Rev1 2 2 2" xfId="724"/>
    <cellStyle name="9_III_Tagesbetreuung_2010_Rev1 2 2 3" xfId="725"/>
    <cellStyle name="9_III_Tagesbetreuung_2010_Rev1 2 2 4" xfId="726"/>
    <cellStyle name="9_III_Tagesbetreuung_2010_Rev1 2 2 5" xfId="727"/>
    <cellStyle name="9_III_Tagesbetreuung_2010_Rev1 2 3" xfId="728"/>
    <cellStyle name="9_III_Tagesbetreuung_2010_Rev1 2 4" xfId="729"/>
    <cellStyle name="9_III_Tagesbetreuung_2010_Rev1 2 5" xfId="730"/>
    <cellStyle name="9_III_Tagesbetreuung_2010_Rev1 2 6" xfId="731"/>
    <cellStyle name="9_III_Tagesbetreuung_2010_Rev1 3" xfId="732"/>
    <cellStyle name="9_III_Tagesbetreuung_2010_Rev1 3 2" xfId="733"/>
    <cellStyle name="9_III_Tagesbetreuung_2010_Rev1 3 2 2" xfId="734"/>
    <cellStyle name="9_III_Tagesbetreuung_2010_Rev1 3 2 3" xfId="735"/>
    <cellStyle name="9_III_Tagesbetreuung_2010_Rev1 3 2 4" xfId="736"/>
    <cellStyle name="9_III_Tagesbetreuung_2010_Rev1 3 2 5" xfId="737"/>
    <cellStyle name="9_III_Tagesbetreuung_2010_Rev1 3 3" xfId="738"/>
    <cellStyle name="9_III_Tagesbetreuung_2010_Rev1 3 4" xfId="739"/>
    <cellStyle name="9_III_Tagesbetreuung_2010_Rev1 3 5" xfId="740"/>
    <cellStyle name="9_III_Tagesbetreuung_2010_Rev1 3 6" xfId="741"/>
    <cellStyle name="9_III_Tagesbetreuung_2010_Rev1 4" xfId="742"/>
    <cellStyle name="9_III_Tagesbetreuung_2010_Rev1 4 2" xfId="743"/>
    <cellStyle name="9_III_Tagesbetreuung_2010_Rev1 4 3" xfId="744"/>
    <cellStyle name="9_III_Tagesbetreuung_2010_Rev1 4 4" xfId="745"/>
    <cellStyle name="9_III_Tagesbetreuung_2010_Rev1 4 5" xfId="746"/>
    <cellStyle name="9_III_Tagesbetreuung_2010_Rev1 5" xfId="747"/>
    <cellStyle name="9_III_Tagesbetreuung_2010_Rev1 6" xfId="748"/>
    <cellStyle name="9_III_Tagesbetreuung_2010_Rev1 7" xfId="749"/>
    <cellStyle name="9_III_Tagesbetreuung_2010_Rev1 8" xfId="750"/>
    <cellStyle name="9_leertabellen_teil_iii" xfId="751"/>
    <cellStyle name="9_leertabellen_teil_iii 2" xfId="752"/>
    <cellStyle name="9_leertabellen_teil_iii 2 2" xfId="753"/>
    <cellStyle name="9_leertabellen_teil_iii 2 2 2" xfId="754"/>
    <cellStyle name="9_leertabellen_teil_iii 2 2 3" xfId="755"/>
    <cellStyle name="9_leertabellen_teil_iii 2 2 4" xfId="756"/>
    <cellStyle name="9_leertabellen_teil_iii 2 2 5" xfId="757"/>
    <cellStyle name="9_leertabellen_teil_iii 2 3" xfId="758"/>
    <cellStyle name="9_leertabellen_teil_iii 2 4" xfId="759"/>
    <cellStyle name="9_leertabellen_teil_iii 2 5" xfId="760"/>
    <cellStyle name="9_leertabellen_teil_iii 2 6" xfId="761"/>
    <cellStyle name="9_leertabellen_teil_iii 3" xfId="762"/>
    <cellStyle name="9_leertabellen_teil_iii 3 2" xfId="763"/>
    <cellStyle name="9_leertabellen_teil_iii 3 2 2" xfId="764"/>
    <cellStyle name="9_leertabellen_teil_iii 3 2 3" xfId="765"/>
    <cellStyle name="9_leertabellen_teil_iii 3 2 4" xfId="766"/>
    <cellStyle name="9_leertabellen_teil_iii 3 2 5" xfId="767"/>
    <cellStyle name="9_leertabellen_teil_iii 3 3" xfId="768"/>
    <cellStyle name="9_leertabellen_teil_iii 3 4" xfId="769"/>
    <cellStyle name="9_leertabellen_teil_iii 3 5" xfId="770"/>
    <cellStyle name="9_leertabellen_teil_iii 3 6" xfId="771"/>
    <cellStyle name="9_leertabellen_teil_iii 4" xfId="772"/>
    <cellStyle name="9_leertabellen_teil_iii 4 2" xfId="773"/>
    <cellStyle name="9_leertabellen_teil_iii 4 3" xfId="774"/>
    <cellStyle name="9_leertabellen_teil_iii 4 4" xfId="775"/>
    <cellStyle name="9_leertabellen_teil_iii 4 5" xfId="776"/>
    <cellStyle name="9_leertabellen_teil_iii 5" xfId="777"/>
    <cellStyle name="9_leertabellen_teil_iii 6" xfId="778"/>
    <cellStyle name="9_leertabellen_teil_iii 7" xfId="779"/>
    <cellStyle name="9_leertabellen_teil_iii 8" xfId="780"/>
    <cellStyle name="9_Merkmalsuebersicht_neu" xfId="781"/>
    <cellStyle name="9_Merkmalsuebersicht_neu 2" xfId="782"/>
    <cellStyle name="9_Merkmalsuebersicht_neu 2 2" xfId="783"/>
    <cellStyle name="9_Merkmalsuebersicht_neu 2 2 2" xfId="784"/>
    <cellStyle name="9_Merkmalsuebersicht_neu 2 2 3" xfId="785"/>
    <cellStyle name="9_Merkmalsuebersicht_neu 2 2 4" xfId="786"/>
    <cellStyle name="9_Merkmalsuebersicht_neu 2 2 5" xfId="787"/>
    <cellStyle name="9_Merkmalsuebersicht_neu 2 3" xfId="788"/>
    <cellStyle name="9_Merkmalsuebersicht_neu 2 4" xfId="789"/>
    <cellStyle name="9_Merkmalsuebersicht_neu 2 5" xfId="790"/>
    <cellStyle name="9_Merkmalsuebersicht_neu 2 6" xfId="791"/>
    <cellStyle name="9_Merkmalsuebersicht_neu 3" xfId="792"/>
    <cellStyle name="9_Merkmalsuebersicht_neu 3 2" xfId="793"/>
    <cellStyle name="9_Merkmalsuebersicht_neu 3 3" xfId="794"/>
    <cellStyle name="9_Merkmalsuebersicht_neu 3 4" xfId="795"/>
    <cellStyle name="9_Merkmalsuebersicht_neu 3 5" xfId="796"/>
    <cellStyle name="9_Merkmalsuebersicht_neu 4" xfId="797"/>
    <cellStyle name="9_Merkmalsuebersicht_neu 4 2" xfId="798"/>
    <cellStyle name="9_Merkmalsuebersicht_neu 4 3" xfId="799"/>
    <cellStyle name="9_Merkmalsuebersicht_neu 4 4" xfId="800"/>
    <cellStyle name="9_Merkmalsuebersicht_neu 4 5" xfId="801"/>
    <cellStyle name="9_Merkmalsuebersicht_neu 5" xfId="802"/>
    <cellStyle name="9_Merkmalsuebersicht_neu 6" xfId="803"/>
    <cellStyle name="9_Merkmalsuebersicht_neu 7" xfId="804"/>
    <cellStyle name="9_Merkmalsuebersicht_neu 8" xfId="805"/>
    <cellStyle name="9_Tab_III_1_1-10_neu_Endgueltig" xfId="806"/>
    <cellStyle name="9_Tab_III_1_1-10_neu_Endgueltig 2" xfId="807"/>
    <cellStyle name="9_tabellen_teil_iii_2011_l12" xfId="808"/>
    <cellStyle name="9_tabellen_teil_iii_2011_l12 2" xfId="809"/>
    <cellStyle name="9_tabellen_teil_iii_2011_l12 2 2" xfId="810"/>
    <cellStyle name="9_tabellen_teil_iii_2011_l12 2 2 2" xfId="811"/>
    <cellStyle name="9_tabellen_teil_iii_2011_l12 2 2 3" xfId="812"/>
    <cellStyle name="9_tabellen_teil_iii_2011_l12 2 2 4" xfId="813"/>
    <cellStyle name="9_tabellen_teil_iii_2011_l12 2 2 5" xfId="814"/>
    <cellStyle name="9_tabellen_teil_iii_2011_l12 2 3" xfId="815"/>
    <cellStyle name="9_tabellen_teil_iii_2011_l12 2 4" xfId="816"/>
    <cellStyle name="9_tabellen_teil_iii_2011_l12 2 5" xfId="817"/>
    <cellStyle name="9_tabellen_teil_iii_2011_l12 2 6" xfId="818"/>
    <cellStyle name="9_tabellen_teil_iii_2011_l12 3" xfId="819"/>
    <cellStyle name="9_tabellen_teil_iii_2011_l12 3 2" xfId="820"/>
    <cellStyle name="9_tabellen_teil_iii_2011_l12 3 3" xfId="821"/>
    <cellStyle name="9_tabellen_teil_iii_2011_l12 3 4" xfId="822"/>
    <cellStyle name="9_tabellen_teil_iii_2011_l12 3 5" xfId="823"/>
    <cellStyle name="9_tabellen_teil_iii_2011_l12 4" xfId="824"/>
    <cellStyle name="9_tabellen_teil_iii_2011_l12 4 2" xfId="825"/>
    <cellStyle name="9_tabellen_teil_iii_2011_l12 4 3" xfId="826"/>
    <cellStyle name="9_tabellen_teil_iii_2011_l12 4 4" xfId="827"/>
    <cellStyle name="9_tabellen_teil_iii_2011_l12 4 5" xfId="828"/>
    <cellStyle name="9_tabellen_teil_iii_2011_l12 5" xfId="829"/>
    <cellStyle name="9_tabellen_teil_iii_2011_l12 6" xfId="830"/>
    <cellStyle name="9_tabellen_teil_iii_2011_l12 7" xfId="831"/>
    <cellStyle name="9_tabellen_teil_iii_2011_l12 8" xfId="832"/>
    <cellStyle name="Akzent1 2" xfId="833"/>
    <cellStyle name="Akzent1 2 2" xfId="834"/>
    <cellStyle name="Akzent1 3" xfId="835"/>
    <cellStyle name="Akzent2 2" xfId="836"/>
    <cellStyle name="Akzent2 2 2" xfId="837"/>
    <cellStyle name="Akzent2 3" xfId="838"/>
    <cellStyle name="Akzent3 2" xfId="839"/>
    <cellStyle name="Akzent3 2 2" xfId="840"/>
    <cellStyle name="Akzent3 3" xfId="841"/>
    <cellStyle name="Akzent4 2" xfId="842"/>
    <cellStyle name="Akzent4 2 2" xfId="843"/>
    <cellStyle name="Akzent4 3" xfId="844"/>
    <cellStyle name="Akzent5 2" xfId="845"/>
    <cellStyle name="Akzent5 2 2" xfId="846"/>
    <cellStyle name="Akzent5 3" xfId="847"/>
    <cellStyle name="Akzent6 2" xfId="848"/>
    <cellStyle name="Akzent6 2 2" xfId="849"/>
    <cellStyle name="Akzent6 3" xfId="850"/>
    <cellStyle name="Ausgabe 2" xfId="851"/>
    <cellStyle name="Ausgabe 2 2" xfId="852"/>
    <cellStyle name="Ausgabe 2 2 2" xfId="853"/>
    <cellStyle name="Ausgabe 2 2 2 2" xfId="854"/>
    <cellStyle name="Ausgabe 2 2 2 3" xfId="855"/>
    <cellStyle name="Ausgabe 2 2 2 4" xfId="856"/>
    <cellStyle name="Ausgabe 2 2 2 5" xfId="857"/>
    <cellStyle name="Ausgabe 2 2 3" xfId="858"/>
    <cellStyle name="Ausgabe 2 2 4" xfId="859"/>
    <cellStyle name="Ausgabe 2 2 5" xfId="860"/>
    <cellStyle name="Ausgabe 2 2 6" xfId="861"/>
    <cellStyle name="Ausgabe 2 2 7" xfId="862"/>
    <cellStyle name="Ausgabe 2 3" xfId="863"/>
    <cellStyle name="Ausgabe 2 3 2" xfId="864"/>
    <cellStyle name="Ausgabe 2 3 2 2" xfId="865"/>
    <cellStyle name="Ausgabe 2 3 2 3" xfId="866"/>
    <cellStyle name="Ausgabe 2 3 2 4" xfId="867"/>
    <cellStyle name="Ausgabe 2 3 2 5" xfId="868"/>
    <cellStyle name="Ausgabe 2 3 3" xfId="869"/>
    <cellStyle name="Ausgabe 2 3 4" xfId="870"/>
    <cellStyle name="Ausgabe 2 3 5" xfId="871"/>
    <cellStyle name="Ausgabe 2 3 6" xfId="872"/>
    <cellStyle name="Ausgabe 2 4" xfId="873"/>
    <cellStyle name="Ausgabe 2 4 2" xfId="874"/>
    <cellStyle name="Ausgabe 2 4 3" xfId="875"/>
    <cellStyle name="Ausgabe 2 4 4" xfId="876"/>
    <cellStyle name="Ausgabe 2 4 5" xfId="877"/>
    <cellStyle name="Ausgabe 2 5" xfId="878"/>
    <cellStyle name="Ausgabe 2 6" xfId="879"/>
    <cellStyle name="Ausgabe 2 7" xfId="880"/>
    <cellStyle name="Ausgabe 2 8" xfId="881"/>
    <cellStyle name="Ausgabe 3" xfId="882"/>
    <cellStyle name="Ausgabe 3 2" xfId="883"/>
    <cellStyle name="Ausgabe 3 3" xfId="884"/>
    <cellStyle name="Ausgabe 3 4" xfId="885"/>
    <cellStyle name="Ausgabe 3 5" xfId="886"/>
    <cellStyle name="Bad 2" xfId="887"/>
    <cellStyle name="BasisOhneNK" xfId="888"/>
    <cellStyle name="Berechnung 2" xfId="889"/>
    <cellStyle name="Berechnung 2 2" xfId="890"/>
    <cellStyle name="Berechnung 2 2 2" xfId="891"/>
    <cellStyle name="Berechnung 2 2 2 2" xfId="892"/>
    <cellStyle name="Berechnung 2 2 2 3" xfId="893"/>
    <cellStyle name="Berechnung 2 2 2 4" xfId="894"/>
    <cellStyle name="Berechnung 2 2 2 5" xfId="895"/>
    <cellStyle name="Berechnung 2 2 3" xfId="896"/>
    <cellStyle name="Berechnung 2 2 4" xfId="897"/>
    <cellStyle name="Berechnung 2 2 5" xfId="898"/>
    <cellStyle name="Berechnung 2 2 6" xfId="899"/>
    <cellStyle name="Berechnung 2 2 7" xfId="900"/>
    <cellStyle name="Berechnung 2 3" xfId="901"/>
    <cellStyle name="Berechnung 2 3 2" xfId="902"/>
    <cellStyle name="Berechnung 2 3 2 2" xfId="903"/>
    <cellStyle name="Berechnung 2 3 2 3" xfId="904"/>
    <cellStyle name="Berechnung 2 3 2 4" xfId="905"/>
    <cellStyle name="Berechnung 2 3 2 5" xfId="906"/>
    <cellStyle name="Berechnung 2 3 3" xfId="907"/>
    <cellStyle name="Berechnung 2 3 4" xfId="908"/>
    <cellStyle name="Berechnung 2 3 5" xfId="909"/>
    <cellStyle name="Berechnung 2 3 6" xfId="910"/>
    <cellStyle name="Berechnung 2 4" xfId="911"/>
    <cellStyle name="Berechnung 2 4 2" xfId="912"/>
    <cellStyle name="Berechnung 2 4 3" xfId="913"/>
    <cellStyle name="Berechnung 2 4 4" xfId="914"/>
    <cellStyle name="Berechnung 2 4 5" xfId="915"/>
    <cellStyle name="Berechnung 2 5" xfId="916"/>
    <cellStyle name="Berechnung 2 6" xfId="917"/>
    <cellStyle name="Berechnung 2 7" xfId="918"/>
    <cellStyle name="Berechnung 2 8" xfId="919"/>
    <cellStyle name="Berechnung 3" xfId="920"/>
    <cellStyle name="Berechnung 3 2" xfId="921"/>
    <cellStyle name="Berechnung 3 3" xfId="922"/>
    <cellStyle name="Berechnung 3 4" xfId="923"/>
    <cellStyle name="Berechnung 3 5" xfId="924"/>
    <cellStyle name="bin" xfId="925"/>
    <cellStyle name="cell" xfId="926"/>
    <cellStyle name="Col&amp;RowHeadings" xfId="927"/>
    <cellStyle name="column" xfId="928"/>
    <cellStyle name="Comma 2" xfId="929"/>
    <cellStyle name="Comma 2 2" xfId="930"/>
    <cellStyle name="DataEntryCells" xfId="931"/>
    <cellStyle name="Dezimal 2" xfId="932"/>
    <cellStyle name="Dezimal 2 2" xfId="933"/>
    <cellStyle name="Dezimal 2 2 2" xfId="934"/>
    <cellStyle name="Dezimal 2 2 2 2" xfId="935"/>
    <cellStyle name="Dezimal 2 2 2 3" xfId="936"/>
    <cellStyle name="Dezimal 2 2 2 4" xfId="937"/>
    <cellStyle name="Dezimal 2 2 3" xfId="938"/>
    <cellStyle name="Dezimal 2 2 3 2" xfId="939"/>
    <cellStyle name="Dezimal 2 2 3 3" xfId="940"/>
    <cellStyle name="Dezimal 2 2 3 4" xfId="941"/>
    <cellStyle name="Dezimal 2 2 4" xfId="942"/>
    <cellStyle name="Dezimal 2 2 5" xfId="943"/>
    <cellStyle name="Dezimal 2 2 6" xfId="944"/>
    <cellStyle name="Dezimal 2 3" xfId="945"/>
    <cellStyle name="Dezimal 2 3 2" xfId="946"/>
    <cellStyle name="Dezimal 2 3 2 2" xfId="947"/>
    <cellStyle name="Dezimal 2 3 2 3" xfId="948"/>
    <cellStyle name="Dezimal 2 3 3" xfId="949"/>
    <cellStyle name="Dezimal 2 3 3 2" xfId="950"/>
    <cellStyle name="Dezimal 2 3 4" xfId="951"/>
    <cellStyle name="Dezimal 2 3 5" xfId="952"/>
    <cellStyle name="Dezimal 2 3 6" xfId="953"/>
    <cellStyle name="Dezimal 2 4" xfId="954"/>
    <cellStyle name="Dezimal 2 4 2" xfId="955"/>
    <cellStyle name="Dezimal 3" xfId="956"/>
    <cellStyle name="Dezimal 3 2" xfId="957"/>
    <cellStyle name="Dezimal 3 2 2" xfId="958"/>
    <cellStyle name="Dezimal 3 2 3" xfId="959"/>
    <cellStyle name="Dezimal 3 2 4" xfId="960"/>
    <cellStyle name="Dezimal 3 3" xfId="961"/>
    <cellStyle name="Dezimal 3 3 2" xfId="962"/>
    <cellStyle name="Dezimal 3 3 3" xfId="963"/>
    <cellStyle name="Dezimal 3 3 4" xfId="964"/>
    <cellStyle name="Dezimal 3 4" xfId="965"/>
    <cellStyle name="Dezimal 3 5" xfId="966"/>
    <cellStyle name="Dezimal 3 6" xfId="967"/>
    <cellStyle name="Dezimal 4" xfId="968"/>
    <cellStyle name="Dezimal 4 2" xfId="969"/>
    <cellStyle name="Dezimal 4 2 2" xfId="970"/>
    <cellStyle name="Dezimal 4 2 3" xfId="971"/>
    <cellStyle name="Dezimal 4 2 4" xfId="972"/>
    <cellStyle name="Dezimal 4 3" xfId="973"/>
    <cellStyle name="Dezimal 4 3 2" xfId="974"/>
    <cellStyle name="Dezimal 4 3 3" xfId="975"/>
    <cellStyle name="Dezimal 4 3 4" xfId="976"/>
    <cellStyle name="Dezimal 4 4" xfId="977"/>
    <cellStyle name="Dezimal 4 5" xfId="978"/>
    <cellStyle name="Dezimal 4 6" xfId="979"/>
    <cellStyle name="Dezimal 5" xfId="980"/>
    <cellStyle name="Dezimal 5 2" xfId="981"/>
    <cellStyle name="Dezimal 5 2 2" xfId="982"/>
    <cellStyle name="Dezimal 5 2 3" xfId="983"/>
    <cellStyle name="Dezimal 5 2 4" xfId="984"/>
    <cellStyle name="Dezimal 5 3" xfId="985"/>
    <cellStyle name="Dezimal 5 3 2" xfId="986"/>
    <cellStyle name="Dezimal 5 3 3" xfId="987"/>
    <cellStyle name="Dezimal 5 3 4" xfId="988"/>
    <cellStyle name="Dezimal 5 4" xfId="989"/>
    <cellStyle name="Dezimal 5 5" xfId="990"/>
    <cellStyle name="Dezimal 5 6" xfId="991"/>
    <cellStyle name="Dezimal 6" xfId="992"/>
    <cellStyle name="Dezimal 6 2" xfId="993"/>
    <cellStyle name="Dezimal 6 2 2" xfId="994"/>
    <cellStyle name="Dezimal 6 2 3" xfId="995"/>
    <cellStyle name="Dezimal 6 2 4" xfId="996"/>
    <cellStyle name="Dezimal 6 3" xfId="997"/>
    <cellStyle name="Dezimal 6 3 2" xfId="998"/>
    <cellStyle name="Dezimal 6 3 3" xfId="999"/>
    <cellStyle name="Dezimal 6 3 4" xfId="1000"/>
    <cellStyle name="Dezimal 6 4" xfId="1001"/>
    <cellStyle name="Dezimal 6 5" xfId="1002"/>
    <cellStyle name="Dezimal 6 6" xfId="1003"/>
    <cellStyle name="DJI Überschriftszeile" xfId="1004"/>
    <cellStyle name="DJI-vorletzte-Zeile" xfId="1005"/>
    <cellStyle name="DJI-Zwischenzeile" xfId="1006"/>
    <cellStyle name="DJI-Zwischenzeile 2" xfId="1007"/>
    <cellStyle name="DJI-Zwischenzeile 2 2" xfId="1008"/>
    <cellStyle name="DJI-Zwischenzeile 2 3" xfId="1009"/>
    <cellStyle name="DJI-Zwischenzeile 2 4" xfId="1010"/>
    <cellStyle name="DJI-Zwischenzeile 2 5" xfId="1011"/>
    <cellStyle name="DJI-Zwischenzeile 3" xfId="1012"/>
    <cellStyle name="DJI-Zwischenzeile 4" xfId="1013"/>
    <cellStyle name="DJI-Zwischenzeile 5" xfId="1014"/>
    <cellStyle name="DJI-Zwischenzeile 6" xfId="1015"/>
    <cellStyle name="Eingabe 2" xfId="1016"/>
    <cellStyle name="Eingabe 2 2" xfId="1017"/>
    <cellStyle name="Eingabe 2 2 2" xfId="1018"/>
    <cellStyle name="Eingabe 2 2 2 2" xfId="1019"/>
    <cellStyle name="Eingabe 2 2 2 3" xfId="1020"/>
    <cellStyle name="Eingabe 2 2 2 4" xfId="1021"/>
    <cellStyle name="Eingabe 2 2 2 5" xfId="1022"/>
    <cellStyle name="Eingabe 2 2 3" xfId="1023"/>
    <cellStyle name="Eingabe 2 2 4" xfId="1024"/>
    <cellStyle name="Eingabe 2 2 5" xfId="1025"/>
    <cellStyle name="Eingabe 2 2 6" xfId="1026"/>
    <cellStyle name="Eingabe 2 2 7" xfId="1027"/>
    <cellStyle name="Eingabe 2 3" xfId="1028"/>
    <cellStyle name="Eingabe 2 3 2" xfId="1029"/>
    <cellStyle name="Eingabe 2 3 2 2" xfId="1030"/>
    <cellStyle name="Eingabe 2 3 2 3" xfId="1031"/>
    <cellStyle name="Eingabe 2 3 2 4" xfId="1032"/>
    <cellStyle name="Eingabe 2 3 2 5" xfId="1033"/>
    <cellStyle name="Eingabe 2 3 3" xfId="1034"/>
    <cellStyle name="Eingabe 2 3 4" xfId="1035"/>
    <cellStyle name="Eingabe 2 3 5" xfId="1036"/>
    <cellStyle name="Eingabe 2 3 6" xfId="1037"/>
    <cellStyle name="Eingabe 2 4" xfId="1038"/>
    <cellStyle name="Eingabe 2 4 2" xfId="1039"/>
    <cellStyle name="Eingabe 2 4 3" xfId="1040"/>
    <cellStyle name="Eingabe 2 4 4" xfId="1041"/>
    <cellStyle name="Eingabe 2 4 5" xfId="1042"/>
    <cellStyle name="Eingabe 2 5" xfId="1043"/>
    <cellStyle name="Eingabe 2 6" xfId="1044"/>
    <cellStyle name="Eingabe 2 7" xfId="1045"/>
    <cellStyle name="Eingabe 2 8" xfId="1046"/>
    <cellStyle name="Eingabe 2 9" xfId="1047"/>
    <cellStyle name="Eingabe 3" xfId="1048"/>
    <cellStyle name="Eingabe 3 2" xfId="1049"/>
    <cellStyle name="Eingabe 3 3" xfId="1050"/>
    <cellStyle name="Eingabe 3 4" xfId="1051"/>
    <cellStyle name="Eingabe 3 5" xfId="1052"/>
    <cellStyle name="Eingabe 4" xfId="1053"/>
    <cellStyle name="Ergebnis 10" xfId="1054"/>
    <cellStyle name="Ergebnis 2" xfId="1055"/>
    <cellStyle name="Ergebnis 2 2" xfId="1056"/>
    <cellStyle name="Ergebnis 2 2 2" xfId="1057"/>
    <cellStyle name="Ergebnis 2 2 2 2" xfId="1058"/>
    <cellStyle name="Ergebnis 2 2 2 3" xfId="1059"/>
    <cellStyle name="Ergebnis 2 2 2 4" xfId="1060"/>
    <cellStyle name="Ergebnis 2 2 2 5" xfId="1061"/>
    <cellStyle name="Ergebnis 2 2 3" xfId="1062"/>
    <cellStyle name="Ergebnis 2 2 4" xfId="1063"/>
    <cellStyle name="Ergebnis 2 2 5" xfId="1064"/>
    <cellStyle name="Ergebnis 2 2 6" xfId="1065"/>
    <cellStyle name="Ergebnis 2 2 7" xfId="1066"/>
    <cellStyle name="Ergebnis 2 3" xfId="1067"/>
    <cellStyle name="Ergebnis 2 3 2" xfId="1068"/>
    <cellStyle name="Ergebnis 2 3 2 2" xfId="1069"/>
    <cellStyle name="Ergebnis 2 3 2 3" xfId="1070"/>
    <cellStyle name="Ergebnis 2 3 2 4" xfId="1071"/>
    <cellStyle name="Ergebnis 2 3 2 5" xfId="1072"/>
    <cellStyle name="Ergebnis 2 3 3" xfId="1073"/>
    <cellStyle name="Ergebnis 2 3 4" xfId="1074"/>
    <cellStyle name="Ergebnis 2 3 5" xfId="1075"/>
    <cellStyle name="Ergebnis 2 3 6" xfId="1076"/>
    <cellStyle name="Ergebnis 2 4" xfId="1077"/>
    <cellStyle name="Ergebnis 2 4 2" xfId="1078"/>
    <cellStyle name="Ergebnis 2 4 3" xfId="1079"/>
    <cellStyle name="Ergebnis 2 4 4" xfId="1080"/>
    <cellStyle name="Ergebnis 2 4 5" xfId="1081"/>
    <cellStyle name="Ergebnis 2 5" xfId="1082"/>
    <cellStyle name="Ergebnis 2 6" xfId="1083"/>
    <cellStyle name="Ergebnis 2 7" xfId="1084"/>
    <cellStyle name="Ergebnis 2 8" xfId="1085"/>
    <cellStyle name="Ergebnis 2_SOFI Tab. H1.2-1A" xfId="1086"/>
    <cellStyle name="Ergebnis 3" xfId="1087"/>
    <cellStyle name="Ergebnis 3 2" xfId="1088"/>
    <cellStyle name="Ergebnis 3 3" xfId="1089"/>
    <cellStyle name="Ergebnis 3 4" xfId="1090"/>
    <cellStyle name="Ergebnis 3 5" xfId="1091"/>
    <cellStyle name="Ergebnis 4" xfId="1092"/>
    <cellStyle name="Ergebnis 5" xfId="1093"/>
    <cellStyle name="Ergebnis 6" xfId="1094"/>
    <cellStyle name="Ergebnis 7" xfId="1095"/>
    <cellStyle name="Ergebnis 8" xfId="1096"/>
    <cellStyle name="Ergebnis 9" xfId="1097"/>
    <cellStyle name="Erklärender Text 2" xfId="1098"/>
    <cellStyle name="Erklärender Text 2 2" xfId="1099"/>
    <cellStyle name="Erklärender Text 3" xfId="1100"/>
    <cellStyle name="Euro" xfId="1101"/>
    <cellStyle name="Euro 10" xfId="1102"/>
    <cellStyle name="Euro 10 2" xfId="1103"/>
    <cellStyle name="Euro 10 2 2" xfId="1104"/>
    <cellStyle name="Euro 10 2 3" xfId="1105"/>
    <cellStyle name="Euro 10 3" xfId="1106"/>
    <cellStyle name="Euro 10 4" xfId="1107"/>
    <cellStyle name="Euro 11" xfId="1108"/>
    <cellStyle name="Euro 11 2" xfId="1109"/>
    <cellStyle name="Euro 11 2 2" xfId="1110"/>
    <cellStyle name="Euro 11 2 3" xfId="1111"/>
    <cellStyle name="Euro 11 3" xfId="1112"/>
    <cellStyle name="Euro 11 4" xfId="1113"/>
    <cellStyle name="Euro 12" xfId="1114"/>
    <cellStyle name="Euro 12 2" xfId="1115"/>
    <cellStyle name="Euro 12 2 2" xfId="1116"/>
    <cellStyle name="Euro 12 2 3" xfId="1117"/>
    <cellStyle name="Euro 12 3" xfId="1118"/>
    <cellStyle name="Euro 12 4" xfId="1119"/>
    <cellStyle name="Euro 13" xfId="1120"/>
    <cellStyle name="Euro 13 2" xfId="1121"/>
    <cellStyle name="Euro 13 2 2" xfId="1122"/>
    <cellStyle name="Euro 13 2 3" xfId="1123"/>
    <cellStyle name="Euro 13 3" xfId="1124"/>
    <cellStyle name="Euro 13 4" xfId="1125"/>
    <cellStyle name="Euro 14" xfId="1126"/>
    <cellStyle name="Euro 14 2" xfId="1127"/>
    <cellStyle name="Euro 14 3" xfId="1128"/>
    <cellStyle name="Euro 15" xfId="1129"/>
    <cellStyle name="Euro 15 2" xfId="1130"/>
    <cellStyle name="Euro 15 3" xfId="1131"/>
    <cellStyle name="Euro 16" xfId="1132"/>
    <cellStyle name="Euro 16 2" xfId="1133"/>
    <cellStyle name="Euro 16 3" xfId="1134"/>
    <cellStyle name="Euro 17" xfId="1135"/>
    <cellStyle name="Euro 17 2" xfId="1136"/>
    <cellStyle name="Euro 17 3" xfId="1137"/>
    <cellStyle name="Euro 18" xfId="1138"/>
    <cellStyle name="Euro 18 2" xfId="1139"/>
    <cellStyle name="Euro 18 3" xfId="1140"/>
    <cellStyle name="Euro 19" xfId="1141"/>
    <cellStyle name="Euro 19 2" xfId="1142"/>
    <cellStyle name="Euro 19 3" xfId="1143"/>
    <cellStyle name="Euro 2" xfId="1144"/>
    <cellStyle name="Euro 2 2" xfId="1145"/>
    <cellStyle name="Euro 2 2 2" xfId="1146"/>
    <cellStyle name="Euro 2 3" xfId="1147"/>
    <cellStyle name="Euro 20" xfId="1148"/>
    <cellStyle name="Euro 20 2" xfId="1149"/>
    <cellStyle name="Euro 20 2 2" xfId="1150"/>
    <cellStyle name="Euro 20 2 3" xfId="1151"/>
    <cellStyle name="Euro 20 3" xfId="1152"/>
    <cellStyle name="Euro 20 4" xfId="1153"/>
    <cellStyle name="Euro 21" xfId="1154"/>
    <cellStyle name="Euro 21 2" xfId="1155"/>
    <cellStyle name="Euro 21 2 2" xfId="1156"/>
    <cellStyle name="Euro 21 2 3" xfId="1157"/>
    <cellStyle name="Euro 21 3" xfId="1158"/>
    <cellStyle name="Euro 21 4" xfId="1159"/>
    <cellStyle name="Euro 22" xfId="1160"/>
    <cellStyle name="Euro 22 2" xfId="1161"/>
    <cellStyle name="Euro 22 2 2" xfId="1162"/>
    <cellStyle name="Euro 22 2 3" xfId="1163"/>
    <cellStyle name="Euro 22 3" xfId="1164"/>
    <cellStyle name="Euro 22 4" xfId="1165"/>
    <cellStyle name="Euro 23" xfId="1166"/>
    <cellStyle name="Euro 23 2" xfId="1167"/>
    <cellStyle name="Euro 23 2 2" xfId="1168"/>
    <cellStyle name="Euro 23 2 3" xfId="1169"/>
    <cellStyle name="Euro 23 3" xfId="1170"/>
    <cellStyle name="Euro 23 4" xfId="1171"/>
    <cellStyle name="Euro 24" xfId="1172"/>
    <cellStyle name="Euro 24 2" xfId="1173"/>
    <cellStyle name="Euro 24 2 2" xfId="1174"/>
    <cellStyle name="Euro 24 2 3" xfId="1175"/>
    <cellStyle name="Euro 24 3" xfId="1176"/>
    <cellStyle name="Euro 24 4" xfId="1177"/>
    <cellStyle name="Euro 25" xfId="1178"/>
    <cellStyle name="Euro 25 2" xfId="1179"/>
    <cellStyle name="Euro 25 2 2" xfId="1180"/>
    <cellStyle name="Euro 25 2 3" xfId="1181"/>
    <cellStyle name="Euro 25 3" xfId="1182"/>
    <cellStyle name="Euro 25 4" xfId="1183"/>
    <cellStyle name="Euro 26" xfId="1184"/>
    <cellStyle name="Euro 26 2" xfId="1185"/>
    <cellStyle name="Euro 26 2 2" xfId="1186"/>
    <cellStyle name="Euro 26 2 3" xfId="1187"/>
    <cellStyle name="Euro 26 3" xfId="1188"/>
    <cellStyle name="Euro 26 4" xfId="1189"/>
    <cellStyle name="Euro 27" xfId="1190"/>
    <cellStyle name="Euro 27 2" xfId="1191"/>
    <cellStyle name="Euro 28" xfId="1192"/>
    <cellStyle name="Euro 29" xfId="1193"/>
    <cellStyle name="Euro 3" xfId="1194"/>
    <cellStyle name="Euro 3 2" xfId="1195"/>
    <cellStyle name="Euro 3 3" xfId="1196"/>
    <cellStyle name="Euro 4" xfId="1197"/>
    <cellStyle name="Euro 4 2" xfId="1198"/>
    <cellStyle name="Euro 4 3" xfId="1199"/>
    <cellStyle name="Euro 5" xfId="1200"/>
    <cellStyle name="Euro 5 2" xfId="1201"/>
    <cellStyle name="Euro 5 2 2" xfId="1202"/>
    <cellStyle name="Euro 5 2 3" xfId="1203"/>
    <cellStyle name="Euro 5 3" xfId="1204"/>
    <cellStyle name="Euro 5 4" xfId="1205"/>
    <cellStyle name="Euro 6" xfId="1206"/>
    <cellStyle name="Euro 6 2" xfId="1207"/>
    <cellStyle name="Euro 6 2 2" xfId="1208"/>
    <cellStyle name="Euro 6 2 3" xfId="1209"/>
    <cellStyle name="Euro 6 3" xfId="1210"/>
    <cellStyle name="Euro 6 4" xfId="1211"/>
    <cellStyle name="Euro 7" xfId="1212"/>
    <cellStyle name="Euro 7 2" xfId="1213"/>
    <cellStyle name="Euro 7 3" xfId="1214"/>
    <cellStyle name="Euro 8" xfId="1215"/>
    <cellStyle name="Euro 8 2" xfId="1216"/>
    <cellStyle name="Euro 8 2 2" xfId="1217"/>
    <cellStyle name="Euro 8 2 3" xfId="1218"/>
    <cellStyle name="Euro 8 3" xfId="1219"/>
    <cellStyle name="Euro 8 4" xfId="1220"/>
    <cellStyle name="Euro 9" xfId="1221"/>
    <cellStyle name="Euro 9 2" xfId="1222"/>
    <cellStyle name="Euro 9 2 2" xfId="1223"/>
    <cellStyle name="Euro 9 2 3" xfId="1224"/>
    <cellStyle name="Euro 9 3" xfId="1225"/>
    <cellStyle name="Euro 9 4" xfId="1226"/>
    <cellStyle name="Euro_d1_2012" xfId="1227"/>
    <cellStyle name="formula" xfId="1228"/>
    <cellStyle name="gap" xfId="1229"/>
    <cellStyle name="GreyBackground" xfId="1230"/>
    <cellStyle name="Gut 2" xfId="1231"/>
    <cellStyle name="Gut 2 2" xfId="1232"/>
    <cellStyle name="Gut 3" xfId="1233"/>
    <cellStyle name="Hyperlink" xfId="1234" builtinId="8"/>
    <cellStyle name="Hyperlink 2" xfId="1235"/>
    <cellStyle name="Hyperlink 2 2" xfId="1236"/>
    <cellStyle name="Hyperlink 2 2 2" xfId="1237"/>
    <cellStyle name="Hyperlink 2 2 3" xfId="1238"/>
    <cellStyle name="Hyperlink 2 3" xfId="1239"/>
    <cellStyle name="Hyperlink 2 3 2" xfId="1240"/>
    <cellStyle name="Hyperlink 2 4" xfId="1241"/>
    <cellStyle name="Hyperlink 2 4 2" xfId="1242"/>
    <cellStyle name="Hyperlink 2 5" xfId="1243"/>
    <cellStyle name="Hyperlink 2 6" xfId="1244"/>
    <cellStyle name="Hyperlink 3" xfId="1245"/>
    <cellStyle name="Hyperlink 3 2" xfId="1246"/>
    <cellStyle name="Hyperlink 3 3" xfId="1247"/>
    <cellStyle name="Hyperlink 4" xfId="1248"/>
    <cellStyle name="Hyperlink 4 2" xfId="1249"/>
    <cellStyle name="Hyperlink 5" xfId="1250"/>
    <cellStyle name="Hyperlink 5 2" xfId="1251"/>
    <cellStyle name="Hyperlink 6" xfId="1252"/>
    <cellStyle name="isced" xfId="1253"/>
    <cellStyle name="Komma" xfId="1254" builtinId="3"/>
    <cellStyle name="Komma 2" xfId="1255"/>
    <cellStyle name="Komma 2 2" xfId="1256"/>
    <cellStyle name="Komma 2 2 2" xfId="1257"/>
    <cellStyle name="Komma 2 3" xfId="1258"/>
    <cellStyle name="Komma 2 3 2" xfId="1259"/>
    <cellStyle name="Komma 2 4" xfId="1260"/>
    <cellStyle name="Komma 2 5" xfId="1261"/>
    <cellStyle name="Komma 2 6" xfId="1262"/>
    <cellStyle name="Komma 2 7" xfId="1263"/>
    <cellStyle name="Komma 2 8" xfId="1264"/>
    <cellStyle name="Komma 3" xfId="1265"/>
    <cellStyle name="Komma 3 2" xfId="1266"/>
    <cellStyle name="Komma 3 3" xfId="1267"/>
    <cellStyle name="Komma 3 4" xfId="1268"/>
    <cellStyle name="Komma 4" xfId="1269"/>
    <cellStyle name="Komma 4 2" xfId="1270"/>
    <cellStyle name="Komma 4 3" xfId="1271"/>
    <cellStyle name="Komma 4 4" xfId="1272"/>
    <cellStyle name="Komma 5" xfId="1273"/>
    <cellStyle name="Komma 5 2" xfId="1274"/>
    <cellStyle name="Komma 5 3" xfId="1275"/>
    <cellStyle name="Komma 6" xfId="1276"/>
    <cellStyle name="Komma 7" xfId="1277"/>
    <cellStyle name="Komma 8" xfId="1278"/>
    <cellStyle name="Komma 9" xfId="1279"/>
    <cellStyle name="Komma0" xfId="1280"/>
    <cellStyle name="level1a" xfId="1281"/>
    <cellStyle name="level1a 2" xfId="1282"/>
    <cellStyle name="level1a 3" xfId="1283"/>
    <cellStyle name="level1a 4" xfId="1284"/>
    <cellStyle name="level1a 5" xfId="1285"/>
    <cellStyle name="level2" xfId="1286"/>
    <cellStyle name="level2a" xfId="1287"/>
    <cellStyle name="level3" xfId="1288"/>
    <cellStyle name="Neutral 2" xfId="1289"/>
    <cellStyle name="Neutral 2 2" xfId="1290"/>
    <cellStyle name="Neutral 2 2 2" xfId="1291"/>
    <cellStyle name="Neutral 3" xfId="1292"/>
    <cellStyle name="Neutral 3 2" xfId="1293"/>
    <cellStyle name="Normal 10" xfId="1294"/>
    <cellStyle name="Normal 11" xfId="1295"/>
    <cellStyle name="Normal 11 2" xfId="1296"/>
    <cellStyle name="Normal 11 2 2" xfId="1297"/>
    <cellStyle name="Normal 11 3" xfId="1298"/>
    <cellStyle name="Normal 12" xfId="1299"/>
    <cellStyle name="Normal 2" xfId="1300"/>
    <cellStyle name="Normal 2 2" xfId="1301"/>
    <cellStyle name="Normal 2 2 2" xfId="1302"/>
    <cellStyle name="Normal 2 2 2 2" xfId="1303"/>
    <cellStyle name="Normal 2 2 3" xfId="1304"/>
    <cellStyle name="Normal 2 3" xfId="1305"/>
    <cellStyle name="Normal 2 4" xfId="1306"/>
    <cellStyle name="Normal 2 5" xfId="1307"/>
    <cellStyle name="Normal 2 5 2" xfId="1308"/>
    <cellStyle name="Normal 2 6" xfId="1309"/>
    <cellStyle name="Normal 2 6 2" xfId="1310"/>
    <cellStyle name="Normal 2 7" xfId="1311"/>
    <cellStyle name="Normal 2 7 2" xfId="1312"/>
    <cellStyle name="Normal 2 8" xfId="1313"/>
    <cellStyle name="Normal 2 9" xfId="1314"/>
    <cellStyle name="Normal 3" xfId="1315"/>
    <cellStyle name="Normal 3 2" xfId="1316"/>
    <cellStyle name="Normal 3 2 2" xfId="1317"/>
    <cellStyle name="Normal 3 3" xfId="1318"/>
    <cellStyle name="Normal 3 4" xfId="1319"/>
    <cellStyle name="Normal 3 5" xfId="1320"/>
    <cellStyle name="Normal 3 6" xfId="1321"/>
    <cellStyle name="Normal 4" xfId="1322"/>
    <cellStyle name="Normal 4 2" xfId="1323"/>
    <cellStyle name="Normal 4 2 2" xfId="1324"/>
    <cellStyle name="Normal 4 2 2 2" xfId="1325"/>
    <cellStyle name="Normal 4 2 3" xfId="1326"/>
    <cellStyle name="Normal 4 2 4" xfId="1327"/>
    <cellStyle name="Normal 4 2 5" xfId="1328"/>
    <cellStyle name="Normal 4 3" xfId="1329"/>
    <cellStyle name="Normal 4 4" xfId="1330"/>
    <cellStyle name="Normal 5" xfId="1331"/>
    <cellStyle name="Normal 5 2" xfId="1332"/>
    <cellStyle name="Normal 5 3" xfId="1333"/>
    <cellStyle name="Normal 6" xfId="1334"/>
    <cellStyle name="Normal 6 2" xfId="1335"/>
    <cellStyle name="Normal 6 2 2" xfId="1336"/>
    <cellStyle name="Normal 6 3" xfId="1337"/>
    <cellStyle name="Normal 7" xfId="1338"/>
    <cellStyle name="Normal 7 2" xfId="1339"/>
    <cellStyle name="Normal 8" xfId="1340"/>
    <cellStyle name="Normal 8 2" xfId="1341"/>
    <cellStyle name="Normal 8 3" xfId="1342"/>
    <cellStyle name="Normal 9" xfId="1343"/>
    <cellStyle name="Normal 9 2" xfId="1344"/>
    <cellStyle name="Normal 9 3" xfId="1345"/>
    <cellStyle name="Normal 9 4" xfId="1346"/>
    <cellStyle name="Normal_C3" xfId="1347"/>
    <cellStyle name="Notiz 2" xfId="1348"/>
    <cellStyle name="Notiz 2 10" xfId="1349"/>
    <cellStyle name="Notiz 2 11" xfId="1350"/>
    <cellStyle name="Notiz 2 12" xfId="1351"/>
    <cellStyle name="Notiz 2 2" xfId="1352"/>
    <cellStyle name="Notiz 2 2 2" xfId="1353"/>
    <cellStyle name="Notiz 2 2 2 2" xfId="1354"/>
    <cellStyle name="Notiz 2 2 2 3" xfId="1355"/>
    <cellStyle name="Notiz 2 2 2 4" xfId="1356"/>
    <cellStyle name="Notiz 2 2 2 5" xfId="1357"/>
    <cellStyle name="Notiz 2 2 3" xfId="1358"/>
    <cellStyle name="Notiz 2 2 4" xfId="1359"/>
    <cellStyle name="Notiz 2 2 5" xfId="1360"/>
    <cellStyle name="Notiz 2 2 6" xfId="1361"/>
    <cellStyle name="Notiz 2 2 7" xfId="1362"/>
    <cellStyle name="Notiz 2 3" xfId="1363"/>
    <cellStyle name="Notiz 2 3 2" xfId="1364"/>
    <cellStyle name="Notiz 2 3 2 2" xfId="1365"/>
    <cellStyle name="Notiz 2 3 2 3" xfId="1366"/>
    <cellStyle name="Notiz 2 3 2 4" xfId="1367"/>
    <cellStyle name="Notiz 2 3 2 5" xfId="1368"/>
    <cellStyle name="Notiz 2 3 3" xfId="1369"/>
    <cellStyle name="Notiz 2 3 4" xfId="1370"/>
    <cellStyle name="Notiz 2 3 5" xfId="1371"/>
    <cellStyle name="Notiz 2 3 6" xfId="1372"/>
    <cellStyle name="Notiz 2 4" xfId="1373"/>
    <cellStyle name="Notiz 2 4 2" xfId="1374"/>
    <cellStyle name="Notiz 2 4 2 2" xfId="1375"/>
    <cellStyle name="Notiz 2 4 2 3" xfId="1376"/>
    <cellStyle name="Notiz 2 4 2 4" xfId="1377"/>
    <cellStyle name="Notiz 2 4 2 5" xfId="1378"/>
    <cellStyle name="Notiz 2 4 3" xfId="1379"/>
    <cellStyle name="Notiz 2 4 4" xfId="1380"/>
    <cellStyle name="Notiz 2 4 5" xfId="1381"/>
    <cellStyle name="Notiz 2 4 6" xfId="1382"/>
    <cellStyle name="Notiz 2 5" xfId="1383"/>
    <cellStyle name="Notiz 2 5 2" xfId="1384"/>
    <cellStyle name="Notiz 2 5 2 2" xfId="1385"/>
    <cellStyle name="Notiz 2 5 2 3" xfId="1386"/>
    <cellStyle name="Notiz 2 5 2 4" xfId="1387"/>
    <cellStyle name="Notiz 2 5 2 5" xfId="1388"/>
    <cellStyle name="Notiz 2 5 3" xfId="1389"/>
    <cellStyle name="Notiz 2 5 4" xfId="1390"/>
    <cellStyle name="Notiz 2 5 5" xfId="1391"/>
    <cellStyle name="Notiz 2 5 6" xfId="1392"/>
    <cellStyle name="Notiz 2 6" xfId="1393"/>
    <cellStyle name="Notiz 2 6 2" xfId="1394"/>
    <cellStyle name="Notiz 2 6 2 2" xfId="1395"/>
    <cellStyle name="Notiz 2 6 2 3" xfId="1396"/>
    <cellStyle name="Notiz 2 6 2 4" xfId="1397"/>
    <cellStyle name="Notiz 2 6 2 5" xfId="1398"/>
    <cellStyle name="Notiz 2 6 3" xfId="1399"/>
    <cellStyle name="Notiz 2 6 4" xfId="1400"/>
    <cellStyle name="Notiz 2 6 5" xfId="1401"/>
    <cellStyle name="Notiz 2 6 6" xfId="1402"/>
    <cellStyle name="Notiz 2 7" xfId="1403"/>
    <cellStyle name="Notiz 2 7 2" xfId="1404"/>
    <cellStyle name="Notiz 2 7 2 2" xfId="1405"/>
    <cellStyle name="Notiz 2 7 2 3" xfId="1406"/>
    <cellStyle name="Notiz 2 7 2 4" xfId="1407"/>
    <cellStyle name="Notiz 2 7 2 5" xfId="1408"/>
    <cellStyle name="Notiz 2 7 3" xfId="1409"/>
    <cellStyle name="Notiz 2 7 4" xfId="1410"/>
    <cellStyle name="Notiz 2 7 5" xfId="1411"/>
    <cellStyle name="Notiz 2 7 6" xfId="1412"/>
    <cellStyle name="Notiz 2 8" xfId="1413"/>
    <cellStyle name="Notiz 2 8 2" xfId="1414"/>
    <cellStyle name="Notiz 2 8 3" xfId="1415"/>
    <cellStyle name="Notiz 2 8 4" xfId="1416"/>
    <cellStyle name="Notiz 2 8 5" xfId="1417"/>
    <cellStyle name="Notiz 2 9" xfId="1418"/>
    <cellStyle name="Notiz 3" xfId="1419"/>
    <cellStyle name="Notiz 3 2" xfId="1420"/>
    <cellStyle name="Notiz 3 2 2" xfId="1421"/>
    <cellStyle name="Notiz 3 2 2 2" xfId="1422"/>
    <cellStyle name="Notiz 3 2 2 3" xfId="1423"/>
    <cellStyle name="Notiz 3 2 2 4" xfId="1424"/>
    <cellStyle name="Notiz 3 2 2 5" xfId="1425"/>
    <cellStyle name="Notiz 3 2 3" xfId="1426"/>
    <cellStyle name="Notiz 3 2 4" xfId="1427"/>
    <cellStyle name="Notiz 3 2 5" xfId="1428"/>
    <cellStyle name="Notiz 3 2 6" xfId="1429"/>
    <cellStyle name="Notiz 3 2 7" xfId="1430"/>
    <cellStyle name="Notiz 3 3" xfId="1431"/>
    <cellStyle name="Notiz 3 3 2" xfId="1432"/>
    <cellStyle name="Notiz 3 3 3" xfId="1433"/>
    <cellStyle name="Notiz 3 3 4" xfId="1434"/>
    <cellStyle name="Notiz 3 3 5" xfId="1435"/>
    <cellStyle name="Notiz 3 4" xfId="1436"/>
    <cellStyle name="Notiz 3 5" xfId="1437"/>
    <cellStyle name="Notiz 3 6" xfId="1438"/>
    <cellStyle name="Notiz 3 7" xfId="1439"/>
    <cellStyle name="Notiz 3 8" xfId="1440"/>
    <cellStyle name="Notiz 4" xfId="1441"/>
    <cellStyle name="Notiz 4 2" xfId="1442"/>
    <cellStyle name="Notiz 4 3" xfId="1443"/>
    <cellStyle name="Notiz 4 4" xfId="1444"/>
    <cellStyle name="Notiz 4 5" xfId="1445"/>
    <cellStyle name="Notiz 4 6" xfId="1446"/>
    <cellStyle name="Notiz 5" xfId="1447"/>
    <cellStyle name="Notiz 6" xfId="1448"/>
    <cellStyle name="Percent 10" xfId="1449"/>
    <cellStyle name="Percent 10 2" xfId="1450"/>
    <cellStyle name="Percent 2" xfId="1451"/>
    <cellStyle name="Percent 2 2" xfId="1452"/>
    <cellStyle name="Percent 2 3" xfId="1453"/>
    <cellStyle name="Percent 2 4" xfId="1454"/>
    <cellStyle name="Percent 2 5" xfId="1455"/>
    <cellStyle name="Percent 2 5 2" xfId="1456"/>
    <cellStyle name="Percent 2 5 2 2" xfId="1457"/>
    <cellStyle name="Percent 2 5 3" xfId="1458"/>
    <cellStyle name="Percent 2 6" xfId="1459"/>
    <cellStyle name="Percent 3" xfId="1460"/>
    <cellStyle name="Percent 3 2" xfId="1461"/>
    <cellStyle name="Percent 3 3" xfId="1462"/>
    <cellStyle name="Percent 4" xfId="1463"/>
    <cellStyle name="Percent 5" xfId="1464"/>
    <cellStyle name="Percent 5 2" xfId="1465"/>
    <cellStyle name="Percent 5 2 2" xfId="1466"/>
    <cellStyle name="Percent 5 2 2 2" xfId="1467"/>
    <cellStyle name="Percent 5 2 3" xfId="1468"/>
    <cellStyle name="Percent 5 2 4" xfId="1469"/>
    <cellStyle name="Percent 5 2 5" xfId="1470"/>
    <cellStyle name="Percent 5 3" xfId="1471"/>
    <cellStyle name="Percent 6" xfId="1472"/>
    <cellStyle name="Percent 7" xfId="1473"/>
    <cellStyle name="Percent 8" xfId="1474"/>
    <cellStyle name="Percent 9" xfId="1475"/>
    <cellStyle name="Prozent 2" xfId="1476"/>
    <cellStyle name="Prozent 2 2" xfId="1477"/>
    <cellStyle name="Prozent 2 2 2" xfId="1478"/>
    <cellStyle name="Prozent 2 2 2 2" xfId="1479"/>
    <cellStyle name="Prozent 2 2 3" xfId="1480"/>
    <cellStyle name="Prozent 2 2 4" xfId="1481"/>
    <cellStyle name="Prozent 2 3" xfId="1482"/>
    <cellStyle name="Prozent 2 3 2" xfId="1483"/>
    <cellStyle name="Prozent 2 3 2 2" xfId="1484"/>
    <cellStyle name="Prozent 2 3 3" xfId="1485"/>
    <cellStyle name="Prozent 2 3 4" xfId="1486"/>
    <cellStyle name="Prozent 2 3 4 2" xfId="1487"/>
    <cellStyle name="Prozent 2 3 4 3" xfId="1488"/>
    <cellStyle name="Prozent 2 4" xfId="1489"/>
    <cellStyle name="Prozent 2 4 2" xfId="1490"/>
    <cellStyle name="Prozent 2 5" xfId="1491"/>
    <cellStyle name="Prozent 3" xfId="1492"/>
    <cellStyle name="Prozent 3 2" xfId="1493"/>
    <cellStyle name="Prozent 3 2 2" xfId="1494"/>
    <cellStyle name="Prozent 3 2 2 2" xfId="1495"/>
    <cellStyle name="Prozent 3 2 3" xfId="1496"/>
    <cellStyle name="Prozent 3 2 3 2" xfId="1497"/>
    <cellStyle name="Prozent 3 2 4" xfId="1498"/>
    <cellStyle name="Prozent 3 2 5" xfId="1499"/>
    <cellStyle name="Prozent 3 3" xfId="1500"/>
    <cellStyle name="Prozent 3 3 2" xfId="1501"/>
    <cellStyle name="Prozent 3 4" xfId="1502"/>
    <cellStyle name="Prozent 3 5" xfId="1503"/>
    <cellStyle name="Prozent 4" xfId="1504"/>
    <cellStyle name="Prozent 4 2" xfId="1505"/>
    <cellStyle name="Prozent 4 2 2" xfId="1506"/>
    <cellStyle name="Prozent 4 2 2 2" xfId="1507"/>
    <cellStyle name="Prozent 4 2 3" xfId="1508"/>
    <cellStyle name="Prozent 4 2 4" xfId="1509"/>
    <cellStyle name="Prozent 4 3" xfId="1510"/>
    <cellStyle name="Prozent 4 3 2" xfId="1511"/>
    <cellStyle name="Prozent 4 4" xfId="1512"/>
    <cellStyle name="Prozent 4 4 2" xfId="1513"/>
    <cellStyle name="Prozent 4 5" xfId="1514"/>
    <cellStyle name="Prozent 5" xfId="1515"/>
    <cellStyle name="Prozent 5 2" xfId="1516"/>
    <cellStyle name="Prozent 5 2 2" xfId="1517"/>
    <cellStyle name="Prozent 5 3" xfId="1518"/>
    <cellStyle name="Prozent 5 4" xfId="1519"/>
    <cellStyle name="Prozent 5 4 2" xfId="1520"/>
    <cellStyle name="Prozent 5 4 3" xfId="1521"/>
    <cellStyle name="Prozent 6" xfId="1522"/>
    <cellStyle name="Prozent 6 2" xfId="1523"/>
    <cellStyle name="Prozent 6 3" xfId="1524"/>
    <cellStyle name="Prozent 7" xfId="1525"/>
    <cellStyle name="Prozent 7 2" xfId="1526"/>
    <cellStyle name="Prozent 7 2 2" xfId="1527"/>
    <cellStyle name="Prozent 8" xfId="1528"/>
    <cellStyle name="Prozent 8 2" xfId="1529"/>
    <cellStyle name="Prozent 9" xfId="1530"/>
    <cellStyle name="row" xfId="1531"/>
    <cellStyle name="Schlecht 2" xfId="1532"/>
    <cellStyle name="Schlecht 2 2" xfId="1533"/>
    <cellStyle name="Schlecht 3" xfId="1534"/>
    <cellStyle name="Standard" xfId="0" builtinId="0"/>
    <cellStyle name="Standard 10" xfId="1535"/>
    <cellStyle name="Standard 10 2" xfId="1536"/>
    <cellStyle name="Standard 10 3" xfId="1537"/>
    <cellStyle name="Standard 10 3 2" xfId="1538"/>
    <cellStyle name="Standard 10_Kennzahlen 2011" xfId="1539"/>
    <cellStyle name="Standard 100" xfId="1540"/>
    <cellStyle name="Standard 101" xfId="1541"/>
    <cellStyle name="Standard 102" xfId="1542"/>
    <cellStyle name="Standard 103" xfId="1543"/>
    <cellStyle name="Standard 104" xfId="1544"/>
    <cellStyle name="Standard 105" xfId="1545"/>
    <cellStyle name="Standard 106" xfId="1546"/>
    <cellStyle name="Standard 107" xfId="1547"/>
    <cellStyle name="Standard 107 2" xfId="1548"/>
    <cellStyle name="Standard 108" xfId="1549"/>
    <cellStyle name="Standard 108 2" xfId="1550"/>
    <cellStyle name="Standard 109" xfId="1551"/>
    <cellStyle name="Standard 109 2" xfId="1552"/>
    <cellStyle name="Standard 11" xfId="1553"/>
    <cellStyle name="Standard 11 2" xfId="1554"/>
    <cellStyle name="Standard 11 2 2" xfId="1555"/>
    <cellStyle name="Standard 11 2 3" xfId="1556"/>
    <cellStyle name="Standard 11 2 3 2" xfId="1557"/>
    <cellStyle name="Standard 11 3" xfId="1558"/>
    <cellStyle name="Standard 11 4" xfId="1559"/>
    <cellStyle name="Standard 110" xfId="1560"/>
    <cellStyle name="Standard 110 2" xfId="1561"/>
    <cellStyle name="Standard 111" xfId="1562"/>
    <cellStyle name="Standard 111 2" xfId="1563"/>
    <cellStyle name="Standard 112" xfId="1564"/>
    <cellStyle name="Standard 112 2" xfId="1565"/>
    <cellStyle name="Standard 113" xfId="1566"/>
    <cellStyle name="Standard 113 2" xfId="1567"/>
    <cellStyle name="Standard 114" xfId="1568"/>
    <cellStyle name="Standard 114 2" xfId="1569"/>
    <cellStyle name="Standard 115" xfId="1570"/>
    <cellStyle name="Standard 115 2" xfId="1571"/>
    <cellStyle name="Standard 116" xfId="1572"/>
    <cellStyle name="Standard 116 2" xfId="1573"/>
    <cellStyle name="Standard 117" xfId="1574"/>
    <cellStyle name="Standard 117 2" xfId="1575"/>
    <cellStyle name="Standard 118" xfId="1576"/>
    <cellStyle name="Standard 118 2" xfId="1577"/>
    <cellStyle name="Standard 119" xfId="1578"/>
    <cellStyle name="Standard 119 2" xfId="1579"/>
    <cellStyle name="Standard 12" xfId="1580"/>
    <cellStyle name="Standard 12 2" xfId="1581"/>
    <cellStyle name="Standard 12 2 2" xfId="1582"/>
    <cellStyle name="Standard 12 2 2 2" xfId="1583"/>
    <cellStyle name="Standard 12 3" xfId="1584"/>
    <cellStyle name="Standard 12 3 2" xfId="1585"/>
    <cellStyle name="Standard 120" xfId="1586"/>
    <cellStyle name="Standard 13" xfId="1587"/>
    <cellStyle name="Standard 13 2" xfId="1588"/>
    <cellStyle name="Standard 13 3" xfId="1589"/>
    <cellStyle name="Standard 13 3 2" xfId="1590"/>
    <cellStyle name="Standard 14" xfId="1591"/>
    <cellStyle name="Standard 14 2" xfId="1592"/>
    <cellStyle name="Standard 14 3" xfId="1593"/>
    <cellStyle name="Standard 15" xfId="1594"/>
    <cellStyle name="Standard 15 2" xfId="1595"/>
    <cellStyle name="Standard 16" xfId="1596"/>
    <cellStyle name="Standard 16 2" xfId="1597"/>
    <cellStyle name="Standard 17" xfId="1598"/>
    <cellStyle name="Standard 17 2" xfId="1599"/>
    <cellStyle name="Standard 18" xfId="1600"/>
    <cellStyle name="Standard 18 2" xfId="1601"/>
    <cellStyle name="Standard 19" xfId="1602"/>
    <cellStyle name="Standard 19 2" xfId="1603"/>
    <cellStyle name="Standard 19 3" xfId="1604"/>
    <cellStyle name="Standard 19 3 2" xfId="1605"/>
    <cellStyle name="Standard 2" xfId="1606"/>
    <cellStyle name="Standard 2 10" xfId="1607"/>
    <cellStyle name="Standard 2 11" xfId="1608"/>
    <cellStyle name="Standard 2 2" xfId="1609"/>
    <cellStyle name="Standard 2 2 2" xfId="1610"/>
    <cellStyle name="Standard 2 2 2 2" xfId="1611"/>
    <cellStyle name="Standard 2 2 2 2 2" xfId="1612"/>
    <cellStyle name="Standard 2 2 2 2 2 2" xfId="1613"/>
    <cellStyle name="Standard 2 2 2 2 2 2 2" xfId="1614"/>
    <cellStyle name="Standard 2 2 2 2 2 3" xfId="1615"/>
    <cellStyle name="Standard 2 2 2 2 3" xfId="1616"/>
    <cellStyle name="Standard 2 2 2 2 3 2" xfId="1617"/>
    <cellStyle name="Standard 2 2 2 2 4" xfId="1618"/>
    <cellStyle name="Standard 2 2 2 3" xfId="1619"/>
    <cellStyle name="Standard 2 2 2 3 2" xfId="1620"/>
    <cellStyle name="Standard 2 2 2 3 2 2" xfId="1621"/>
    <cellStyle name="Standard 2 2 2 3 3" xfId="1622"/>
    <cellStyle name="Standard 2 2 2 4" xfId="1623"/>
    <cellStyle name="Standard 2 2 2 4 2" xfId="1624"/>
    <cellStyle name="Standard 2 2 2 5" xfId="1625"/>
    <cellStyle name="Standard 2 2 2 6" xfId="1626"/>
    <cellStyle name="Standard 2 2 2 6 2" xfId="1627"/>
    <cellStyle name="Standard 2 2 3" xfId="1628"/>
    <cellStyle name="Standard 2 2 3 2" xfId="1629"/>
    <cellStyle name="Standard 2 2 3 2 2" xfId="1630"/>
    <cellStyle name="Standard 2 2 3 2 2 2" xfId="1631"/>
    <cellStyle name="Standard 2 2 3 2 3" xfId="1632"/>
    <cellStyle name="Standard 2 2 3 3" xfId="1633"/>
    <cellStyle name="Standard 2 2 3 3 2" xfId="1634"/>
    <cellStyle name="Standard 2 2 3 4" xfId="1635"/>
    <cellStyle name="Standard 2 2 4" xfId="1636"/>
    <cellStyle name="Standard 2 2 4 2" xfId="1637"/>
    <cellStyle name="Standard 2 2 4 2 2" xfId="1638"/>
    <cellStyle name="Standard 2 2 4 3" xfId="1639"/>
    <cellStyle name="Standard 2 2 5" xfId="1640"/>
    <cellStyle name="Standard 2 2 5 2" xfId="1641"/>
    <cellStyle name="Standard 2 2 6" xfId="1642"/>
    <cellStyle name="Standard 2 2 6 2" xfId="1643"/>
    <cellStyle name="Standard 2 2 6 2 2" xfId="1644"/>
    <cellStyle name="Standard 2 2 7" xfId="1645"/>
    <cellStyle name="Standard 2 2 7 2" xfId="1646"/>
    <cellStyle name="Standard 2 2 7 3" xfId="1647"/>
    <cellStyle name="Standard 2 2 8" xfId="1648"/>
    <cellStyle name="Standard 2 2 8 2" xfId="1649"/>
    <cellStyle name="Standard 2 2 8 2 2" xfId="1650"/>
    <cellStyle name="Standard 2 2 9" xfId="1651"/>
    <cellStyle name="Standard 2 2 9 2" xfId="1652"/>
    <cellStyle name="Standard 2 2_Tabellen Jugendkulturbarometer 110919" xfId="1653"/>
    <cellStyle name="Standard 2 3" xfId="1654"/>
    <cellStyle name="Standard 2 3 2" xfId="1655"/>
    <cellStyle name="Standard 2 3 2 2" xfId="1656"/>
    <cellStyle name="Standard 2 3 2 2 2" xfId="1657"/>
    <cellStyle name="Standard 2 3 2 3" xfId="1658"/>
    <cellStyle name="Standard 2 3 2 3 2" xfId="1659"/>
    <cellStyle name="Standard 2 3 3" xfId="1660"/>
    <cellStyle name="Standard 2 3 3 2" xfId="1661"/>
    <cellStyle name="Standard 2 3 4" xfId="1662"/>
    <cellStyle name="Standard 2 3 4 2" xfId="1663"/>
    <cellStyle name="Standard 2 3 5" xfId="1664"/>
    <cellStyle name="Standard 2 4" xfId="1665"/>
    <cellStyle name="Standard 2 4 2" xfId="1666"/>
    <cellStyle name="Standard 2 4 2 2" xfId="1667"/>
    <cellStyle name="Standard 2 4 2 2 2" xfId="1668"/>
    <cellStyle name="Standard 2 4 2 3" xfId="1669"/>
    <cellStyle name="Standard 2 4 2 4" xfId="1670"/>
    <cellStyle name="Standard 2 4 2 4 2" xfId="1671"/>
    <cellStyle name="Standard 2 4 2 5" xfId="1672"/>
    <cellStyle name="Standard 2 4 3" xfId="1673"/>
    <cellStyle name="Standard 2 4 3 2" xfId="1674"/>
    <cellStyle name="Standard 2 4 3 2 2" xfId="1675"/>
    <cellStyle name="Standard 2 4 3 3" xfId="1676"/>
    <cellStyle name="Standard 2 4 4" xfId="1677"/>
    <cellStyle name="Standard 2 4 5" xfId="1678"/>
    <cellStyle name="Standard 2 4 5 2" xfId="1679"/>
    <cellStyle name="Standard 2 4 6" xfId="1680"/>
    <cellStyle name="Standard 2 5" xfId="1681"/>
    <cellStyle name="Standard 2 5 2" xfId="1682"/>
    <cellStyle name="Standard 2 5 2 2" xfId="1683"/>
    <cellStyle name="Standard 2 5 2 3" xfId="1684"/>
    <cellStyle name="Standard 2 5 2 3 2" xfId="1685"/>
    <cellStyle name="Standard 2 5 2 4" xfId="1686"/>
    <cellStyle name="Standard 2 5 3" xfId="1687"/>
    <cellStyle name="Standard 2 5 3 2" xfId="1688"/>
    <cellStyle name="Standard 2 5 3 3" xfId="1689"/>
    <cellStyle name="Standard 2 5 4" xfId="1690"/>
    <cellStyle name="Standard 2 5 4 2" xfId="1691"/>
    <cellStyle name="Standard 2 5 4 3" xfId="1692"/>
    <cellStyle name="Standard 2 6" xfId="1693"/>
    <cellStyle name="Standard 2 6 2" xfId="1694"/>
    <cellStyle name="Standard 2 6 2 2" xfId="1695"/>
    <cellStyle name="Standard 2 6 3" xfId="1696"/>
    <cellStyle name="Standard 2 7" xfId="1697"/>
    <cellStyle name="Standard 2 7 2" xfId="1698"/>
    <cellStyle name="Standard 2 7 3" xfId="1699"/>
    <cellStyle name="Standard 2 8" xfId="1700"/>
    <cellStyle name="Standard 2 8 2" xfId="1701"/>
    <cellStyle name="Standard 2 8 3" xfId="1702"/>
    <cellStyle name="Standard 2 8 4" xfId="1703"/>
    <cellStyle name="Standard 2 9" xfId="1704"/>
    <cellStyle name="Standard 2_BBE2012_H_ANR_Staba83" xfId="1705"/>
    <cellStyle name="Standard 20" xfId="1706"/>
    <cellStyle name="Standard 20 2" xfId="1707"/>
    <cellStyle name="Standard 21" xfId="1708"/>
    <cellStyle name="Standard 21 2" xfId="1709"/>
    <cellStyle name="Standard 22" xfId="1710"/>
    <cellStyle name="Standard 22 2" xfId="1711"/>
    <cellStyle name="Standard 22 2 2" xfId="1712"/>
    <cellStyle name="Standard 22 2 2 2" xfId="1713"/>
    <cellStyle name="Standard 22 2 3" xfId="1714"/>
    <cellStyle name="Standard 22 3" xfId="1715"/>
    <cellStyle name="Standard 22 3 2" xfId="1716"/>
    <cellStyle name="Standard 22 4" xfId="1717"/>
    <cellStyle name="Standard 23" xfId="1718"/>
    <cellStyle name="Standard 23 2" xfId="1719"/>
    <cellStyle name="Standard 24" xfId="1720"/>
    <cellStyle name="Standard 24 2" xfId="1721"/>
    <cellStyle name="Standard 25" xfId="1722"/>
    <cellStyle name="Standard 25 2" xfId="1723"/>
    <cellStyle name="Standard 25 3" xfId="1724"/>
    <cellStyle name="Standard 25 3 2" xfId="1725"/>
    <cellStyle name="Standard 25 4" xfId="1726"/>
    <cellStyle name="Standard 26" xfId="1727"/>
    <cellStyle name="Standard 27" xfId="1728"/>
    <cellStyle name="Standard 27 2" xfId="1729"/>
    <cellStyle name="Standard 28" xfId="1730"/>
    <cellStyle name="Standard 28 2" xfId="1731"/>
    <cellStyle name="Standard 28 2 2" xfId="1732"/>
    <cellStyle name="Standard 28 3" xfId="1733"/>
    <cellStyle name="Standard 28 4" xfId="1734"/>
    <cellStyle name="Standard 29" xfId="1735"/>
    <cellStyle name="Standard 29 2" xfId="1736"/>
    <cellStyle name="Standard 29 2 2" xfId="1737"/>
    <cellStyle name="Standard 29 3" xfId="1738"/>
    <cellStyle name="Standard 29 4" xfId="1739"/>
    <cellStyle name="Standard 3" xfId="1740"/>
    <cellStyle name="Standard 3 10" xfId="1741"/>
    <cellStyle name="Standard 3 10 2" xfId="1742"/>
    <cellStyle name="Standard 3 11" xfId="1743"/>
    <cellStyle name="Standard 3 12" xfId="1744"/>
    <cellStyle name="Standard 3 13" xfId="1745"/>
    <cellStyle name="Standard 3 14" xfId="1746"/>
    <cellStyle name="Standard 3 14 2" xfId="1747"/>
    <cellStyle name="Standard 3 2" xfId="1748"/>
    <cellStyle name="Standard 3 2 2" xfId="1749"/>
    <cellStyle name="Standard 3 2 2 2" xfId="1750"/>
    <cellStyle name="Standard 3 2 2 2 2" xfId="1751"/>
    <cellStyle name="Standard 3 2 2 2 2 2" xfId="1752"/>
    <cellStyle name="Standard 3 2 2 2 3" xfId="1753"/>
    <cellStyle name="Standard 3 2 2 3" xfId="1754"/>
    <cellStyle name="Standard 3 2 2 3 2" xfId="1755"/>
    <cellStyle name="Standard 3 2 2 3 3" xfId="1756"/>
    <cellStyle name="Standard 3 2 2 4" xfId="1757"/>
    <cellStyle name="Standard 3 2 3" xfId="1758"/>
    <cellStyle name="Standard 3 2 3 2" xfId="1759"/>
    <cellStyle name="Standard 3 2 3 2 2" xfId="1760"/>
    <cellStyle name="Standard 3 2 3 3" xfId="1761"/>
    <cellStyle name="Standard 3 2 4" xfId="1762"/>
    <cellStyle name="Standard 3 2 4 2" xfId="1763"/>
    <cellStyle name="Standard 3 2 4 3" xfId="1764"/>
    <cellStyle name="Standard 3 2 5" xfId="1765"/>
    <cellStyle name="Standard 3 2 5 2" xfId="1766"/>
    <cellStyle name="Standard 3 2 5 2 2" xfId="1767"/>
    <cellStyle name="Standard 3 2 6" xfId="1768"/>
    <cellStyle name="Standard 3 2 6 2" xfId="1769"/>
    <cellStyle name="Standard 3 2 6 3" xfId="1770"/>
    <cellStyle name="Standard 3 2 7" xfId="1771"/>
    <cellStyle name="Standard 3 2 7 2" xfId="1772"/>
    <cellStyle name="Standard 3 2 7 2 2" xfId="1773"/>
    <cellStyle name="Standard 3 2 8" xfId="1774"/>
    <cellStyle name="Standard 3 2 8 2" xfId="1775"/>
    <cellStyle name="Standard 3 2 9" xfId="1776"/>
    <cellStyle name="Standard 3 3" xfId="1777"/>
    <cellStyle name="Standard 3 3 2" xfId="1778"/>
    <cellStyle name="Standard 3 3 2 2" xfId="1779"/>
    <cellStyle name="Standard 3 3 2 2 2" xfId="1780"/>
    <cellStyle name="Standard 3 3 2 2 2 2" xfId="1781"/>
    <cellStyle name="Standard 3 3 2 2 3" xfId="1782"/>
    <cellStyle name="Standard 3 3 2 3" xfId="1783"/>
    <cellStyle name="Standard 3 3 2 3 2" xfId="1784"/>
    <cellStyle name="Standard 3 3 2 4" xfId="1785"/>
    <cellStyle name="Standard 3 3 2 5" xfId="1786"/>
    <cellStyle name="Standard 3 3 3" xfId="1787"/>
    <cellStyle name="Standard 3 3 3 2" xfId="1788"/>
    <cellStyle name="Standard 3 3 3 2 2" xfId="1789"/>
    <cellStyle name="Standard 3 3 3 3" xfId="1790"/>
    <cellStyle name="Standard 3 3 3 4" xfId="1791"/>
    <cellStyle name="Standard 3 3 4" xfId="1792"/>
    <cellStyle name="Standard 3 3 4 2" xfId="1793"/>
    <cellStyle name="Standard 3 3 5" xfId="1794"/>
    <cellStyle name="Standard 3 3 5 2" xfId="1795"/>
    <cellStyle name="Standard 3 3 5 3" xfId="1796"/>
    <cellStyle name="Standard 3 3 6" xfId="1797"/>
    <cellStyle name="Standard 3 3 7" xfId="1798"/>
    <cellStyle name="Standard 3 3 8" xfId="1799"/>
    <cellStyle name="Standard 3 4" xfId="1800"/>
    <cellStyle name="Standard 3 4 2" xfId="1801"/>
    <cellStyle name="Standard 3 4 2 2" xfId="1802"/>
    <cellStyle name="Standard 3 4 2 2 2" xfId="1803"/>
    <cellStyle name="Standard 3 4 2 3" xfId="1804"/>
    <cellStyle name="Standard 3 4 3" xfId="1805"/>
    <cellStyle name="Standard 3 4 3 2" xfId="1806"/>
    <cellStyle name="Standard 3 4 4" xfId="1807"/>
    <cellStyle name="Standard 3 4 5" xfId="1808"/>
    <cellStyle name="Standard 3 5" xfId="1809"/>
    <cellStyle name="Standard 3 5 2" xfId="1810"/>
    <cellStyle name="Standard 3 5 2 2" xfId="1811"/>
    <cellStyle name="Standard 3 5 3" xfId="1812"/>
    <cellStyle name="Standard 3 6" xfId="1813"/>
    <cellStyle name="Standard 3 6 2" xfId="1814"/>
    <cellStyle name="Standard 3 7" xfId="1815"/>
    <cellStyle name="Standard 3 7 2" xfId="1816"/>
    <cellStyle name="Standard 3 7 2 2" xfId="1817"/>
    <cellStyle name="Standard 3 8" xfId="1818"/>
    <cellStyle name="Standard 3 8 2" xfId="1819"/>
    <cellStyle name="Standard 3 8 3" xfId="1820"/>
    <cellStyle name="Standard 3 9" xfId="1821"/>
    <cellStyle name="Standard 3 9 2" xfId="1822"/>
    <cellStyle name="Standard 3 9 2 2" xfId="1823"/>
    <cellStyle name="Standard 3_d1_2012" xfId="1824"/>
    <cellStyle name="Standard 30" xfId="1825"/>
    <cellStyle name="Standard 30 2" xfId="1826"/>
    <cellStyle name="Standard 30 3" xfId="1827"/>
    <cellStyle name="Standard 30 4" xfId="1828"/>
    <cellStyle name="Standard 31" xfId="1829"/>
    <cellStyle name="Standard 31 2" xfId="1830"/>
    <cellStyle name="Standard 31 3" xfId="1831"/>
    <cellStyle name="Standard 31 4" xfId="1832"/>
    <cellStyle name="Standard 32" xfId="1833"/>
    <cellStyle name="Standard 32 2" xfId="1834"/>
    <cellStyle name="Standard 32 3" xfId="1835"/>
    <cellStyle name="Standard 32 4" xfId="1836"/>
    <cellStyle name="Standard 33" xfId="1837"/>
    <cellStyle name="Standard 33 2" xfId="1838"/>
    <cellStyle name="Standard 33 3" xfId="1839"/>
    <cellStyle name="Standard 34" xfId="1840"/>
    <cellStyle name="Standard 34 2" xfId="1841"/>
    <cellStyle name="Standard 35" xfId="1842"/>
    <cellStyle name="Standard 35 2" xfId="1843"/>
    <cellStyle name="Standard 36" xfId="1844"/>
    <cellStyle name="Standard 36 2" xfId="1845"/>
    <cellStyle name="Standard 37" xfId="1846"/>
    <cellStyle name="Standard 37 2" xfId="1847"/>
    <cellStyle name="Standard 37 3" xfId="1848"/>
    <cellStyle name="Standard 38" xfId="1849"/>
    <cellStyle name="Standard 38 2" xfId="1850"/>
    <cellStyle name="Standard 38 3" xfId="1851"/>
    <cellStyle name="Standard 39" xfId="1852"/>
    <cellStyle name="Standard 39 2" xfId="1853"/>
    <cellStyle name="Standard 39 3" xfId="1854"/>
    <cellStyle name="Standard 4" xfId="1855"/>
    <cellStyle name="Standard 4 2" xfId="1856"/>
    <cellStyle name="Standard 4 2 2" xfId="1857"/>
    <cellStyle name="Standard 4 2 2 2" xfId="1858"/>
    <cellStyle name="Standard 4 2 2 2 2" xfId="1859"/>
    <cellStyle name="Standard 4 2 3" xfId="1860"/>
    <cellStyle name="Standard 4 2 3 2" xfId="1861"/>
    <cellStyle name="Standard 4 2 4" xfId="1862"/>
    <cellStyle name="Standard 4 2 4 2" xfId="1863"/>
    <cellStyle name="Standard 4 2 4 3" xfId="1864"/>
    <cellStyle name="Standard 4 2 4 4" xfId="1865"/>
    <cellStyle name="Standard 4 2 5" xfId="1866"/>
    <cellStyle name="Standard 4 2 5 2" xfId="1867"/>
    <cellStyle name="Standard 4 2 6" xfId="1868"/>
    <cellStyle name="Standard 4 2 7" xfId="1869"/>
    <cellStyle name="Standard 4 3" xfId="1870"/>
    <cellStyle name="Standard 4 3 2" xfId="1871"/>
    <cellStyle name="Standard 4 3 2 2" xfId="1872"/>
    <cellStyle name="Standard 4 3 3" xfId="1873"/>
    <cellStyle name="Standard 4 3 4" xfId="1874"/>
    <cellStyle name="Standard 4 3 5" xfId="1875"/>
    <cellStyle name="Standard 4 4" xfId="1876"/>
    <cellStyle name="Standard 4 4 2" xfId="1877"/>
    <cellStyle name="Standard 4 4 2 2" xfId="1878"/>
    <cellStyle name="Standard 4 4 2 3" xfId="1879"/>
    <cellStyle name="Standard 4 4 3" xfId="1880"/>
    <cellStyle name="Standard 4 5" xfId="1881"/>
    <cellStyle name="Standard 4 5 2" xfId="1882"/>
    <cellStyle name="Standard 4 5 2 2" xfId="1883"/>
    <cellStyle name="Standard 4 5 3" xfId="1884"/>
    <cellStyle name="Standard 4 5 4" xfId="1885"/>
    <cellStyle name="Standard 4 6" xfId="1886"/>
    <cellStyle name="Standard 4 6 2" xfId="1887"/>
    <cellStyle name="Standard 4 6 2 2" xfId="1888"/>
    <cellStyle name="Standard 4 6 3" xfId="1889"/>
    <cellStyle name="Standard 4 7" xfId="1890"/>
    <cellStyle name="Standard 4 7 2" xfId="1891"/>
    <cellStyle name="Standard 4 8" xfId="1892"/>
    <cellStyle name="Standard 4_Tabelle1" xfId="1893"/>
    <cellStyle name="Standard 40" xfId="1894"/>
    <cellStyle name="Standard 40 2" xfId="1895"/>
    <cellStyle name="Standard 41" xfId="1896"/>
    <cellStyle name="Standard 41 2" xfId="1897"/>
    <cellStyle name="Standard 42" xfId="1898"/>
    <cellStyle name="Standard 42 2" xfId="1899"/>
    <cellStyle name="Standard 43" xfId="1900"/>
    <cellStyle name="Standard 43 2" xfId="1901"/>
    <cellStyle name="Standard 44" xfId="1902"/>
    <cellStyle name="Standard 44 2" xfId="1903"/>
    <cellStyle name="Standard 45" xfId="1904"/>
    <cellStyle name="Standard 45 2" xfId="1905"/>
    <cellStyle name="Standard 46" xfId="1906"/>
    <cellStyle name="Standard 46 2" xfId="1907"/>
    <cellStyle name="Standard 47" xfId="1908"/>
    <cellStyle name="Standard 47 2" xfId="1909"/>
    <cellStyle name="Standard 48" xfId="1910"/>
    <cellStyle name="Standard 48 2" xfId="1911"/>
    <cellStyle name="Standard 49" xfId="1912"/>
    <cellStyle name="Standard 49 2" xfId="1913"/>
    <cellStyle name="Standard 5" xfId="1914"/>
    <cellStyle name="Standard 5 2" xfId="1915"/>
    <cellStyle name="Standard 5 2 2" xfId="1916"/>
    <cellStyle name="Standard 5 2 2 2" xfId="1917"/>
    <cellStyle name="Standard 5 2 2 2 2" xfId="1918"/>
    <cellStyle name="Standard 5 2 2 2 3" xfId="1919"/>
    <cellStyle name="Standard 5 2 3" xfId="1920"/>
    <cellStyle name="Standard 5 2 3 2" xfId="1921"/>
    <cellStyle name="Standard 5 2 3 2 2" xfId="1922"/>
    <cellStyle name="Standard 5 2 4" xfId="1923"/>
    <cellStyle name="Standard 5 2 4 2" xfId="1924"/>
    <cellStyle name="Standard 5 2 4 3" xfId="1925"/>
    <cellStyle name="Standard 5 2 5" xfId="1926"/>
    <cellStyle name="Standard 5 2 5 2" xfId="1927"/>
    <cellStyle name="Standard 5 2 5 2 2" xfId="1928"/>
    <cellStyle name="Standard 5 2 6" xfId="1929"/>
    <cellStyle name="Standard 5 2 6 2" xfId="1930"/>
    <cellStyle name="Standard 5 3" xfId="1931"/>
    <cellStyle name="Standard 5 3 2" xfId="1932"/>
    <cellStyle name="Standard 5 3 2 2" xfId="1933"/>
    <cellStyle name="Standard 5 3 2 3" xfId="1934"/>
    <cellStyle name="Standard 5 3 3" xfId="1935"/>
    <cellStyle name="Standard 5 4" xfId="1936"/>
    <cellStyle name="Standard 5 4 2" xfId="1937"/>
    <cellStyle name="Standard 5 4 2 2" xfId="1938"/>
    <cellStyle name="Standard 5 5" xfId="1939"/>
    <cellStyle name="Standard 5 5 2" xfId="1940"/>
    <cellStyle name="Standard 5 5 3" xfId="1941"/>
    <cellStyle name="Standard 5 6" xfId="1942"/>
    <cellStyle name="Standard 5 6 2" xfId="1943"/>
    <cellStyle name="Standard 5 6 2 2" xfId="1944"/>
    <cellStyle name="Standard 5 6 3" xfId="1945"/>
    <cellStyle name="Standard 5 7" xfId="1946"/>
    <cellStyle name="Standard 5 7 2" xfId="1947"/>
    <cellStyle name="Standard 5 8" xfId="1948"/>
    <cellStyle name="Standard 5 9" xfId="1949"/>
    <cellStyle name="Standard 50" xfId="1950"/>
    <cellStyle name="Standard 50 2" xfId="1951"/>
    <cellStyle name="Standard 51" xfId="1952"/>
    <cellStyle name="Standard 51 2" xfId="1953"/>
    <cellStyle name="Standard 52" xfId="1954"/>
    <cellStyle name="Standard 52 2" xfId="1955"/>
    <cellStyle name="Standard 53" xfId="1956"/>
    <cellStyle name="Standard 53 2" xfId="1957"/>
    <cellStyle name="Standard 54" xfId="1958"/>
    <cellStyle name="Standard 54 2" xfId="1959"/>
    <cellStyle name="Standard 55" xfId="1960"/>
    <cellStyle name="Standard 55 2" xfId="1961"/>
    <cellStyle name="Standard 56" xfId="1962"/>
    <cellStyle name="Standard 56 2" xfId="1963"/>
    <cellStyle name="Standard 57" xfId="1964"/>
    <cellStyle name="Standard 57 2" xfId="1965"/>
    <cellStyle name="Standard 58" xfId="1966"/>
    <cellStyle name="Standard 58 2" xfId="1967"/>
    <cellStyle name="Standard 59" xfId="1968"/>
    <cellStyle name="Standard 59 2" xfId="1969"/>
    <cellStyle name="Standard 6" xfId="1970"/>
    <cellStyle name="Standard 6 2" xfId="1971"/>
    <cellStyle name="Standard 6 2 2" xfId="1972"/>
    <cellStyle name="Standard 6 2 2 2" xfId="1973"/>
    <cellStyle name="Standard 6 2 2 2 2" xfId="1974"/>
    <cellStyle name="Standard 6 2 3" xfId="1975"/>
    <cellStyle name="Standard 6 2 3 2" xfId="1976"/>
    <cellStyle name="Standard 6 2 3 3" xfId="1977"/>
    <cellStyle name="Standard 6 2 4" xfId="1978"/>
    <cellStyle name="Standard 6 2 4 2" xfId="1979"/>
    <cellStyle name="Standard 6 2 4 2 2" xfId="1980"/>
    <cellStyle name="Standard 6 2 5" xfId="1981"/>
    <cellStyle name="Standard 6 2 5 2" xfId="1982"/>
    <cellStyle name="Standard 6 3" xfId="1983"/>
    <cellStyle name="Standard 6 3 2" xfId="1984"/>
    <cellStyle name="Standard 6 3 2 2" xfId="1985"/>
    <cellStyle name="Standard 6 3 2 3" xfId="1986"/>
    <cellStyle name="Standard 6 3 3" xfId="1987"/>
    <cellStyle name="Standard 6 4" xfId="1988"/>
    <cellStyle name="Standard 6 4 2" xfId="1989"/>
    <cellStyle name="Standard 6 4 2 2" xfId="1990"/>
    <cellStyle name="Standard 6 4 3" xfId="1991"/>
    <cellStyle name="Standard 6 5" xfId="1992"/>
    <cellStyle name="Standard 6 5 2" xfId="1993"/>
    <cellStyle name="Standard 6 5 3" xfId="1994"/>
    <cellStyle name="Standard 6 5 4" xfId="1995"/>
    <cellStyle name="Standard 6 6" xfId="1996"/>
    <cellStyle name="Standard 6 6 2" xfId="1997"/>
    <cellStyle name="Standard 6 6 2 2" xfId="1998"/>
    <cellStyle name="Standard 6 7" xfId="1999"/>
    <cellStyle name="Standard 6 7 2" xfId="2000"/>
    <cellStyle name="Standard 6 8" xfId="2001"/>
    <cellStyle name="Standard 6 9" xfId="2002"/>
    <cellStyle name="Standard 6_SOFI Tab. H1.2-1A" xfId="2003"/>
    <cellStyle name="Standard 60" xfId="2004"/>
    <cellStyle name="Standard 60 2" xfId="2005"/>
    <cellStyle name="Standard 61" xfId="2006"/>
    <cellStyle name="Standard 61 2" xfId="2007"/>
    <cellStyle name="Standard 62" xfId="2008"/>
    <cellStyle name="Standard 62 2" xfId="2009"/>
    <cellStyle name="Standard 63" xfId="2010"/>
    <cellStyle name="Standard 63 2" xfId="2011"/>
    <cellStyle name="Standard 64" xfId="2012"/>
    <cellStyle name="Standard 64 2" xfId="2013"/>
    <cellStyle name="Standard 65" xfId="2014"/>
    <cellStyle name="Standard 65 2" xfId="2015"/>
    <cellStyle name="Standard 66" xfId="2016"/>
    <cellStyle name="Standard 66 2" xfId="2017"/>
    <cellStyle name="Standard 67" xfId="2018"/>
    <cellStyle name="Standard 67 2" xfId="2019"/>
    <cellStyle name="Standard 68" xfId="2020"/>
    <cellStyle name="Standard 68 2" xfId="2021"/>
    <cellStyle name="Standard 69" xfId="2022"/>
    <cellStyle name="Standard 69 2" xfId="2023"/>
    <cellStyle name="Standard 7" xfId="2024"/>
    <cellStyle name="Standard 7 10" xfId="2025"/>
    <cellStyle name="Standard 7 2" xfId="2026"/>
    <cellStyle name="Standard 7 2 2" xfId="2027"/>
    <cellStyle name="Standard 7 2 2 2" xfId="2028"/>
    <cellStyle name="Standard 7 2 2 3" xfId="2029"/>
    <cellStyle name="Standard 7 3" xfId="2030"/>
    <cellStyle name="Standard 7 3 2" xfId="2031"/>
    <cellStyle name="Standard 7 3 2 2" xfId="2032"/>
    <cellStyle name="Standard 7 3 3" xfId="2033"/>
    <cellStyle name="Standard 7 4" xfId="2034"/>
    <cellStyle name="Standard 7 4 2" xfId="2035"/>
    <cellStyle name="Standard 7 4 3" xfId="2036"/>
    <cellStyle name="Standard 7 5" xfId="2037"/>
    <cellStyle name="Standard 7 5 2" xfId="2038"/>
    <cellStyle name="Standard 7 6" xfId="2039"/>
    <cellStyle name="Standard 7 6 2" xfId="2040"/>
    <cellStyle name="Standard 7 7" xfId="2041"/>
    <cellStyle name="Standard 7 7 2" xfId="2042"/>
    <cellStyle name="Standard 7 8" xfId="2043"/>
    <cellStyle name="Standard 7 9" xfId="2044"/>
    <cellStyle name="Standard 70" xfId="2045"/>
    <cellStyle name="Standard 70 2" xfId="2046"/>
    <cellStyle name="Standard 71" xfId="2047"/>
    <cellStyle name="Standard 71 2" xfId="2048"/>
    <cellStyle name="Standard 72" xfId="2049"/>
    <cellStyle name="Standard 72 2" xfId="2050"/>
    <cellStyle name="Standard 73" xfId="2051"/>
    <cellStyle name="Standard 73 2" xfId="2052"/>
    <cellStyle name="Standard 74" xfId="2053"/>
    <cellStyle name="Standard 74 2" xfId="2054"/>
    <cellStyle name="Standard 75" xfId="2055"/>
    <cellStyle name="Standard 75 2" xfId="2056"/>
    <cellStyle name="Standard 76" xfId="2057"/>
    <cellStyle name="Standard 76 2" xfId="2058"/>
    <cellStyle name="Standard 77" xfId="2059"/>
    <cellStyle name="Standard 77 2" xfId="2060"/>
    <cellStyle name="Standard 78" xfId="2061"/>
    <cellStyle name="Standard 78 2" xfId="2062"/>
    <cellStyle name="Standard 79" xfId="2063"/>
    <cellStyle name="Standard 79 2" xfId="2064"/>
    <cellStyle name="Standard 8" xfId="2065"/>
    <cellStyle name="Standard 8 2" xfId="2066"/>
    <cellStyle name="Standard 8 2 2" xfId="2067"/>
    <cellStyle name="Standard 8 2 2 2" xfId="2068"/>
    <cellStyle name="Standard 8 3" xfId="2069"/>
    <cellStyle name="Standard 8 3 2" xfId="2070"/>
    <cellStyle name="Standard 8 3 3" xfId="2071"/>
    <cellStyle name="Standard 8 4" xfId="2072"/>
    <cellStyle name="Standard 8 4 2" xfId="2073"/>
    <cellStyle name="Standard 8 4 3" xfId="2074"/>
    <cellStyle name="Standard 8 5" xfId="2075"/>
    <cellStyle name="Standard 8 5 2" xfId="2076"/>
    <cellStyle name="Standard 8 6" xfId="2077"/>
    <cellStyle name="Standard 8 7" xfId="2078"/>
    <cellStyle name="Standard 8_SOFI Tab. H1.2-1A" xfId="2079"/>
    <cellStyle name="Standard 80" xfId="2080"/>
    <cellStyle name="Standard 80 2" xfId="2081"/>
    <cellStyle name="Standard 81" xfId="2082"/>
    <cellStyle name="Standard 81 2" xfId="2083"/>
    <cellStyle name="Standard 82" xfId="2084"/>
    <cellStyle name="Standard 82 2" xfId="2085"/>
    <cellStyle name="Standard 83" xfId="2086"/>
    <cellStyle name="Standard 83 2" xfId="2087"/>
    <cellStyle name="Standard 84" xfId="2088"/>
    <cellStyle name="Standard 84 2" xfId="2089"/>
    <cellStyle name="Standard 85" xfId="2090"/>
    <cellStyle name="Standard 85 2" xfId="2091"/>
    <cellStyle name="Standard 86" xfId="2092"/>
    <cellStyle name="Standard 86 2" xfId="2093"/>
    <cellStyle name="Standard 87" xfId="2094"/>
    <cellStyle name="Standard 87 2" xfId="2095"/>
    <cellStyle name="Standard 88" xfId="2096"/>
    <cellStyle name="Standard 88 2" xfId="2097"/>
    <cellStyle name="Standard 89" xfId="2098"/>
    <cellStyle name="Standard 89 2" xfId="2099"/>
    <cellStyle name="Standard 9" xfId="2100"/>
    <cellStyle name="Standard 9 2" xfId="2101"/>
    <cellStyle name="Standard 9 2 2" xfId="2102"/>
    <cellStyle name="Standard 9 2 2 2" xfId="2103"/>
    <cellStyle name="Standard 9 2 2 3" xfId="2104"/>
    <cellStyle name="Standard 9 2 3" xfId="2105"/>
    <cellStyle name="Standard 9 2 3 2" xfId="2106"/>
    <cellStyle name="Standard 9 2_SOFI Tab. H1.2-1A" xfId="2107"/>
    <cellStyle name="Standard 9 3" xfId="2108"/>
    <cellStyle name="Standard 9 3 2" xfId="2109"/>
    <cellStyle name="Standard 9 3 2 2" xfId="2110"/>
    <cellStyle name="Standard 9 3 2 2 2" xfId="2111"/>
    <cellStyle name="Standard 9 3 2 3" xfId="2112"/>
    <cellStyle name="Standard 9 3 3" xfId="2113"/>
    <cellStyle name="Standard 9 3 3 2" xfId="2114"/>
    <cellStyle name="Standard 9 3 4" xfId="2115"/>
    <cellStyle name="Standard 9 4" xfId="2116"/>
    <cellStyle name="Standard 9 4 2" xfId="2117"/>
    <cellStyle name="Standard 9 4 2 2" xfId="2118"/>
    <cellStyle name="Standard 9 4 3" xfId="2119"/>
    <cellStyle name="Standard 9_SOFI Tab. H1.2-1A" xfId="2120"/>
    <cellStyle name="Standard 90" xfId="2121"/>
    <cellStyle name="Standard 91" xfId="2122"/>
    <cellStyle name="Standard 92" xfId="2123"/>
    <cellStyle name="Standard 93" xfId="2124"/>
    <cellStyle name="Standard 94" xfId="2125"/>
    <cellStyle name="Standard 95" xfId="2126"/>
    <cellStyle name="Standard 96" xfId="2127"/>
    <cellStyle name="Standard 97" xfId="2128"/>
    <cellStyle name="Standard 98" xfId="2129"/>
    <cellStyle name="Standard 99" xfId="2130"/>
    <cellStyle name="Standard_d1_2008" xfId="2131"/>
    <cellStyle name="Standard_III_3_Tagespflege_2008 2" xfId="2132"/>
    <cellStyle name="Standard_Tabelle1" xfId="2133"/>
    <cellStyle name="Standard_u3-BL" xfId="2134"/>
    <cellStyle name="Standard_Zeitreihe_Teil_III_1 2" xfId="2135"/>
    <cellStyle name="style1385638635423" xfId="2136"/>
    <cellStyle name="style1385638635438" xfId="2137"/>
    <cellStyle name="style1385638635470" xfId="2138"/>
    <cellStyle name="style1409137545777" xfId="2139"/>
    <cellStyle name="style1409137545777 2" xfId="2140"/>
    <cellStyle name="style1409137546292" xfId="2141"/>
    <cellStyle name="style1409137546292 2" xfId="2142"/>
    <cellStyle name="style1410424099488" xfId="2143"/>
    <cellStyle name="style1410424099488 2" xfId="2144"/>
    <cellStyle name="style1432115046898" xfId="2145"/>
    <cellStyle name="style1432115046929" xfId="2146"/>
    <cellStyle name="style1432115046960" xfId="2147"/>
    <cellStyle name="style1432115047007" xfId="2148"/>
    <cellStyle name="style1432115047038" xfId="2149"/>
    <cellStyle name="style1432115047569" xfId="2150"/>
    <cellStyle name="style1432115047662" xfId="2151"/>
    <cellStyle name="style1432115047771" xfId="2152"/>
    <cellStyle name="style1432115047959" xfId="2153"/>
    <cellStyle name="style1432115047990" xfId="2154"/>
    <cellStyle name="style1432115048037" xfId="2155"/>
    <cellStyle name="style1432115048177" xfId="2156"/>
    <cellStyle name="style1432115048224" xfId="2157"/>
    <cellStyle name="style1432115048333" xfId="2158"/>
    <cellStyle name="style1432115048551" xfId="2159"/>
    <cellStyle name="style1432115048583" xfId="2160"/>
    <cellStyle name="style1432115048614" xfId="2161"/>
    <cellStyle name="style1432115048645" xfId="2162"/>
    <cellStyle name="style1432115048676" xfId="2163"/>
    <cellStyle name="style1432115048707" xfId="2164"/>
    <cellStyle name="style1432115048739" xfId="2165"/>
    <cellStyle name="style1432115048770" xfId="2166"/>
    <cellStyle name="style1432115048801" xfId="2167"/>
    <cellStyle name="style1432115048832" xfId="2168"/>
    <cellStyle name="style1432115048957" xfId="2169"/>
    <cellStyle name="style1432115049066" xfId="2170"/>
    <cellStyle name="style1432115049113" xfId="2171"/>
    <cellStyle name="style1432115049144" xfId="2172"/>
    <cellStyle name="style1432115049222" xfId="2173"/>
    <cellStyle name="style1432115049238" xfId="2174"/>
    <cellStyle name="style1432115049269" xfId="2175"/>
    <cellStyle name="style1432115049300" xfId="2176"/>
    <cellStyle name="style1432115049347" xfId="2177"/>
    <cellStyle name="style1432115049363" xfId="2178"/>
    <cellStyle name="style1432115049409" xfId="2179"/>
    <cellStyle name="style1432115049441" xfId="2180"/>
    <cellStyle name="style1434371616151" xfId="2181"/>
    <cellStyle name="style1434371616306" xfId="2182"/>
    <cellStyle name="style1434371616423" xfId="2183"/>
    <cellStyle name="style1434371634456" xfId="2184"/>
    <cellStyle name="style1434371634492" xfId="2185"/>
    <cellStyle name="style1434371634528" xfId="2186"/>
    <cellStyle name="style1434371634623" xfId="2187"/>
    <cellStyle name="style1434371634660" xfId="2188"/>
    <cellStyle name="style1434371634695" xfId="2189"/>
    <cellStyle name="style1434371635017" xfId="2190"/>
    <cellStyle name="style1434371635047" xfId="2191"/>
    <cellStyle name="style1434371635087" xfId="2192"/>
    <cellStyle name="style1434371635288" xfId="2193"/>
    <cellStyle name="style1434371635394" xfId="2194"/>
    <cellStyle name="style1434371635501" xfId="2195"/>
    <cellStyle name="style1436190653413" xfId="2196"/>
    <cellStyle name="style1436190653413 2" xfId="2197"/>
    <cellStyle name="style1436190653538" xfId="2198"/>
    <cellStyle name="style1436190653538 2" xfId="2199"/>
    <cellStyle name="style1436190653663" xfId="2200"/>
    <cellStyle name="style1436190653663 2" xfId="2201"/>
    <cellStyle name="style1436190653756" xfId="2202"/>
    <cellStyle name="style1436190653756 2" xfId="2203"/>
    <cellStyle name="style1436190653897" xfId="2204"/>
    <cellStyle name="style1436190653897 2" xfId="2205"/>
    <cellStyle name="style1436190654053" xfId="2206"/>
    <cellStyle name="style1436190654053 2" xfId="2207"/>
    <cellStyle name="style1436190654163" xfId="2208"/>
    <cellStyle name="style1436190654163 2" xfId="2209"/>
    <cellStyle name="style1436190654303" xfId="2210"/>
    <cellStyle name="style1436190654303 2" xfId="2211"/>
    <cellStyle name="style1436190654444" xfId="2212"/>
    <cellStyle name="style1436190654444 2" xfId="2213"/>
    <cellStyle name="style1436190654600" xfId="2214"/>
    <cellStyle name="style1436190654600 2" xfId="2215"/>
    <cellStyle name="style1436190654694" xfId="2216"/>
    <cellStyle name="style1436190654694 2" xfId="2217"/>
    <cellStyle name="style1436190654803" xfId="2218"/>
    <cellStyle name="style1436190654803 2" xfId="2219"/>
    <cellStyle name="style1436190654913" xfId="2220"/>
    <cellStyle name="style1436190654913 2" xfId="2221"/>
    <cellStyle name="style1436190655022" xfId="2222"/>
    <cellStyle name="style1436190655022 2" xfId="2223"/>
    <cellStyle name="style1436190655178" xfId="2224"/>
    <cellStyle name="style1436190655178 2" xfId="2225"/>
    <cellStyle name="style1436190655303" xfId="2226"/>
    <cellStyle name="style1436190655303 2" xfId="2227"/>
    <cellStyle name="style1436190655397" xfId="2228"/>
    <cellStyle name="style1436190655397 2" xfId="2229"/>
    <cellStyle name="style1436190655460" xfId="2230"/>
    <cellStyle name="style1436190655460 2" xfId="2231"/>
    <cellStyle name="style1436190655538" xfId="2232"/>
    <cellStyle name="style1436190655538 2" xfId="2233"/>
    <cellStyle name="style1436190655616" xfId="2234"/>
    <cellStyle name="style1436190655616 2" xfId="2235"/>
    <cellStyle name="style1436190655694" xfId="2236"/>
    <cellStyle name="style1436190655694 2" xfId="2237"/>
    <cellStyle name="style1436190655788" xfId="2238"/>
    <cellStyle name="style1436190655788 2" xfId="2239"/>
    <cellStyle name="style1436190655897" xfId="2240"/>
    <cellStyle name="style1436190655897 2" xfId="2241"/>
    <cellStyle name="style1436190655991" xfId="2242"/>
    <cellStyle name="style1436190655991 2" xfId="2243"/>
    <cellStyle name="style1436190656069" xfId="2244"/>
    <cellStyle name="style1436190656069 2" xfId="2245"/>
    <cellStyle name="style1436190656131" xfId="2246"/>
    <cellStyle name="style1436190656131 2" xfId="2247"/>
    <cellStyle name="style1436190656210" xfId="2248"/>
    <cellStyle name="style1436190656210 2" xfId="2249"/>
    <cellStyle name="style1436190656272" xfId="2250"/>
    <cellStyle name="style1436190656272 2" xfId="2251"/>
    <cellStyle name="style1436190656335" xfId="2252"/>
    <cellStyle name="style1436190656335 2" xfId="2253"/>
    <cellStyle name="style1436190656413" xfId="2254"/>
    <cellStyle name="style1436190656413 2" xfId="2255"/>
    <cellStyle name="style1436190656475" xfId="2256"/>
    <cellStyle name="style1436190656475 2" xfId="2257"/>
    <cellStyle name="style1436190656553" xfId="2258"/>
    <cellStyle name="style1436190656553 2" xfId="2259"/>
    <cellStyle name="style1436190656756" xfId="2260"/>
    <cellStyle name="style1436190656756 2" xfId="2261"/>
    <cellStyle name="style1436190656819" xfId="2262"/>
    <cellStyle name="style1436190656819 2" xfId="2263"/>
    <cellStyle name="style1436190656866" xfId="2264"/>
    <cellStyle name="style1436190656866 2" xfId="2265"/>
    <cellStyle name="style1436190656913" xfId="2266"/>
    <cellStyle name="style1436190656913 2" xfId="2267"/>
    <cellStyle name="style1436190656975" xfId="2268"/>
    <cellStyle name="style1436190656975 2" xfId="2269"/>
    <cellStyle name="style1436190657131" xfId="2270"/>
    <cellStyle name="style1436190657131 2" xfId="2271"/>
    <cellStyle name="style1436190657241" xfId="2272"/>
    <cellStyle name="style1436190657241 2" xfId="2273"/>
    <cellStyle name="style1436190657288" xfId="2274"/>
    <cellStyle name="style1436190657288 2" xfId="2275"/>
    <cellStyle name="style1436190657350" xfId="2276"/>
    <cellStyle name="style1436190657350 2" xfId="2277"/>
    <cellStyle name="style1436190657397" xfId="2278"/>
    <cellStyle name="style1436190657397 2" xfId="2279"/>
    <cellStyle name="style1436190657460" xfId="2280"/>
    <cellStyle name="style1436190657460 2" xfId="2281"/>
    <cellStyle name="style1436190657538" xfId="2282"/>
    <cellStyle name="style1436190657538 2" xfId="2283"/>
    <cellStyle name="style1436190657600" xfId="2284"/>
    <cellStyle name="style1436190657600 2" xfId="2285"/>
    <cellStyle name="style1436190657678" xfId="2286"/>
    <cellStyle name="style1436190657678 2" xfId="2287"/>
    <cellStyle name="style1436190657741" xfId="2288"/>
    <cellStyle name="style1436190657741 2" xfId="2289"/>
    <cellStyle name="style1436190657819" xfId="2290"/>
    <cellStyle name="style1436190657819 2" xfId="2291"/>
    <cellStyle name="style1436190657881" xfId="2292"/>
    <cellStyle name="style1436190657881 2" xfId="2293"/>
    <cellStyle name="style1436190657944" xfId="2294"/>
    <cellStyle name="style1436190657944 2" xfId="2295"/>
    <cellStyle name="style1436190658022" xfId="2296"/>
    <cellStyle name="style1436190658022 2" xfId="2297"/>
    <cellStyle name="style1436190658085" xfId="2298"/>
    <cellStyle name="style1436190658085 2" xfId="2299"/>
    <cellStyle name="style1436190658131" xfId="2300"/>
    <cellStyle name="style1436190658131 2" xfId="2301"/>
    <cellStyle name="style1436190658194" xfId="2302"/>
    <cellStyle name="style1436190658194 2" xfId="2303"/>
    <cellStyle name="style1436190658256" xfId="2304"/>
    <cellStyle name="style1436190658256 2" xfId="2305"/>
    <cellStyle name="style1436190658303" xfId="2306"/>
    <cellStyle name="style1436190658303 2" xfId="2307"/>
    <cellStyle name="style1436190658366" xfId="2308"/>
    <cellStyle name="style1436190658366 2" xfId="2309"/>
    <cellStyle name="style1436190658413" xfId="2310"/>
    <cellStyle name="style1436190658413 2" xfId="2311"/>
    <cellStyle name="style1436190658459" xfId="2312"/>
    <cellStyle name="style1436190658459 2" xfId="2313"/>
    <cellStyle name="style1436190658538" xfId="2314"/>
    <cellStyle name="style1436190658538 2" xfId="2315"/>
    <cellStyle name="style1436190658600" xfId="2316"/>
    <cellStyle name="style1436190658600 2" xfId="2317"/>
    <cellStyle name="style1436190658694" xfId="2318"/>
    <cellStyle name="style1436190658694 2" xfId="2319"/>
    <cellStyle name="style1436190658772" xfId="2320"/>
    <cellStyle name="style1436190658772 2" xfId="2321"/>
    <cellStyle name="style1436190658866" xfId="2322"/>
    <cellStyle name="style1436190658866 2" xfId="2323"/>
    <cellStyle name="style1436190658991" xfId="2324"/>
    <cellStyle name="style1436190658991 2" xfId="2325"/>
    <cellStyle name="style1436190659100" xfId="2326"/>
    <cellStyle name="style1436190659100 2" xfId="2327"/>
    <cellStyle name="style1436190659616" xfId="2328"/>
    <cellStyle name="style1436190659616 2" xfId="2329"/>
    <cellStyle name="style1436190659741" xfId="2330"/>
    <cellStyle name="style1436190659741 2" xfId="2331"/>
    <cellStyle name="style1436190659866" xfId="2332"/>
    <cellStyle name="style1436190659866 2" xfId="2333"/>
    <cellStyle name="style1436190660100" xfId="2334"/>
    <cellStyle name="style1436190660100 2" xfId="2335"/>
    <cellStyle name="style1436190660209" xfId="2336"/>
    <cellStyle name="style1436190660209 2" xfId="2337"/>
    <cellStyle name="style1436190732209" xfId="2338"/>
    <cellStyle name="style1436190732365" xfId="2339"/>
    <cellStyle name="style1436190732490" xfId="2340"/>
    <cellStyle name="style1436190732615" xfId="2341"/>
    <cellStyle name="style1436190732772" xfId="2342"/>
    <cellStyle name="style1436190732928" xfId="2343"/>
    <cellStyle name="style1436190733084" xfId="2344"/>
    <cellStyle name="style1436190733256" xfId="2345"/>
    <cellStyle name="style1436190733459" xfId="2346"/>
    <cellStyle name="style1436190733553" xfId="2347"/>
    <cellStyle name="style1436190733631" xfId="2348"/>
    <cellStyle name="style1436190733725" xfId="2349"/>
    <cellStyle name="style1436190733818" xfId="2350"/>
    <cellStyle name="style1436190733912" xfId="2351"/>
    <cellStyle name="style1436190734068" xfId="2352"/>
    <cellStyle name="style1436190734178" xfId="2353"/>
    <cellStyle name="style1436190734303" xfId="2354"/>
    <cellStyle name="style1436190734428" xfId="2355"/>
    <cellStyle name="style1436190734537" xfId="2356"/>
    <cellStyle name="style1436190734678" xfId="2357"/>
    <cellStyle name="style1436190734834" xfId="2358"/>
    <cellStyle name="style1436190734990" xfId="2359"/>
    <cellStyle name="style1436190735147" xfId="2360"/>
    <cellStyle name="style1436190735350" xfId="2361"/>
    <cellStyle name="style1436190735428" xfId="2362"/>
    <cellStyle name="style1436190735522" xfId="2363"/>
    <cellStyle name="style1436190735647" xfId="2364"/>
    <cellStyle name="style1436190735803" xfId="2365"/>
    <cellStyle name="style1436190735975" xfId="2366"/>
    <cellStyle name="style1436190736053" xfId="2367"/>
    <cellStyle name="style1436190736147" xfId="2368"/>
    <cellStyle name="style1436190736209" xfId="2369"/>
    <cellStyle name="style1436190736350" xfId="2370"/>
    <cellStyle name="style1436190736459" xfId="2371"/>
    <cellStyle name="style1436190736568" xfId="2372"/>
    <cellStyle name="style1436190736693" xfId="2373"/>
    <cellStyle name="style1436190736803" xfId="2374"/>
    <cellStyle name="style1436190736975" xfId="2375"/>
    <cellStyle name="style1436190737131" xfId="2376"/>
    <cellStyle name="style1436190737287" xfId="2377"/>
    <cellStyle name="style1436190737396" xfId="2378"/>
    <cellStyle name="style1436190737490" xfId="2379"/>
    <cellStyle name="style1436190737568" xfId="2380"/>
    <cellStyle name="style1436190737693" xfId="2381"/>
    <cellStyle name="style1436190737834" xfId="2382"/>
    <cellStyle name="style1436190737990" xfId="2383"/>
    <cellStyle name="style1436190738162" xfId="2384"/>
    <cellStyle name="style1436190738287" xfId="2385"/>
    <cellStyle name="style1436190738412" xfId="2386"/>
    <cellStyle name="style1436190738568" xfId="2387"/>
    <cellStyle name="style1436190738725" xfId="2388"/>
    <cellStyle name="style1436190738850" xfId="2389"/>
    <cellStyle name="style1436190738959" xfId="2390"/>
    <cellStyle name="style1436190739100" xfId="2391"/>
    <cellStyle name="style1436190739225" xfId="2392"/>
    <cellStyle name="style1436190739334" xfId="2393"/>
    <cellStyle name="style1436190739459" xfId="2394"/>
    <cellStyle name="style1436190739584" xfId="2395"/>
    <cellStyle name="style1436190739693" xfId="2396"/>
    <cellStyle name="style1436190740021" xfId="2397"/>
    <cellStyle name="style1436190740100" xfId="2398"/>
    <cellStyle name="style1436190740162" xfId="2399"/>
    <cellStyle name="style1436190740240" xfId="2400"/>
    <cellStyle name="style1436190740553" xfId="2401"/>
    <cellStyle name="style1436190740818" xfId="2402"/>
    <cellStyle name="style1436190740896" xfId="2403"/>
    <cellStyle name="style1436190741100" xfId="2404"/>
    <cellStyle name="style1436190741287" xfId="2405"/>
    <cellStyle name="style1436190741350" xfId="2406"/>
    <cellStyle name="style1454062517534" xfId="2407"/>
    <cellStyle name="style1454062517534 2" xfId="2408"/>
    <cellStyle name="style1454062517753" xfId="2409"/>
    <cellStyle name="style1454062517753 2" xfId="2410"/>
    <cellStyle name="style1454062517878" xfId="2411"/>
    <cellStyle name="style1454062517878 2" xfId="2412"/>
    <cellStyle name="style1454062518003" xfId="2413"/>
    <cellStyle name="style1454062518003 2" xfId="2414"/>
    <cellStyle name="style1454062518097" xfId="2415"/>
    <cellStyle name="style1454062518097 2" xfId="2416"/>
    <cellStyle name="style1454062518206" xfId="2417"/>
    <cellStyle name="style1454062518206 2" xfId="2418"/>
    <cellStyle name="style1454062518331" xfId="2419"/>
    <cellStyle name="style1454062518331 2" xfId="2420"/>
    <cellStyle name="style1454062518456" xfId="2421"/>
    <cellStyle name="style1454062518456 2" xfId="2422"/>
    <cellStyle name="style1454062518566" xfId="2423"/>
    <cellStyle name="style1454062518566 2" xfId="2424"/>
    <cellStyle name="style1454062518675" xfId="2425"/>
    <cellStyle name="style1454062518675 2" xfId="2426"/>
    <cellStyle name="style1454062518769" xfId="2427"/>
    <cellStyle name="style1454062518769 2" xfId="2428"/>
    <cellStyle name="style1454062518894" xfId="2429"/>
    <cellStyle name="style1454062518894 2" xfId="2430"/>
    <cellStyle name="style1454062519034" xfId="2431"/>
    <cellStyle name="style1454062519034 2" xfId="2432"/>
    <cellStyle name="style1454062519144" xfId="2433"/>
    <cellStyle name="style1454062519144 2" xfId="2434"/>
    <cellStyle name="style1454062519300" xfId="2435"/>
    <cellStyle name="style1454062519300 2" xfId="2436"/>
    <cellStyle name="style1454062519425" xfId="2437"/>
    <cellStyle name="style1454062519425 2" xfId="2438"/>
    <cellStyle name="style1454062519550" xfId="2439"/>
    <cellStyle name="style1454062519550 2" xfId="2440"/>
    <cellStyle name="style1454062519675" xfId="2441"/>
    <cellStyle name="style1454062519675 2" xfId="2442"/>
    <cellStyle name="style1454062519784" xfId="2443"/>
    <cellStyle name="style1454062519784 2" xfId="2444"/>
    <cellStyle name="style1454062519941" xfId="2445"/>
    <cellStyle name="style1454062519941 2" xfId="2446"/>
    <cellStyle name="style1454062520112" xfId="2447"/>
    <cellStyle name="style1454062520112 2" xfId="2448"/>
    <cellStyle name="style1454062520269" xfId="2449"/>
    <cellStyle name="style1454062520269 2" xfId="2450"/>
    <cellStyle name="style1454062520409" xfId="2451"/>
    <cellStyle name="style1454062520409 2" xfId="2452"/>
    <cellStyle name="style1454062520487" xfId="2453"/>
    <cellStyle name="style1454062520487 2" xfId="2454"/>
    <cellStyle name="style1454062520597" xfId="2455"/>
    <cellStyle name="style1454062520597 2" xfId="2456"/>
    <cellStyle name="style1454062520722" xfId="2457"/>
    <cellStyle name="style1454062520722 2" xfId="2458"/>
    <cellStyle name="style1454062520800" xfId="2459"/>
    <cellStyle name="style1454062520800 2" xfId="2460"/>
    <cellStyle name="style1454062520894" xfId="2461"/>
    <cellStyle name="style1454062520894 2" xfId="2462"/>
    <cellStyle name="style1454062520972" xfId="2463"/>
    <cellStyle name="style1454062520972 2" xfId="2464"/>
    <cellStyle name="style1454062521050" xfId="2465"/>
    <cellStyle name="style1454062521050 2" xfId="2466"/>
    <cellStyle name="style1454062521144" xfId="2467"/>
    <cellStyle name="style1454062521144 2" xfId="2468"/>
    <cellStyle name="style1454062521206" xfId="2469"/>
    <cellStyle name="style1454062521206 2" xfId="2470"/>
    <cellStyle name="style1454062521284" xfId="2471"/>
    <cellStyle name="style1454062521284 2" xfId="2472"/>
    <cellStyle name="style1454062521362" xfId="2473"/>
    <cellStyle name="style1454062521362 2" xfId="2474"/>
    <cellStyle name="style1454062521441" xfId="2475"/>
    <cellStyle name="style1454062521441 2" xfId="2476"/>
    <cellStyle name="style1454062521519" xfId="2477"/>
    <cellStyle name="style1454062521519 2" xfId="2478"/>
    <cellStyle name="style1454062521581" xfId="2479"/>
    <cellStyle name="style1454062521581 2" xfId="2480"/>
    <cellStyle name="style1454062521644" xfId="2481"/>
    <cellStyle name="style1454062521644 2" xfId="2482"/>
    <cellStyle name="style1454062521737" xfId="2483"/>
    <cellStyle name="style1454062521737 2" xfId="2484"/>
    <cellStyle name="style1454062521831" xfId="2485"/>
    <cellStyle name="style1454062521831 2" xfId="2486"/>
    <cellStyle name="style1454062521925" xfId="2487"/>
    <cellStyle name="style1454062521925 2" xfId="2488"/>
    <cellStyle name="style1454062522003" xfId="2489"/>
    <cellStyle name="style1454062522003 2" xfId="2490"/>
    <cellStyle name="style1454062522081" xfId="2491"/>
    <cellStyle name="style1454062522081 2" xfId="2492"/>
    <cellStyle name="style1454062522175" xfId="2493"/>
    <cellStyle name="style1454062522175 2" xfId="2494"/>
    <cellStyle name="style1454062522253" xfId="2495"/>
    <cellStyle name="style1454062522253 2" xfId="2496"/>
    <cellStyle name="style1454062522347" xfId="2497"/>
    <cellStyle name="style1454062522347 2" xfId="2498"/>
    <cellStyle name="style1454062522456" xfId="2499"/>
    <cellStyle name="style1454062522456 2" xfId="2500"/>
    <cellStyle name="style1454062522566" xfId="2501"/>
    <cellStyle name="style1454062522566 2" xfId="2502"/>
    <cellStyle name="style1454062522628" xfId="2503"/>
    <cellStyle name="style1454062522628 2" xfId="2504"/>
    <cellStyle name="style1454062522800" xfId="2505"/>
    <cellStyle name="style1454062522800 2" xfId="2506"/>
    <cellStyle name="style1454062522863" xfId="2507"/>
    <cellStyle name="style1454062522863 2" xfId="2508"/>
    <cellStyle name="style1454062778770" xfId="2509"/>
    <cellStyle name="style1454062778895" xfId="2510"/>
    <cellStyle name="style1454062779004" xfId="2511"/>
    <cellStyle name="style1454062779114" xfId="2512"/>
    <cellStyle name="style1454062779270" xfId="2513"/>
    <cellStyle name="style1454062779426" xfId="2514"/>
    <cellStyle name="style1454062779582" xfId="2515"/>
    <cellStyle name="style1454062779739" xfId="2516"/>
    <cellStyle name="style1454062779832" xfId="2517"/>
    <cellStyle name="style1454062779926" xfId="2518"/>
    <cellStyle name="style1454062780035" xfId="2519"/>
    <cellStyle name="style1454062780192" xfId="2520"/>
    <cellStyle name="style1454062780285" xfId="2521"/>
    <cellStyle name="style1454062780348" xfId="2522"/>
    <cellStyle name="style1454062780442" xfId="2523"/>
    <cellStyle name="style1454062780504" xfId="2524"/>
    <cellStyle name="style1454062780582" xfId="2525"/>
    <cellStyle name="style1454062780660" xfId="2526"/>
    <cellStyle name="style1454062780754" xfId="2527"/>
    <cellStyle name="style1454062780895" xfId="2528"/>
    <cellStyle name="style1454062781051" xfId="2529"/>
    <cellStyle name="style1454062781207" xfId="2530"/>
    <cellStyle name="style1454062781301" xfId="2531"/>
    <cellStyle name="style1454062781426" xfId="2532"/>
    <cellStyle name="style1454062781520" xfId="2533"/>
    <cellStyle name="style1454062781629" xfId="2534"/>
    <cellStyle name="style1454062781754" xfId="2535"/>
    <cellStyle name="style1454062781879" xfId="2536"/>
    <cellStyle name="style1454062781973" xfId="2537"/>
    <cellStyle name="style1454062782067" xfId="2538"/>
    <cellStyle name="style1454062782160" xfId="2539"/>
    <cellStyle name="style1454062782317" xfId="2540"/>
    <cellStyle name="style1454062782473" xfId="2541"/>
    <cellStyle name="style1454062782645" xfId="2542"/>
    <cellStyle name="style1454062782707" xfId="2543"/>
    <cellStyle name="style1454062782770" xfId="2544"/>
    <cellStyle name="style1454062782848" xfId="2545"/>
    <cellStyle name="style1454062782942" xfId="2546"/>
    <cellStyle name="style1454062783098" xfId="2547"/>
    <cellStyle name="style1454062783254" xfId="2548"/>
    <cellStyle name="style1454062783411" xfId="2549"/>
    <cellStyle name="style1454062783567" xfId="2550"/>
    <cellStyle name="style1454062783723" xfId="2551"/>
    <cellStyle name="style1454062783879" xfId="2552"/>
    <cellStyle name="style1454062784036" xfId="2553"/>
    <cellStyle name="style1454062784161" xfId="2554"/>
    <cellStyle name="style1454062784286" xfId="2555"/>
    <cellStyle name="style1454062784395" xfId="2556"/>
    <cellStyle name="style1454062784520" xfId="2557"/>
    <cellStyle name="style1454062784629" xfId="2558"/>
    <cellStyle name="style1454062784692" xfId="2559"/>
    <cellStyle name="style1454062784754" xfId="2560"/>
    <cellStyle name="style1454062784817" xfId="2561"/>
    <cellStyle name="style1454062784879" xfId="2562"/>
    <cellStyle name="style1454062784942" xfId="2563"/>
    <cellStyle name="style1454062785004" xfId="2564"/>
    <cellStyle name="style1454062785067" xfId="2565"/>
    <cellStyle name="style1454062785129" xfId="2566"/>
    <cellStyle name="style1454062785207" xfId="2567"/>
    <cellStyle name="style1454062785286" xfId="2568"/>
    <cellStyle name="style1460365280386" xfId="2569"/>
    <cellStyle name="style1460365283668" xfId="2570"/>
    <cellStyle name="style1460365283777" xfId="2571"/>
    <cellStyle name="style1460365283871" xfId="2572"/>
    <cellStyle name="style1460365284011" xfId="2573"/>
    <cellStyle name="style1460365284136" xfId="2574"/>
    <cellStyle name="style1460365284246" xfId="2575"/>
    <cellStyle name="style1460365284418" xfId="2576"/>
    <cellStyle name="style1460365284527" xfId="2577"/>
    <cellStyle name="style1460365284668" xfId="2578"/>
    <cellStyle name="style1460365284824" xfId="2579"/>
    <cellStyle name="style1460365284933" xfId="2580"/>
    <cellStyle name="style1460365285027" xfId="2581"/>
    <cellStyle name="style1460365285105" xfId="2582"/>
    <cellStyle name="style1460365285215" xfId="2583"/>
    <cellStyle name="style1460365285308" xfId="2584"/>
    <cellStyle name="style1460365285402" xfId="2585"/>
    <cellStyle name="style1460365285496" xfId="2586"/>
    <cellStyle name="style1460365285574" xfId="2587"/>
    <cellStyle name="style1460365285683" xfId="2588"/>
    <cellStyle name="style1460365285793" xfId="2589"/>
    <cellStyle name="style1460365285902" xfId="2590"/>
    <cellStyle name="style1460365286011" xfId="2591"/>
    <cellStyle name="style1460365286121" xfId="2592"/>
    <cellStyle name="style1460365286230" xfId="2593"/>
    <cellStyle name="style1460365286340" xfId="2594"/>
    <cellStyle name="style1460365286449" xfId="2595"/>
    <cellStyle name="style1460365286558" xfId="2596"/>
    <cellStyle name="style1460365286668" xfId="2597"/>
    <cellStyle name="style1460365286762" xfId="2598"/>
    <cellStyle name="style1460365286871" xfId="2599"/>
    <cellStyle name="style1460365286949" xfId="2600"/>
    <cellStyle name="style1460365287074" xfId="2601"/>
    <cellStyle name="style1460365287183" xfId="2602"/>
    <cellStyle name="style1460365287277" xfId="2603"/>
    <cellStyle name="style1460365287371" xfId="2604"/>
    <cellStyle name="style1460365287449" xfId="2605"/>
    <cellStyle name="style1460365287543" xfId="2606"/>
    <cellStyle name="style1460365287652" xfId="2607"/>
    <cellStyle name="style1460365287777" xfId="2608"/>
    <cellStyle name="style1460365287871" xfId="2609"/>
    <cellStyle name="style1460365287965" xfId="2610"/>
    <cellStyle name="style1460365288105" xfId="2611"/>
    <cellStyle name="style1460365288199" xfId="2612"/>
    <cellStyle name="style1460365288293" xfId="2613"/>
    <cellStyle name="style1460365288402" xfId="2614"/>
    <cellStyle name="style1460365288543" xfId="2615"/>
    <cellStyle name="style1460365288621" xfId="2616"/>
    <cellStyle name="style1460365288699" xfId="2617"/>
    <cellStyle name="style1460365288808" xfId="2618"/>
    <cellStyle name="style1460365288918" xfId="2619"/>
    <cellStyle name="style1460365288980" xfId="2620"/>
    <cellStyle name="style1460365289058" xfId="2621"/>
    <cellStyle name="style1460365289137" xfId="2622"/>
    <cellStyle name="style1460365289215" xfId="2623"/>
    <cellStyle name="style1460365289293" xfId="2624"/>
    <cellStyle name="style1460365289371" xfId="2625"/>
    <cellStyle name="style1460365289449" xfId="2626"/>
    <cellStyle name="style1460365289527" xfId="2627"/>
    <cellStyle name="style1460365290168" xfId="2628"/>
    <cellStyle name="style1460365290277" xfId="2629"/>
    <cellStyle name="style1460365290371" xfId="2630"/>
    <cellStyle name="style1460365290449" xfId="2631"/>
    <cellStyle name="style1460365291246" xfId="2632"/>
    <cellStyle name="style1460365291871" xfId="2633"/>
    <cellStyle name="style1460365291934" xfId="2634"/>
    <cellStyle name="title1" xfId="2635"/>
    <cellStyle name="Überschrift 1 2" xfId="2636"/>
    <cellStyle name="Überschrift 1 3" xfId="2637"/>
    <cellStyle name="Überschrift 2 2" xfId="2638"/>
    <cellStyle name="Überschrift 2 3" xfId="2639"/>
    <cellStyle name="Überschrift 3 2" xfId="2640"/>
    <cellStyle name="Überschrift 3 3" xfId="2641"/>
    <cellStyle name="Überschrift 4 2" xfId="2642"/>
    <cellStyle name="Überschrift 4 3" xfId="2643"/>
    <cellStyle name="Überschrift 5" xfId="2644"/>
    <cellStyle name="Überschrift 6" xfId="2645"/>
    <cellStyle name="Verknüpfte Zelle 2" xfId="2646"/>
    <cellStyle name="Verknüpfte Zelle 2 2" xfId="2647"/>
    <cellStyle name="Verknüpfte Zelle 3" xfId="2648"/>
    <cellStyle name="Vorspalte" xfId="2649"/>
    <cellStyle name="Warnender Text 2" xfId="2650"/>
    <cellStyle name="Warnender Text 2 2" xfId="2651"/>
    <cellStyle name="Warnender Text 3" xfId="2652"/>
    <cellStyle name="XLConnect.Boolean" xfId="2653"/>
    <cellStyle name="XLConnect.DateTime" xfId="2654"/>
    <cellStyle name="XLConnect.Header" xfId="2655"/>
    <cellStyle name="XLConnect.Numeric" xfId="2656"/>
    <cellStyle name="XLConnect.String" xfId="2657"/>
    <cellStyle name="Zelle überprüfen 2" xfId="2658"/>
    <cellStyle name="Zelle überprüfen 2 2" xfId="2659"/>
    <cellStyle name="Zelle überprüfen 3" xfId="26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DE2E43"/>
            </a:solidFill>
          </c:spPr>
          <c:invertIfNegative val="0"/>
          <c:dLbls>
            <c:txPr>
              <a:bodyPr/>
              <a:lstStyle/>
              <a:p>
                <a:pPr>
                  <a:defRPr sz="900" b="0" i="0" u="none" strike="noStrike" baseline="0">
                    <a:solidFill>
                      <a:srgbClr val="FFFFFF"/>
                    </a:solidFill>
                    <a:latin typeface="Arial"/>
                    <a:ea typeface="Arial"/>
                    <a:cs typeface="Arial"/>
                  </a:defRPr>
                </a:pPr>
                <a:endParaRPr lang="de-DE"/>
              </a:p>
            </c:txPr>
            <c:showLegendKey val="0"/>
            <c:showVal val="1"/>
            <c:showCatName val="0"/>
            <c:showSerName val="0"/>
            <c:showPercent val="0"/>
            <c:showBubbleSize val="0"/>
            <c:showLeaderLines val="0"/>
          </c:dLbls>
          <c:val>
            <c:numLit>
              <c:formatCode>General</c:formatCode>
              <c:ptCount val="1"/>
              <c:pt idx="0">
                <c:v>0</c:v>
              </c:pt>
            </c:numLit>
          </c:val>
        </c:ser>
        <c:ser>
          <c:idx val="1"/>
          <c:order val="1"/>
          <c:spPr>
            <a:solidFill>
              <a:srgbClr val="FDC643"/>
            </a:solidFill>
          </c:spPr>
          <c:invertIfNegative val="0"/>
          <c:dLbls>
            <c:txPr>
              <a:bodyPr/>
              <a:lstStyle/>
              <a:p>
                <a:pPr>
                  <a:defRPr sz="9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val>
            <c:numLit>
              <c:formatCode>General</c:formatCode>
              <c:ptCount val="1"/>
              <c:pt idx="0">
                <c:v>0</c:v>
              </c:pt>
            </c:numLit>
          </c:val>
        </c:ser>
        <c:ser>
          <c:idx val="2"/>
          <c:order val="2"/>
          <c:spPr>
            <a:solidFill>
              <a:srgbClr val="9CDB2C"/>
            </a:solidFill>
          </c:spPr>
          <c:invertIfNegative val="0"/>
          <c:dLbls>
            <c:txPr>
              <a:bodyPr/>
              <a:lstStyle/>
              <a:p>
                <a:pPr>
                  <a:defRPr sz="9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val>
            <c:numLit>
              <c:formatCode>General</c:formatCode>
              <c:ptCount val="1"/>
              <c:pt idx="0">
                <c:v>0</c:v>
              </c:pt>
            </c:numLit>
          </c:val>
        </c:ser>
        <c:ser>
          <c:idx val="3"/>
          <c:order val="3"/>
          <c:spPr>
            <a:solidFill>
              <a:srgbClr val="0098F6"/>
            </a:solidFill>
          </c:spPr>
          <c:invertIfNegative val="0"/>
          <c:dLbls>
            <c:txPr>
              <a:bodyPr/>
              <a:lstStyle/>
              <a:p>
                <a:pPr>
                  <a:defRPr sz="900" b="0" i="0" u="none" strike="noStrike" baseline="0">
                    <a:solidFill>
                      <a:srgbClr val="FFFFFF"/>
                    </a:solidFill>
                    <a:latin typeface="Arial"/>
                    <a:ea typeface="Arial"/>
                    <a:cs typeface="Arial"/>
                  </a:defRPr>
                </a:pPr>
                <a:endParaRPr lang="de-DE"/>
              </a:p>
            </c:txPr>
            <c:showLegendKey val="0"/>
            <c:showVal val="1"/>
            <c:showCatName val="0"/>
            <c:showSerName val="0"/>
            <c:showPercent val="0"/>
            <c:showBubbleSize val="0"/>
            <c:showLeaderLines val="0"/>
          </c:dLbls>
          <c:val>
            <c:numLit>
              <c:formatCode>General</c:formatCode>
              <c:ptCount val="1"/>
              <c:pt idx="0">
                <c:v>0</c:v>
              </c:pt>
            </c:numLit>
          </c:val>
        </c:ser>
        <c:dLbls>
          <c:showLegendKey val="0"/>
          <c:showVal val="0"/>
          <c:showCatName val="0"/>
          <c:showSerName val="0"/>
          <c:showPercent val="0"/>
          <c:showBubbleSize val="0"/>
        </c:dLbls>
        <c:gapWidth val="40"/>
        <c:overlap val="100"/>
        <c:axId val="107848064"/>
        <c:axId val="107849600"/>
      </c:barChart>
      <c:catAx>
        <c:axId val="107848064"/>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Arial"/>
                <a:ea typeface="Arial"/>
                <a:cs typeface="Arial"/>
              </a:defRPr>
            </a:pPr>
            <a:endParaRPr lang="de-DE"/>
          </a:p>
        </c:txPr>
        <c:crossAx val="107849600"/>
        <c:crosses val="autoZero"/>
        <c:auto val="1"/>
        <c:lblAlgn val="ctr"/>
        <c:lblOffset val="100"/>
        <c:noMultiLvlLbl val="0"/>
      </c:catAx>
      <c:valAx>
        <c:axId val="107849600"/>
        <c:scaling>
          <c:orientation val="minMax"/>
        </c:scaling>
        <c:delete val="0"/>
        <c:axPos val="t"/>
        <c:majorGridlines/>
        <c:numFmt formatCode="0%" sourceLinked="1"/>
        <c:majorTickMark val="out"/>
        <c:minorTickMark val="none"/>
        <c:tickLblPos val="high"/>
        <c:txPr>
          <a:bodyPr rot="0" vert="horz"/>
          <a:lstStyle/>
          <a:p>
            <a:pPr>
              <a:defRPr sz="900" b="0" i="0" u="none" strike="noStrike" baseline="0">
                <a:solidFill>
                  <a:srgbClr val="000000"/>
                </a:solidFill>
                <a:latin typeface="Arial"/>
                <a:ea typeface="Arial"/>
                <a:cs typeface="Arial"/>
              </a:defRPr>
            </a:pPr>
            <a:endParaRPr lang="de-DE"/>
          </a:p>
        </c:txPr>
        <c:crossAx val="107848064"/>
        <c:crosses val="autoZero"/>
        <c:crossBetween val="between"/>
      </c:valAx>
    </c:plotArea>
    <c:legend>
      <c:legendPos val="b"/>
      <c:overlay val="0"/>
      <c:txPr>
        <a:bodyPr/>
        <a:lstStyle/>
        <a:p>
          <a:pPr>
            <a:defRPr sz="825" b="0" i="0" u="none" strike="noStrike" baseline="0">
              <a:solidFill>
                <a:srgbClr val="000000"/>
              </a:solidFill>
              <a:latin typeface="Arial"/>
              <a:ea typeface="Arial"/>
              <a:cs typeface="Arial"/>
            </a:defRPr>
          </a:pPr>
          <a:endParaRPr lang="de-DE"/>
        </a:p>
      </c:txPr>
    </c:legend>
    <c:plotVisOnly val="1"/>
    <c:dispBlanksAs val="gap"/>
    <c:showDLblsOverMax val="0"/>
  </c:chart>
  <c:spPr>
    <a:ln>
      <a:noFill/>
    </a:ln>
  </c:spPr>
  <c:txPr>
    <a:bodyPr/>
    <a:lstStyle/>
    <a:p>
      <a:pPr>
        <a:defRPr sz="900" b="0" i="0" u="none" strike="noStrike" baseline="0">
          <a:solidFill>
            <a:srgbClr val="000000"/>
          </a:solidFill>
          <a:latin typeface="Arial"/>
          <a:ea typeface="Arial"/>
          <a:cs typeface="Arial"/>
        </a:defRPr>
      </a:pPr>
      <a:endParaRPr lang="de-DE"/>
    </a:p>
  </c:txPr>
  <c:printSettings>
    <c:headerFooter/>
    <c:pageMargins b="0.78740157499999996" l="0.70000000000000018" r="0.70000000000000018" t="0.78740157499999996"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695325</xdr:colOff>
      <xdr:row>91</xdr:row>
      <xdr:rowOff>9525</xdr:rowOff>
    </xdr:from>
    <xdr:to>
      <xdr:col>14</xdr:col>
      <xdr:colOff>638175</xdr:colOff>
      <xdr:row>110</xdr:row>
      <xdr:rowOff>19050</xdr:rowOff>
    </xdr:to>
    <xdr:graphicFrame macro="">
      <xdr:nvGraphicFramePr>
        <xdr:cNvPr id="1028" name="Diagramm 7"/>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pmeister\Groups\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vie\G-VIE-Daten\Querschnitt\Daten\Koordinierung\AUSKUNFT\Mikrozensus\Formel_(Nicht_versenden)\2004\Bildungsstand_2004_nach_Ausl&#228;nder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8"/>
  <sheetViews>
    <sheetView tabSelected="1" workbookViewId="0">
      <selection activeCell="A2" sqref="A2"/>
    </sheetView>
  </sheetViews>
  <sheetFormatPr baseColWidth="10" defaultRowHeight="12.75"/>
  <cols>
    <col min="1" max="1" width="10.85546875" style="293" customWidth="1"/>
    <col min="2" max="9" width="11.42578125" style="293"/>
    <col min="10" max="10" width="11.42578125" style="296"/>
    <col min="11" max="16384" width="11.42578125" style="293"/>
  </cols>
  <sheetData>
    <row r="1" spans="1:256" ht="15" customHeight="1">
      <c r="A1" s="290"/>
      <c r="B1" s="291"/>
      <c r="C1" s="291"/>
      <c r="D1" s="291"/>
      <c r="E1" s="291"/>
      <c r="F1" s="291"/>
      <c r="G1" s="291"/>
      <c r="H1" s="291"/>
      <c r="I1" s="291"/>
      <c r="J1" s="292"/>
      <c r="K1" s="291"/>
      <c r="L1" s="291"/>
      <c r="M1" s="291"/>
      <c r="N1" s="291"/>
    </row>
    <row r="2" spans="1:256" ht="15" customHeight="1">
      <c r="A2" s="290" t="s">
        <v>147</v>
      </c>
      <c r="B2" s="294"/>
      <c r="C2" s="291"/>
      <c r="D2" s="291"/>
      <c r="E2" s="291"/>
      <c r="F2" s="291"/>
      <c r="G2" s="291"/>
      <c r="H2" s="291"/>
      <c r="I2" s="291"/>
      <c r="J2" s="292"/>
      <c r="K2" s="291"/>
      <c r="L2" s="291"/>
      <c r="M2" s="291"/>
      <c r="N2" s="291"/>
    </row>
    <row r="3" spans="1:256" ht="15" customHeight="1">
      <c r="A3" s="290"/>
      <c r="B3" s="291"/>
      <c r="C3" s="291"/>
      <c r="D3" s="291"/>
      <c r="E3" s="291"/>
      <c r="F3" s="291"/>
      <c r="G3" s="291"/>
      <c r="H3" s="291"/>
      <c r="I3" s="291"/>
      <c r="J3" s="292"/>
      <c r="K3" s="291"/>
      <c r="L3" s="291"/>
      <c r="M3" s="291"/>
      <c r="N3" s="291"/>
    </row>
    <row r="4" spans="1:256" ht="15" customHeight="1">
      <c r="A4" s="295" t="s">
        <v>148</v>
      </c>
      <c r="B4" s="291"/>
      <c r="C4" s="291"/>
      <c r="D4" s="291"/>
      <c r="E4" s="291"/>
      <c r="F4" s="291"/>
      <c r="G4" s="291"/>
      <c r="H4" s="291"/>
      <c r="I4" s="291"/>
      <c r="J4" s="292"/>
      <c r="K4" s="291"/>
      <c r="L4" s="291"/>
      <c r="M4" s="291"/>
      <c r="N4" s="291"/>
    </row>
    <row r="5" spans="1:256" ht="15" customHeight="1"/>
    <row r="6" spans="1:256" ht="15" customHeight="1">
      <c r="A6" s="323" t="s">
        <v>127</v>
      </c>
      <c r="B6" s="323"/>
      <c r="C6" s="323"/>
      <c r="D6" s="323"/>
      <c r="E6" s="323"/>
      <c r="F6" s="323"/>
      <c r="G6" s="323"/>
      <c r="H6" s="323"/>
      <c r="I6" s="323"/>
      <c r="J6" s="323"/>
      <c r="K6" s="323"/>
      <c r="L6" s="323"/>
      <c r="M6" s="323"/>
      <c r="N6" s="323"/>
    </row>
    <row r="7" spans="1:256" ht="15" customHeight="1">
      <c r="A7" s="323" t="s">
        <v>194</v>
      </c>
      <c r="B7" s="323"/>
      <c r="C7" s="323"/>
      <c r="D7" s="323"/>
      <c r="E7" s="323"/>
      <c r="F7" s="323"/>
      <c r="G7" s="323"/>
      <c r="H7" s="323"/>
      <c r="I7" s="323"/>
      <c r="J7" s="323"/>
      <c r="K7" s="323"/>
      <c r="L7" s="323"/>
      <c r="M7" s="323"/>
      <c r="N7" s="323"/>
    </row>
    <row r="8" spans="1:256" ht="15" customHeight="1">
      <c r="A8" s="323" t="s">
        <v>195</v>
      </c>
      <c r="B8" s="323"/>
      <c r="C8" s="323"/>
      <c r="D8" s="323"/>
      <c r="E8" s="323"/>
      <c r="F8" s="323"/>
      <c r="G8" s="323"/>
      <c r="H8" s="323"/>
      <c r="I8" s="323"/>
      <c r="J8" s="323"/>
      <c r="K8" s="323"/>
      <c r="L8" s="323"/>
      <c r="M8" s="323"/>
      <c r="N8" s="323"/>
    </row>
    <row r="9" spans="1:256" ht="15" customHeight="1"/>
    <row r="10" spans="1:256" ht="15" customHeight="1"/>
    <row r="11" spans="1:256" ht="15" customHeight="1">
      <c r="A11" s="295" t="s">
        <v>149</v>
      </c>
      <c r="D11" s="291"/>
      <c r="E11" s="291"/>
      <c r="F11" s="291"/>
      <c r="G11" s="291"/>
      <c r="H11" s="291"/>
      <c r="I11" s="291"/>
      <c r="J11" s="292"/>
      <c r="K11" s="291"/>
      <c r="L11" s="291"/>
      <c r="M11" s="291"/>
      <c r="N11" s="291"/>
    </row>
    <row r="12" spans="1:256" ht="15" customHeight="1">
      <c r="B12" s="291"/>
      <c r="C12" s="291"/>
      <c r="D12" s="297"/>
      <c r="E12" s="297"/>
      <c r="F12" s="297"/>
      <c r="G12" s="297"/>
      <c r="H12" s="297"/>
      <c r="I12" s="297"/>
      <c r="J12" s="298"/>
      <c r="K12" s="297"/>
      <c r="L12" s="297"/>
      <c r="M12" s="291"/>
      <c r="N12" s="291"/>
    </row>
    <row r="13" spans="1:256" ht="30" customHeight="1">
      <c r="A13" s="321" t="s">
        <v>196</v>
      </c>
      <c r="B13" s="321"/>
      <c r="C13" s="321"/>
      <c r="D13" s="321"/>
      <c r="E13" s="321"/>
      <c r="F13" s="321"/>
      <c r="G13" s="321"/>
      <c r="H13" s="321"/>
      <c r="I13" s="321"/>
      <c r="J13" s="321"/>
      <c r="K13" s="321"/>
      <c r="L13" s="318"/>
      <c r="M13" s="318"/>
      <c r="N13" s="318"/>
      <c r="Q13" s="323"/>
      <c r="R13" s="323"/>
      <c r="S13" s="323"/>
      <c r="T13" s="323"/>
      <c r="U13" s="323"/>
      <c r="V13" s="323"/>
      <c r="W13" s="323"/>
      <c r="X13" s="323"/>
      <c r="Y13" s="323"/>
      <c r="Z13" s="323"/>
      <c r="AA13" s="323"/>
      <c r="AB13" s="323"/>
    </row>
    <row r="14" spans="1:256" ht="30" customHeight="1">
      <c r="A14" s="321" t="s">
        <v>197</v>
      </c>
      <c r="B14" s="321"/>
      <c r="C14" s="321"/>
      <c r="D14" s="321"/>
      <c r="E14" s="321"/>
      <c r="F14" s="321"/>
      <c r="G14" s="321"/>
      <c r="H14" s="321"/>
      <c r="I14" s="321"/>
      <c r="J14" s="321"/>
      <c r="K14" s="321"/>
      <c r="L14" s="321"/>
      <c r="M14" s="321"/>
      <c r="N14" s="321"/>
      <c r="O14" s="321"/>
      <c r="P14" s="321"/>
      <c r="Q14" s="321"/>
      <c r="R14" s="321"/>
      <c r="S14" s="321"/>
      <c r="T14" s="321"/>
      <c r="U14" s="321"/>
      <c r="V14" s="321"/>
      <c r="W14" s="321"/>
      <c r="X14" s="321"/>
      <c r="Y14" s="321"/>
      <c r="Z14" s="321"/>
      <c r="AA14" s="321"/>
      <c r="AB14" s="321"/>
      <c r="AC14" s="321"/>
      <c r="AD14" s="321"/>
      <c r="AE14" s="321"/>
      <c r="AF14" s="321"/>
      <c r="AG14" s="321"/>
      <c r="AH14" s="321"/>
      <c r="AI14" s="321"/>
      <c r="AJ14" s="321"/>
      <c r="AK14" s="321"/>
      <c r="AL14" s="321"/>
      <c r="AM14" s="321"/>
      <c r="AN14" s="321"/>
      <c r="AO14" s="321"/>
      <c r="AP14" s="321"/>
      <c r="AQ14" s="321"/>
      <c r="AR14" s="321"/>
      <c r="AS14" s="321"/>
      <c r="AT14" s="321"/>
      <c r="AU14" s="321"/>
      <c r="AV14" s="321"/>
      <c r="AW14" s="321"/>
      <c r="AX14" s="321"/>
      <c r="AY14" s="321"/>
      <c r="AZ14" s="321"/>
      <c r="BA14" s="321"/>
      <c r="BB14" s="321"/>
      <c r="BC14" s="321"/>
      <c r="BD14" s="321"/>
      <c r="BE14" s="321"/>
      <c r="BF14" s="321"/>
      <c r="BG14" s="321"/>
      <c r="BH14" s="321"/>
      <c r="BI14" s="321"/>
      <c r="BJ14" s="321"/>
      <c r="BK14" s="321"/>
      <c r="BL14" s="321"/>
      <c r="BM14" s="321"/>
      <c r="BN14" s="321"/>
      <c r="BO14" s="321"/>
      <c r="BP14" s="321"/>
      <c r="BQ14" s="321"/>
      <c r="BR14" s="321"/>
      <c r="BS14" s="321"/>
      <c r="BT14" s="321"/>
      <c r="BU14" s="321"/>
      <c r="BV14" s="321"/>
      <c r="BW14" s="321"/>
      <c r="BX14" s="321"/>
      <c r="BY14" s="321"/>
      <c r="BZ14" s="321"/>
      <c r="CA14" s="321"/>
      <c r="CB14" s="321"/>
      <c r="CC14" s="321"/>
      <c r="CD14" s="321"/>
      <c r="CE14" s="321"/>
      <c r="CF14" s="321"/>
      <c r="CG14" s="321"/>
      <c r="CH14" s="321"/>
      <c r="CI14" s="321"/>
      <c r="CJ14" s="321"/>
      <c r="CK14" s="321"/>
      <c r="CL14" s="321"/>
      <c r="CM14" s="321"/>
      <c r="CN14" s="321"/>
      <c r="CO14" s="321"/>
      <c r="CP14" s="321"/>
      <c r="CQ14" s="321"/>
      <c r="CR14" s="321"/>
      <c r="CS14" s="321"/>
      <c r="CT14" s="321"/>
      <c r="CU14" s="321"/>
      <c r="CV14" s="321"/>
      <c r="CW14" s="321"/>
      <c r="CX14" s="321"/>
      <c r="CY14" s="321"/>
      <c r="CZ14" s="321"/>
      <c r="DA14" s="321"/>
      <c r="DB14" s="321"/>
      <c r="DC14" s="321"/>
      <c r="DD14" s="321"/>
      <c r="DE14" s="321"/>
      <c r="DF14" s="321"/>
      <c r="DG14" s="321"/>
      <c r="DH14" s="321"/>
      <c r="DI14" s="321"/>
      <c r="DJ14" s="321"/>
      <c r="DK14" s="321"/>
      <c r="DL14" s="321"/>
      <c r="DM14" s="321"/>
      <c r="DN14" s="321"/>
      <c r="DO14" s="321"/>
      <c r="DP14" s="321"/>
      <c r="DQ14" s="321"/>
      <c r="DR14" s="321"/>
      <c r="DS14" s="321"/>
      <c r="DT14" s="321"/>
      <c r="DU14" s="321"/>
      <c r="DV14" s="321"/>
      <c r="DW14" s="321"/>
      <c r="DX14" s="321"/>
      <c r="DY14" s="321"/>
      <c r="DZ14" s="321"/>
      <c r="EA14" s="321"/>
      <c r="EB14" s="321"/>
      <c r="EC14" s="321"/>
      <c r="ED14" s="321"/>
      <c r="EE14" s="321"/>
      <c r="EF14" s="321"/>
      <c r="EG14" s="321"/>
      <c r="EH14" s="321"/>
      <c r="EI14" s="321"/>
      <c r="EJ14" s="321"/>
      <c r="EK14" s="321"/>
      <c r="EL14" s="321"/>
      <c r="EM14" s="321"/>
      <c r="EN14" s="321"/>
      <c r="EO14" s="321"/>
      <c r="EP14" s="321"/>
      <c r="EQ14" s="321"/>
      <c r="ER14" s="321"/>
      <c r="ES14" s="321"/>
      <c r="ET14" s="321"/>
      <c r="EU14" s="321"/>
      <c r="EV14" s="321"/>
      <c r="EW14" s="321"/>
      <c r="EX14" s="321"/>
      <c r="EY14" s="321"/>
      <c r="EZ14" s="321"/>
      <c r="FA14" s="321"/>
      <c r="FB14" s="321"/>
      <c r="FC14" s="321"/>
      <c r="FD14" s="321"/>
      <c r="FE14" s="321"/>
      <c r="FF14" s="321"/>
      <c r="FG14" s="321"/>
      <c r="FH14" s="321"/>
      <c r="FI14" s="321"/>
      <c r="FJ14" s="321"/>
      <c r="FK14" s="321"/>
      <c r="FL14" s="321"/>
      <c r="FM14" s="321"/>
      <c r="FN14" s="321"/>
      <c r="FO14" s="321"/>
      <c r="FP14" s="321"/>
      <c r="FQ14" s="321"/>
      <c r="FR14" s="321"/>
      <c r="FS14" s="321"/>
      <c r="FT14" s="321"/>
      <c r="FU14" s="321"/>
      <c r="FV14" s="321"/>
      <c r="FW14" s="321"/>
      <c r="FX14" s="321"/>
      <c r="FY14" s="321"/>
      <c r="FZ14" s="321"/>
      <c r="GA14" s="321"/>
      <c r="GB14" s="321"/>
      <c r="GC14" s="321"/>
      <c r="GD14" s="321"/>
      <c r="GE14" s="321"/>
      <c r="GF14" s="321"/>
      <c r="GG14" s="321"/>
      <c r="GH14" s="321"/>
      <c r="GI14" s="321"/>
      <c r="GJ14" s="321"/>
      <c r="GK14" s="321"/>
      <c r="GL14" s="321"/>
      <c r="GM14" s="321"/>
      <c r="GN14" s="321"/>
      <c r="GO14" s="321"/>
      <c r="GP14" s="321"/>
      <c r="GQ14" s="321"/>
      <c r="GR14" s="321"/>
      <c r="GS14" s="321"/>
      <c r="GT14" s="321"/>
      <c r="GU14" s="321"/>
      <c r="GV14" s="321"/>
      <c r="GW14" s="321"/>
      <c r="GX14" s="321"/>
      <c r="GY14" s="321"/>
      <c r="GZ14" s="321"/>
      <c r="HA14" s="321"/>
      <c r="HB14" s="321"/>
      <c r="HC14" s="321"/>
      <c r="HD14" s="321"/>
      <c r="HE14" s="321"/>
      <c r="HF14" s="321"/>
      <c r="HG14" s="321"/>
      <c r="HH14" s="321"/>
      <c r="HI14" s="321"/>
      <c r="HJ14" s="321"/>
      <c r="HK14" s="321"/>
      <c r="HL14" s="321"/>
      <c r="HM14" s="321"/>
      <c r="HN14" s="321"/>
      <c r="HO14" s="321"/>
      <c r="HP14" s="321"/>
      <c r="HQ14" s="321"/>
      <c r="HR14" s="321"/>
      <c r="HS14" s="321"/>
      <c r="HT14" s="321"/>
      <c r="HU14" s="321"/>
      <c r="HV14" s="321"/>
      <c r="HW14" s="321"/>
      <c r="HX14" s="321"/>
      <c r="HY14" s="321"/>
      <c r="HZ14" s="321"/>
      <c r="IA14" s="321"/>
      <c r="IB14" s="321"/>
      <c r="IC14" s="321"/>
      <c r="ID14" s="321"/>
      <c r="IE14" s="321"/>
      <c r="IF14" s="321"/>
      <c r="IG14" s="321"/>
      <c r="IH14" s="321"/>
      <c r="II14" s="321"/>
      <c r="IJ14" s="321"/>
      <c r="IK14" s="321"/>
      <c r="IL14" s="321"/>
      <c r="IM14" s="321"/>
      <c r="IN14" s="321"/>
      <c r="IO14" s="321"/>
      <c r="IP14" s="321"/>
      <c r="IQ14" s="321"/>
      <c r="IR14" s="321"/>
      <c r="IS14" s="321"/>
      <c r="IT14" s="321"/>
      <c r="IU14" s="321"/>
      <c r="IV14" s="321"/>
    </row>
    <row r="15" spans="1:256" ht="30" customHeight="1">
      <c r="A15" s="321" t="s">
        <v>198</v>
      </c>
      <c r="B15" s="321"/>
      <c r="C15" s="321"/>
      <c r="D15" s="321"/>
      <c r="E15" s="321"/>
      <c r="F15" s="321"/>
      <c r="G15" s="321"/>
      <c r="H15" s="321"/>
      <c r="I15" s="321"/>
      <c r="J15" s="321"/>
      <c r="K15" s="321"/>
      <c r="L15" s="321"/>
      <c r="M15" s="321"/>
      <c r="N15" s="321"/>
      <c r="O15" s="321"/>
      <c r="P15" s="321"/>
      <c r="Q15" s="321"/>
      <c r="R15" s="321"/>
      <c r="S15" s="321"/>
      <c r="T15" s="321"/>
      <c r="U15" s="321"/>
      <c r="V15" s="321"/>
      <c r="W15" s="321"/>
      <c r="X15" s="321"/>
      <c r="Y15" s="321"/>
      <c r="Z15" s="321"/>
      <c r="AA15" s="321"/>
      <c r="AB15" s="321"/>
      <c r="AC15" s="321"/>
      <c r="AD15" s="321"/>
      <c r="AE15" s="321"/>
      <c r="AF15" s="321"/>
      <c r="AG15" s="321"/>
      <c r="AH15" s="321"/>
      <c r="AI15" s="321"/>
      <c r="AJ15" s="321"/>
      <c r="AK15" s="321"/>
      <c r="AL15" s="321"/>
      <c r="AM15" s="321"/>
      <c r="AN15" s="321"/>
      <c r="AO15" s="321"/>
      <c r="AP15" s="321"/>
      <c r="AQ15" s="321"/>
      <c r="AR15" s="321"/>
      <c r="AS15" s="321"/>
      <c r="AT15" s="321"/>
      <c r="AU15" s="321"/>
      <c r="AV15" s="321"/>
      <c r="AW15" s="321"/>
      <c r="AX15" s="321"/>
      <c r="AY15" s="321"/>
      <c r="AZ15" s="321"/>
      <c r="BA15" s="321"/>
      <c r="BB15" s="321"/>
      <c r="BC15" s="321"/>
      <c r="BD15" s="321"/>
      <c r="BE15" s="321"/>
      <c r="BF15" s="321"/>
      <c r="BG15" s="321"/>
      <c r="BH15" s="321"/>
      <c r="BI15" s="321"/>
      <c r="BJ15" s="321"/>
      <c r="BK15" s="321"/>
      <c r="BL15" s="321"/>
      <c r="BM15" s="321"/>
      <c r="BN15" s="321"/>
      <c r="BO15" s="321"/>
      <c r="BP15" s="321"/>
      <c r="BQ15" s="321"/>
      <c r="BR15" s="321"/>
      <c r="BS15" s="321"/>
      <c r="BT15" s="321"/>
      <c r="BU15" s="321"/>
      <c r="BV15" s="321"/>
      <c r="BW15" s="321"/>
      <c r="BX15" s="321"/>
      <c r="BY15" s="321"/>
      <c r="BZ15" s="321"/>
      <c r="CA15" s="321"/>
      <c r="CB15" s="321"/>
      <c r="CC15" s="321"/>
      <c r="CD15" s="321"/>
      <c r="CE15" s="321"/>
      <c r="CF15" s="321"/>
      <c r="CG15" s="321"/>
      <c r="CH15" s="321"/>
      <c r="CI15" s="321"/>
      <c r="CJ15" s="321"/>
      <c r="CK15" s="321"/>
      <c r="CL15" s="321"/>
      <c r="CM15" s="321"/>
      <c r="CN15" s="321"/>
      <c r="CO15" s="321"/>
      <c r="CP15" s="321"/>
      <c r="CQ15" s="321"/>
      <c r="CR15" s="321"/>
      <c r="CS15" s="321"/>
      <c r="CT15" s="321"/>
      <c r="CU15" s="321"/>
      <c r="CV15" s="321"/>
      <c r="CW15" s="321"/>
      <c r="CX15" s="321"/>
      <c r="CY15" s="321"/>
      <c r="CZ15" s="321"/>
      <c r="DA15" s="321"/>
      <c r="DB15" s="321"/>
      <c r="DC15" s="321"/>
      <c r="DD15" s="321"/>
      <c r="DE15" s="321"/>
      <c r="DF15" s="321"/>
      <c r="DG15" s="321"/>
      <c r="DH15" s="321"/>
      <c r="DI15" s="321"/>
      <c r="DJ15" s="321"/>
      <c r="DK15" s="321"/>
      <c r="DL15" s="321"/>
      <c r="DM15" s="321"/>
      <c r="DN15" s="321"/>
      <c r="DO15" s="321"/>
      <c r="DP15" s="321"/>
      <c r="DQ15" s="321"/>
      <c r="DR15" s="321"/>
      <c r="DS15" s="321"/>
      <c r="DT15" s="321"/>
      <c r="DU15" s="321"/>
      <c r="DV15" s="321"/>
      <c r="DW15" s="321"/>
      <c r="DX15" s="321"/>
      <c r="DY15" s="321"/>
      <c r="DZ15" s="321"/>
      <c r="EA15" s="321"/>
      <c r="EB15" s="321"/>
      <c r="EC15" s="321"/>
      <c r="ED15" s="321"/>
      <c r="EE15" s="321"/>
      <c r="EF15" s="321"/>
      <c r="EG15" s="321"/>
      <c r="EH15" s="321"/>
      <c r="EI15" s="321"/>
      <c r="EJ15" s="321"/>
      <c r="EK15" s="321"/>
      <c r="EL15" s="321"/>
      <c r="EM15" s="321"/>
      <c r="EN15" s="321"/>
      <c r="EO15" s="321"/>
      <c r="EP15" s="321"/>
      <c r="EQ15" s="321"/>
      <c r="ER15" s="321"/>
      <c r="ES15" s="321"/>
      <c r="ET15" s="321"/>
      <c r="EU15" s="321"/>
      <c r="EV15" s="321"/>
      <c r="EW15" s="321"/>
      <c r="EX15" s="321"/>
      <c r="EY15" s="321"/>
      <c r="EZ15" s="321"/>
      <c r="FA15" s="321"/>
      <c r="FB15" s="321"/>
      <c r="FC15" s="321"/>
      <c r="FD15" s="321"/>
      <c r="FE15" s="321"/>
      <c r="FF15" s="321"/>
      <c r="FG15" s="321"/>
      <c r="FH15" s="321"/>
      <c r="FI15" s="321"/>
      <c r="FJ15" s="321"/>
      <c r="FK15" s="321"/>
      <c r="FL15" s="321"/>
      <c r="FM15" s="321"/>
      <c r="FN15" s="321"/>
      <c r="FO15" s="321"/>
      <c r="FP15" s="321"/>
      <c r="FQ15" s="321"/>
      <c r="FR15" s="321"/>
      <c r="FS15" s="321"/>
      <c r="FT15" s="321"/>
      <c r="FU15" s="321"/>
      <c r="FV15" s="321"/>
      <c r="FW15" s="321"/>
      <c r="FX15" s="321"/>
      <c r="FY15" s="321"/>
      <c r="FZ15" s="321"/>
      <c r="GA15" s="321"/>
      <c r="GB15" s="321"/>
      <c r="GC15" s="321"/>
      <c r="GD15" s="321"/>
      <c r="GE15" s="321"/>
      <c r="GF15" s="321"/>
      <c r="GG15" s="321"/>
      <c r="GH15" s="321"/>
      <c r="GI15" s="321"/>
      <c r="GJ15" s="321"/>
      <c r="GK15" s="321"/>
      <c r="GL15" s="321"/>
      <c r="GM15" s="321"/>
      <c r="GN15" s="321"/>
      <c r="GO15" s="321"/>
      <c r="GP15" s="321"/>
      <c r="GQ15" s="321"/>
      <c r="GR15" s="321"/>
      <c r="GS15" s="321"/>
      <c r="GT15" s="321"/>
      <c r="GU15" s="321"/>
      <c r="GV15" s="321"/>
      <c r="GW15" s="321"/>
      <c r="GX15" s="321"/>
      <c r="GY15" s="321"/>
      <c r="GZ15" s="321"/>
      <c r="HA15" s="321"/>
      <c r="HB15" s="321"/>
      <c r="HC15" s="321"/>
      <c r="HD15" s="321"/>
      <c r="HE15" s="321"/>
      <c r="HF15" s="321"/>
      <c r="HG15" s="321"/>
      <c r="HH15" s="321"/>
      <c r="HI15" s="321"/>
      <c r="HJ15" s="321"/>
      <c r="HK15" s="321"/>
      <c r="HL15" s="321"/>
      <c r="HM15" s="321"/>
      <c r="HN15" s="321"/>
      <c r="HO15" s="321"/>
      <c r="HP15" s="321"/>
      <c r="HQ15" s="321"/>
      <c r="HR15" s="321"/>
      <c r="HS15" s="321"/>
      <c r="HT15" s="321"/>
      <c r="HU15" s="321"/>
      <c r="HV15" s="321"/>
      <c r="HW15" s="321"/>
      <c r="HX15" s="321"/>
      <c r="HY15" s="321"/>
      <c r="HZ15" s="321"/>
      <c r="IA15" s="321"/>
      <c r="IB15" s="321"/>
      <c r="IC15" s="321"/>
      <c r="ID15" s="321"/>
      <c r="IE15" s="321"/>
      <c r="IF15" s="321"/>
      <c r="IG15" s="321"/>
      <c r="IH15" s="321"/>
      <c r="II15" s="321"/>
      <c r="IJ15" s="321"/>
      <c r="IK15" s="321"/>
      <c r="IL15" s="321"/>
      <c r="IM15" s="321"/>
      <c r="IN15" s="321"/>
      <c r="IO15" s="321"/>
      <c r="IP15" s="321"/>
      <c r="IQ15" s="321"/>
      <c r="IR15" s="321"/>
      <c r="IS15" s="321"/>
      <c r="IT15" s="321"/>
      <c r="IU15" s="321"/>
      <c r="IV15" s="321"/>
    </row>
    <row r="16" spans="1:256" ht="15" customHeight="1">
      <c r="A16" s="321" t="s">
        <v>199</v>
      </c>
      <c r="B16" s="321"/>
      <c r="C16" s="321"/>
      <c r="D16" s="321"/>
      <c r="E16" s="321"/>
      <c r="F16" s="321"/>
      <c r="G16" s="321"/>
      <c r="H16" s="321"/>
      <c r="I16" s="321"/>
      <c r="J16" s="321"/>
      <c r="K16" s="321"/>
      <c r="L16" s="320"/>
      <c r="M16" s="320"/>
      <c r="N16" s="320"/>
      <c r="O16" s="320"/>
      <c r="P16" s="320"/>
      <c r="Q16" s="320"/>
      <c r="R16" s="320"/>
      <c r="S16" s="320"/>
      <c r="T16" s="320"/>
      <c r="U16" s="320"/>
      <c r="V16" s="320"/>
      <c r="W16" s="321"/>
      <c r="X16" s="321"/>
      <c r="Y16" s="321"/>
      <c r="Z16" s="321"/>
      <c r="AA16" s="321"/>
      <c r="AB16" s="321"/>
      <c r="AC16" s="321"/>
      <c r="AD16" s="321"/>
      <c r="AE16" s="321"/>
      <c r="AF16" s="321"/>
      <c r="AG16" s="321"/>
      <c r="AH16" s="321"/>
      <c r="AI16" s="321"/>
      <c r="AJ16" s="321"/>
      <c r="AK16" s="321"/>
      <c r="AL16" s="321"/>
      <c r="AM16" s="321"/>
      <c r="AN16" s="321"/>
      <c r="AO16" s="321"/>
      <c r="AP16" s="321"/>
      <c r="AQ16" s="321"/>
      <c r="AR16" s="321"/>
      <c r="AS16" s="321"/>
      <c r="AT16" s="321"/>
      <c r="AU16" s="321"/>
      <c r="AV16" s="321"/>
      <c r="AW16" s="321"/>
      <c r="AX16" s="321"/>
      <c r="AY16" s="321"/>
      <c r="AZ16" s="321"/>
      <c r="BA16" s="321"/>
      <c r="BB16" s="321"/>
      <c r="BC16" s="321"/>
      <c r="BD16" s="321"/>
      <c r="BE16" s="321"/>
      <c r="BF16" s="321"/>
      <c r="BG16" s="321"/>
      <c r="BH16" s="321"/>
      <c r="BI16" s="321"/>
      <c r="BJ16" s="321"/>
      <c r="BK16" s="321"/>
      <c r="BL16" s="321"/>
      <c r="BM16" s="321"/>
      <c r="BN16" s="321"/>
      <c r="BO16" s="321"/>
      <c r="BP16" s="321"/>
      <c r="BQ16" s="321"/>
      <c r="BR16" s="321"/>
      <c r="BS16" s="321"/>
      <c r="BT16" s="321"/>
      <c r="BU16" s="321"/>
      <c r="BV16" s="321"/>
      <c r="BW16" s="321"/>
      <c r="BX16" s="321"/>
      <c r="BY16" s="321"/>
      <c r="BZ16" s="321"/>
      <c r="CA16" s="321"/>
      <c r="CB16" s="321"/>
      <c r="CC16" s="321"/>
      <c r="CD16" s="321"/>
      <c r="CE16" s="321"/>
      <c r="CF16" s="321"/>
      <c r="CG16" s="321"/>
      <c r="CH16" s="321"/>
      <c r="CI16" s="321"/>
      <c r="CJ16" s="321"/>
      <c r="CK16" s="321"/>
      <c r="CL16" s="321"/>
      <c r="CM16" s="321"/>
      <c r="CN16" s="321"/>
      <c r="CO16" s="321"/>
      <c r="CP16" s="321"/>
      <c r="CQ16" s="321"/>
      <c r="CR16" s="321"/>
      <c r="CS16" s="321"/>
      <c r="CT16" s="321"/>
      <c r="CU16" s="321"/>
      <c r="CV16" s="321"/>
      <c r="CW16" s="321"/>
      <c r="CX16" s="321"/>
      <c r="CY16" s="321"/>
      <c r="CZ16" s="321"/>
      <c r="DA16" s="321"/>
      <c r="DB16" s="321"/>
      <c r="DC16" s="321"/>
      <c r="DD16" s="321"/>
      <c r="DE16" s="321"/>
      <c r="DF16" s="321"/>
      <c r="DG16" s="321"/>
      <c r="DH16" s="321"/>
      <c r="DI16" s="321"/>
      <c r="DJ16" s="321"/>
      <c r="DK16" s="321"/>
      <c r="DL16" s="321"/>
      <c r="DM16" s="321"/>
      <c r="DN16" s="321"/>
      <c r="DO16" s="321"/>
      <c r="DP16" s="321"/>
      <c r="DQ16" s="321"/>
      <c r="DR16" s="321"/>
      <c r="DS16" s="321"/>
      <c r="DT16" s="321"/>
      <c r="DU16" s="321"/>
      <c r="DV16" s="321"/>
      <c r="DW16" s="321"/>
      <c r="DX16" s="321"/>
      <c r="DY16" s="321"/>
      <c r="DZ16" s="321"/>
      <c r="EA16" s="321"/>
      <c r="EB16" s="321"/>
      <c r="EC16" s="321"/>
      <c r="ED16" s="321"/>
      <c r="EE16" s="321"/>
      <c r="EF16" s="321"/>
      <c r="EG16" s="321"/>
      <c r="EH16" s="321"/>
      <c r="EI16" s="321"/>
      <c r="EJ16" s="321"/>
      <c r="EK16" s="321"/>
      <c r="EL16" s="321"/>
      <c r="EM16" s="321"/>
      <c r="EN16" s="321"/>
      <c r="EO16" s="321"/>
      <c r="EP16" s="321"/>
      <c r="EQ16" s="321"/>
      <c r="ER16" s="321"/>
      <c r="ES16" s="321"/>
      <c r="ET16" s="321"/>
      <c r="EU16" s="321"/>
      <c r="EV16" s="321"/>
      <c r="EW16" s="321"/>
      <c r="EX16" s="321"/>
      <c r="EY16" s="321"/>
      <c r="EZ16" s="321"/>
      <c r="FA16" s="321"/>
      <c r="FB16" s="321"/>
      <c r="FC16" s="321"/>
      <c r="FD16" s="321"/>
      <c r="FE16" s="321"/>
      <c r="FF16" s="321"/>
      <c r="FG16" s="321"/>
      <c r="FH16" s="321"/>
      <c r="FI16" s="321"/>
      <c r="FJ16" s="321"/>
      <c r="FK16" s="321"/>
      <c r="FL16" s="321"/>
      <c r="FM16" s="321"/>
      <c r="FN16" s="321"/>
      <c r="FO16" s="321"/>
      <c r="FP16" s="321"/>
      <c r="FQ16" s="321"/>
      <c r="FR16" s="321"/>
      <c r="FS16" s="321"/>
      <c r="FT16" s="321"/>
      <c r="FU16" s="321"/>
      <c r="FV16" s="321"/>
      <c r="FW16" s="321"/>
      <c r="FX16" s="321"/>
      <c r="FY16" s="321"/>
      <c r="FZ16" s="321"/>
      <c r="GA16" s="321"/>
      <c r="GB16" s="321"/>
      <c r="GC16" s="321"/>
      <c r="GD16" s="321"/>
      <c r="GE16" s="321"/>
      <c r="GF16" s="321"/>
      <c r="GG16" s="321"/>
      <c r="GH16" s="321"/>
      <c r="GI16" s="321"/>
      <c r="GJ16" s="321"/>
      <c r="GK16" s="321"/>
      <c r="GL16" s="321"/>
      <c r="GM16" s="321"/>
      <c r="GN16" s="321"/>
      <c r="GO16" s="321"/>
      <c r="GP16" s="321"/>
      <c r="GQ16" s="321"/>
      <c r="GR16" s="321"/>
      <c r="GS16" s="321"/>
      <c r="GT16" s="321"/>
      <c r="GU16" s="321"/>
      <c r="GV16" s="321"/>
      <c r="GW16" s="321"/>
      <c r="GX16" s="321"/>
      <c r="GY16" s="321"/>
      <c r="GZ16" s="321"/>
      <c r="HA16" s="321"/>
      <c r="HB16" s="321"/>
      <c r="HC16" s="321"/>
      <c r="HD16" s="321"/>
      <c r="HE16" s="321"/>
      <c r="HF16" s="321"/>
      <c r="HG16" s="321"/>
      <c r="HH16" s="321"/>
      <c r="HI16" s="321"/>
      <c r="HJ16" s="321"/>
      <c r="HK16" s="321"/>
      <c r="HL16" s="321"/>
      <c r="HM16" s="321"/>
      <c r="HN16" s="321"/>
      <c r="HO16" s="321"/>
      <c r="HP16" s="321"/>
      <c r="HQ16" s="321"/>
      <c r="HR16" s="321"/>
      <c r="HS16" s="321"/>
      <c r="HT16" s="321"/>
      <c r="HU16" s="321"/>
      <c r="HV16" s="321"/>
      <c r="HW16" s="321"/>
      <c r="HX16" s="321"/>
      <c r="HY16" s="321"/>
      <c r="HZ16" s="321"/>
      <c r="IA16" s="321"/>
      <c r="IB16" s="321"/>
      <c r="IC16" s="321"/>
      <c r="ID16" s="321"/>
      <c r="IE16" s="321"/>
      <c r="IF16" s="321"/>
      <c r="IG16" s="321"/>
      <c r="IH16" s="321"/>
      <c r="II16" s="321"/>
      <c r="IJ16" s="321"/>
      <c r="IK16" s="321"/>
      <c r="IL16" s="321"/>
      <c r="IM16" s="321"/>
      <c r="IN16" s="321"/>
      <c r="IO16" s="321"/>
      <c r="IP16" s="321"/>
      <c r="IQ16" s="321"/>
      <c r="IR16" s="321"/>
      <c r="IS16" s="321"/>
      <c r="IT16" s="321"/>
      <c r="IU16" s="321"/>
      <c r="IV16" s="321"/>
    </row>
    <row r="17" spans="1:256" ht="15" customHeight="1">
      <c r="A17" s="321" t="s">
        <v>200</v>
      </c>
      <c r="B17" s="321"/>
      <c r="C17" s="321"/>
      <c r="D17" s="321"/>
      <c r="E17" s="321"/>
      <c r="F17" s="321"/>
      <c r="G17" s="321"/>
      <c r="H17" s="321"/>
      <c r="I17" s="321"/>
      <c r="J17" s="321"/>
      <c r="K17" s="321"/>
      <c r="L17" s="320"/>
      <c r="M17" s="320"/>
      <c r="N17" s="320"/>
      <c r="O17" s="320"/>
      <c r="P17" s="320"/>
      <c r="Q17" s="320"/>
      <c r="R17" s="320"/>
      <c r="S17" s="320"/>
      <c r="T17" s="320"/>
      <c r="U17" s="320"/>
      <c r="V17" s="320"/>
      <c r="W17" s="321"/>
      <c r="X17" s="321"/>
      <c r="Y17" s="321"/>
      <c r="Z17" s="321"/>
      <c r="AA17" s="321"/>
      <c r="AB17" s="321"/>
      <c r="AC17" s="321"/>
      <c r="AD17" s="321"/>
      <c r="AE17" s="321"/>
      <c r="AF17" s="321"/>
      <c r="AG17" s="321"/>
      <c r="AH17" s="321"/>
      <c r="AI17" s="321"/>
      <c r="AJ17" s="321"/>
      <c r="AK17" s="321"/>
      <c r="AL17" s="321"/>
      <c r="AM17" s="321"/>
      <c r="AN17" s="321"/>
      <c r="AO17" s="321"/>
      <c r="AP17" s="321"/>
      <c r="AQ17" s="321"/>
      <c r="AR17" s="321"/>
      <c r="AS17" s="321"/>
      <c r="AT17" s="321"/>
      <c r="AU17" s="321"/>
      <c r="AV17" s="321"/>
      <c r="AW17" s="321"/>
      <c r="AX17" s="321"/>
      <c r="AY17" s="321"/>
      <c r="AZ17" s="321"/>
      <c r="BA17" s="321"/>
      <c r="BB17" s="321"/>
      <c r="BC17" s="321"/>
      <c r="BD17" s="321"/>
      <c r="BE17" s="321"/>
      <c r="BF17" s="321"/>
      <c r="BG17" s="321"/>
      <c r="BH17" s="321"/>
      <c r="BI17" s="321"/>
      <c r="BJ17" s="321"/>
      <c r="BK17" s="321"/>
      <c r="BL17" s="321"/>
      <c r="BM17" s="321"/>
      <c r="BN17" s="321"/>
      <c r="BO17" s="321"/>
      <c r="BP17" s="321"/>
      <c r="BQ17" s="321"/>
      <c r="BR17" s="321"/>
      <c r="BS17" s="321"/>
      <c r="BT17" s="321"/>
      <c r="BU17" s="321"/>
      <c r="BV17" s="321"/>
      <c r="BW17" s="321"/>
      <c r="BX17" s="321"/>
      <c r="BY17" s="321"/>
      <c r="BZ17" s="321"/>
      <c r="CA17" s="321"/>
      <c r="CB17" s="321"/>
      <c r="CC17" s="321"/>
      <c r="CD17" s="321"/>
      <c r="CE17" s="321"/>
      <c r="CF17" s="321"/>
      <c r="CG17" s="321"/>
      <c r="CH17" s="321"/>
      <c r="CI17" s="321"/>
      <c r="CJ17" s="321"/>
      <c r="CK17" s="321"/>
      <c r="CL17" s="321"/>
      <c r="CM17" s="321"/>
      <c r="CN17" s="321"/>
      <c r="CO17" s="321"/>
      <c r="CP17" s="321"/>
      <c r="CQ17" s="321"/>
      <c r="CR17" s="321"/>
      <c r="CS17" s="321"/>
      <c r="CT17" s="321"/>
      <c r="CU17" s="321"/>
      <c r="CV17" s="321"/>
      <c r="CW17" s="321"/>
      <c r="CX17" s="321"/>
      <c r="CY17" s="321"/>
      <c r="CZ17" s="321"/>
      <c r="DA17" s="321"/>
      <c r="DB17" s="321"/>
      <c r="DC17" s="321"/>
      <c r="DD17" s="321"/>
      <c r="DE17" s="321"/>
      <c r="DF17" s="321"/>
      <c r="DG17" s="321"/>
      <c r="DH17" s="321"/>
      <c r="DI17" s="321"/>
      <c r="DJ17" s="321"/>
      <c r="DK17" s="321"/>
      <c r="DL17" s="321"/>
      <c r="DM17" s="321"/>
      <c r="DN17" s="321"/>
      <c r="DO17" s="321"/>
      <c r="DP17" s="321"/>
      <c r="DQ17" s="321"/>
      <c r="DR17" s="321"/>
      <c r="DS17" s="321"/>
      <c r="DT17" s="321"/>
      <c r="DU17" s="321"/>
      <c r="DV17" s="321"/>
      <c r="DW17" s="321"/>
      <c r="DX17" s="321"/>
      <c r="DY17" s="321"/>
      <c r="DZ17" s="321"/>
      <c r="EA17" s="321"/>
      <c r="EB17" s="321"/>
      <c r="EC17" s="321"/>
      <c r="ED17" s="321"/>
      <c r="EE17" s="321"/>
      <c r="EF17" s="321"/>
      <c r="EG17" s="321"/>
      <c r="EH17" s="321"/>
      <c r="EI17" s="321"/>
      <c r="EJ17" s="321"/>
      <c r="EK17" s="321"/>
      <c r="EL17" s="321"/>
      <c r="EM17" s="321"/>
      <c r="EN17" s="321"/>
      <c r="EO17" s="321"/>
      <c r="EP17" s="321"/>
      <c r="EQ17" s="321"/>
      <c r="ER17" s="321"/>
      <c r="ES17" s="321"/>
      <c r="ET17" s="321"/>
      <c r="EU17" s="321"/>
      <c r="EV17" s="321"/>
      <c r="EW17" s="321"/>
      <c r="EX17" s="321"/>
      <c r="EY17" s="321"/>
      <c r="EZ17" s="321"/>
      <c r="FA17" s="321"/>
      <c r="FB17" s="321"/>
      <c r="FC17" s="321"/>
      <c r="FD17" s="321"/>
      <c r="FE17" s="321"/>
      <c r="FF17" s="321"/>
      <c r="FG17" s="321"/>
      <c r="FH17" s="321"/>
      <c r="FI17" s="321"/>
      <c r="FJ17" s="321"/>
      <c r="FK17" s="321"/>
      <c r="FL17" s="321"/>
      <c r="FM17" s="321"/>
      <c r="FN17" s="321"/>
      <c r="FO17" s="321"/>
      <c r="FP17" s="321"/>
      <c r="FQ17" s="321"/>
      <c r="FR17" s="321"/>
      <c r="FS17" s="321"/>
      <c r="FT17" s="321"/>
      <c r="FU17" s="321"/>
      <c r="FV17" s="321"/>
      <c r="FW17" s="321"/>
      <c r="FX17" s="321"/>
      <c r="FY17" s="321"/>
      <c r="FZ17" s="321"/>
      <c r="GA17" s="321"/>
      <c r="GB17" s="321"/>
      <c r="GC17" s="321"/>
      <c r="GD17" s="321"/>
      <c r="GE17" s="321"/>
      <c r="GF17" s="321"/>
      <c r="GG17" s="321"/>
      <c r="GH17" s="321"/>
      <c r="GI17" s="321"/>
      <c r="GJ17" s="321"/>
      <c r="GK17" s="321"/>
      <c r="GL17" s="321"/>
      <c r="GM17" s="321"/>
      <c r="GN17" s="321"/>
      <c r="GO17" s="321"/>
      <c r="GP17" s="321"/>
      <c r="GQ17" s="321"/>
      <c r="GR17" s="321"/>
      <c r="GS17" s="321"/>
      <c r="GT17" s="321"/>
      <c r="GU17" s="321"/>
      <c r="GV17" s="321"/>
      <c r="GW17" s="321"/>
      <c r="GX17" s="321"/>
      <c r="GY17" s="321"/>
      <c r="GZ17" s="321"/>
      <c r="HA17" s="321"/>
      <c r="HB17" s="321"/>
      <c r="HC17" s="321"/>
      <c r="HD17" s="321"/>
      <c r="HE17" s="321"/>
      <c r="HF17" s="321"/>
      <c r="HG17" s="321"/>
      <c r="HH17" s="321"/>
      <c r="HI17" s="321"/>
      <c r="HJ17" s="321"/>
      <c r="HK17" s="321"/>
      <c r="HL17" s="321"/>
      <c r="HM17" s="321"/>
      <c r="HN17" s="321"/>
      <c r="HO17" s="321"/>
      <c r="HP17" s="321"/>
      <c r="HQ17" s="321"/>
      <c r="HR17" s="321"/>
      <c r="HS17" s="321"/>
      <c r="HT17" s="321"/>
      <c r="HU17" s="321"/>
      <c r="HV17" s="321"/>
      <c r="HW17" s="321"/>
      <c r="HX17" s="321"/>
      <c r="HY17" s="321"/>
      <c r="HZ17" s="321"/>
      <c r="IA17" s="321"/>
      <c r="IB17" s="321"/>
      <c r="IC17" s="321"/>
      <c r="ID17" s="321"/>
      <c r="IE17" s="321"/>
      <c r="IF17" s="321"/>
      <c r="IG17" s="321"/>
      <c r="IH17" s="321"/>
      <c r="II17" s="321"/>
      <c r="IJ17" s="321"/>
      <c r="IK17" s="321"/>
      <c r="IL17" s="321"/>
      <c r="IM17" s="321"/>
      <c r="IN17" s="321"/>
      <c r="IO17" s="321"/>
      <c r="IP17" s="321"/>
      <c r="IQ17" s="321"/>
      <c r="IR17" s="321"/>
      <c r="IS17" s="321"/>
      <c r="IT17" s="321"/>
      <c r="IU17" s="321"/>
      <c r="IV17" s="321"/>
    </row>
    <row r="18" spans="1:256" ht="15" customHeight="1">
      <c r="A18" s="321" t="s">
        <v>201</v>
      </c>
      <c r="B18" s="321"/>
      <c r="C18" s="321"/>
      <c r="D18" s="321"/>
      <c r="E18" s="321"/>
      <c r="F18" s="321"/>
      <c r="G18" s="321"/>
      <c r="H18" s="321"/>
      <c r="I18" s="321"/>
      <c r="J18" s="321"/>
      <c r="K18" s="321"/>
      <c r="L18" s="320"/>
      <c r="M18" s="320"/>
      <c r="N18" s="320"/>
      <c r="O18" s="320"/>
      <c r="P18" s="320"/>
      <c r="Q18" s="320"/>
      <c r="R18" s="320"/>
      <c r="S18" s="320"/>
      <c r="T18" s="320"/>
      <c r="U18" s="320"/>
      <c r="V18" s="320"/>
      <c r="W18" s="321"/>
      <c r="X18" s="321"/>
      <c r="Y18" s="321"/>
      <c r="Z18" s="321"/>
      <c r="AA18" s="321"/>
      <c r="AB18" s="321"/>
      <c r="AC18" s="321"/>
      <c r="AD18" s="321"/>
      <c r="AE18" s="321"/>
      <c r="AF18" s="321"/>
      <c r="AG18" s="321"/>
      <c r="AH18" s="321"/>
      <c r="AI18" s="321"/>
      <c r="AJ18" s="321"/>
      <c r="AK18" s="321"/>
      <c r="AL18" s="321"/>
      <c r="AM18" s="321"/>
      <c r="AN18" s="321"/>
      <c r="AO18" s="321"/>
      <c r="AP18" s="321"/>
      <c r="AQ18" s="321"/>
      <c r="AR18" s="321"/>
      <c r="AS18" s="321"/>
      <c r="AT18" s="321"/>
      <c r="AU18" s="321"/>
      <c r="AV18" s="321"/>
      <c r="AW18" s="321"/>
      <c r="AX18" s="321"/>
      <c r="AY18" s="321"/>
      <c r="AZ18" s="321"/>
      <c r="BA18" s="321"/>
      <c r="BB18" s="321"/>
      <c r="BC18" s="321"/>
      <c r="BD18" s="321"/>
      <c r="BE18" s="321"/>
      <c r="BF18" s="321"/>
      <c r="BG18" s="321"/>
      <c r="BH18" s="321"/>
      <c r="BI18" s="321"/>
      <c r="BJ18" s="321"/>
      <c r="BK18" s="321"/>
      <c r="BL18" s="321"/>
      <c r="BM18" s="321"/>
      <c r="BN18" s="321"/>
      <c r="BO18" s="321"/>
      <c r="BP18" s="321"/>
      <c r="BQ18" s="321"/>
      <c r="BR18" s="321"/>
      <c r="BS18" s="321"/>
      <c r="BT18" s="321"/>
      <c r="BU18" s="321"/>
      <c r="BV18" s="321"/>
      <c r="BW18" s="321"/>
      <c r="BX18" s="321"/>
      <c r="BY18" s="321"/>
      <c r="BZ18" s="321"/>
      <c r="CA18" s="321"/>
      <c r="CB18" s="321"/>
      <c r="CC18" s="321"/>
      <c r="CD18" s="321"/>
      <c r="CE18" s="321"/>
      <c r="CF18" s="321"/>
      <c r="CG18" s="321"/>
      <c r="CH18" s="321"/>
      <c r="CI18" s="321"/>
      <c r="CJ18" s="321"/>
      <c r="CK18" s="321"/>
      <c r="CL18" s="321"/>
      <c r="CM18" s="321"/>
      <c r="CN18" s="321"/>
      <c r="CO18" s="321"/>
      <c r="CP18" s="321"/>
      <c r="CQ18" s="321"/>
      <c r="CR18" s="321"/>
      <c r="CS18" s="321"/>
      <c r="CT18" s="321"/>
      <c r="CU18" s="321"/>
      <c r="CV18" s="321"/>
      <c r="CW18" s="321"/>
      <c r="CX18" s="321"/>
      <c r="CY18" s="321"/>
      <c r="CZ18" s="321"/>
      <c r="DA18" s="321"/>
      <c r="DB18" s="321"/>
      <c r="DC18" s="321"/>
      <c r="DD18" s="321"/>
      <c r="DE18" s="321"/>
      <c r="DF18" s="321"/>
      <c r="DG18" s="321"/>
      <c r="DH18" s="321"/>
      <c r="DI18" s="321"/>
      <c r="DJ18" s="321"/>
      <c r="DK18" s="321"/>
      <c r="DL18" s="321"/>
      <c r="DM18" s="321"/>
      <c r="DN18" s="321"/>
      <c r="DO18" s="321"/>
      <c r="DP18" s="321"/>
      <c r="DQ18" s="321"/>
      <c r="DR18" s="321"/>
      <c r="DS18" s="321"/>
      <c r="DT18" s="321"/>
      <c r="DU18" s="321"/>
      <c r="DV18" s="321"/>
      <c r="DW18" s="321"/>
      <c r="DX18" s="321"/>
      <c r="DY18" s="321"/>
      <c r="DZ18" s="321"/>
      <c r="EA18" s="321"/>
      <c r="EB18" s="321"/>
      <c r="EC18" s="321"/>
      <c r="ED18" s="321"/>
      <c r="EE18" s="321"/>
      <c r="EF18" s="321"/>
      <c r="EG18" s="321"/>
      <c r="EH18" s="321"/>
      <c r="EI18" s="321"/>
      <c r="EJ18" s="321"/>
      <c r="EK18" s="321"/>
      <c r="EL18" s="321"/>
      <c r="EM18" s="321"/>
      <c r="EN18" s="321"/>
      <c r="EO18" s="321"/>
      <c r="EP18" s="321"/>
      <c r="EQ18" s="321"/>
      <c r="ER18" s="321"/>
      <c r="ES18" s="321"/>
      <c r="ET18" s="321"/>
      <c r="EU18" s="321"/>
      <c r="EV18" s="321"/>
      <c r="EW18" s="321"/>
      <c r="EX18" s="321"/>
      <c r="EY18" s="321"/>
      <c r="EZ18" s="321"/>
      <c r="FA18" s="321"/>
      <c r="FB18" s="321"/>
      <c r="FC18" s="321"/>
      <c r="FD18" s="321"/>
      <c r="FE18" s="321"/>
      <c r="FF18" s="321"/>
      <c r="FG18" s="321"/>
      <c r="FH18" s="321"/>
      <c r="FI18" s="321"/>
      <c r="FJ18" s="321"/>
      <c r="FK18" s="321"/>
      <c r="FL18" s="321"/>
      <c r="FM18" s="321"/>
      <c r="FN18" s="321"/>
      <c r="FO18" s="321"/>
      <c r="FP18" s="321"/>
      <c r="FQ18" s="321"/>
      <c r="FR18" s="321"/>
      <c r="FS18" s="321"/>
      <c r="FT18" s="321"/>
      <c r="FU18" s="321"/>
      <c r="FV18" s="321"/>
      <c r="FW18" s="321"/>
      <c r="FX18" s="321"/>
      <c r="FY18" s="321"/>
      <c r="FZ18" s="321"/>
      <c r="GA18" s="321"/>
      <c r="GB18" s="321"/>
      <c r="GC18" s="321"/>
      <c r="GD18" s="321"/>
      <c r="GE18" s="321"/>
      <c r="GF18" s="321"/>
      <c r="GG18" s="321"/>
      <c r="GH18" s="321"/>
      <c r="GI18" s="321"/>
      <c r="GJ18" s="321"/>
      <c r="GK18" s="321"/>
      <c r="GL18" s="321"/>
      <c r="GM18" s="321"/>
      <c r="GN18" s="321"/>
      <c r="GO18" s="321"/>
      <c r="GP18" s="321"/>
      <c r="GQ18" s="321"/>
      <c r="GR18" s="321"/>
      <c r="GS18" s="321"/>
      <c r="GT18" s="321"/>
      <c r="GU18" s="321"/>
      <c r="GV18" s="321"/>
      <c r="GW18" s="321"/>
      <c r="GX18" s="321"/>
      <c r="GY18" s="321"/>
      <c r="GZ18" s="321"/>
      <c r="HA18" s="321"/>
      <c r="HB18" s="321"/>
      <c r="HC18" s="321"/>
      <c r="HD18" s="321"/>
      <c r="HE18" s="321"/>
      <c r="HF18" s="321"/>
      <c r="HG18" s="321"/>
      <c r="HH18" s="321"/>
      <c r="HI18" s="321"/>
      <c r="HJ18" s="321"/>
      <c r="HK18" s="321"/>
      <c r="HL18" s="321"/>
      <c r="HM18" s="321"/>
      <c r="HN18" s="321"/>
      <c r="HO18" s="321"/>
      <c r="HP18" s="321"/>
      <c r="HQ18" s="321"/>
      <c r="HR18" s="321"/>
      <c r="HS18" s="321"/>
      <c r="HT18" s="321"/>
      <c r="HU18" s="321"/>
      <c r="HV18" s="321"/>
      <c r="HW18" s="321"/>
      <c r="HX18" s="321"/>
      <c r="HY18" s="321"/>
      <c r="HZ18" s="321"/>
      <c r="IA18" s="321"/>
      <c r="IB18" s="321"/>
      <c r="IC18" s="321"/>
      <c r="ID18" s="321"/>
      <c r="IE18" s="321"/>
      <c r="IF18" s="321"/>
      <c r="IG18" s="321"/>
      <c r="IH18" s="321"/>
      <c r="II18" s="321"/>
      <c r="IJ18" s="321"/>
      <c r="IK18" s="321"/>
      <c r="IL18" s="321"/>
      <c r="IM18" s="321"/>
      <c r="IN18" s="321"/>
      <c r="IO18" s="321"/>
      <c r="IP18" s="321"/>
      <c r="IQ18" s="321"/>
      <c r="IR18" s="321"/>
      <c r="IS18" s="321"/>
      <c r="IT18" s="321"/>
      <c r="IU18" s="321"/>
      <c r="IV18" s="321"/>
    </row>
    <row r="19" spans="1:256" ht="15" customHeight="1">
      <c r="A19" s="321" t="s">
        <v>202</v>
      </c>
      <c r="B19" s="321"/>
      <c r="C19" s="321"/>
      <c r="D19" s="321"/>
      <c r="E19" s="321"/>
      <c r="F19" s="321"/>
      <c r="G19" s="321"/>
      <c r="H19" s="321"/>
      <c r="I19" s="321"/>
      <c r="J19" s="321"/>
      <c r="K19" s="321"/>
      <c r="L19" s="320"/>
      <c r="M19" s="320"/>
      <c r="N19" s="320"/>
      <c r="O19" s="320"/>
      <c r="P19" s="320"/>
      <c r="Q19" s="320"/>
      <c r="R19" s="320"/>
      <c r="S19" s="320"/>
      <c r="T19" s="320"/>
      <c r="U19" s="320"/>
      <c r="V19" s="320"/>
      <c r="W19" s="321"/>
      <c r="X19" s="321"/>
      <c r="Y19" s="321"/>
      <c r="Z19" s="321"/>
      <c r="AA19" s="321"/>
      <c r="AB19" s="321"/>
      <c r="AC19" s="321"/>
      <c r="AD19" s="321"/>
      <c r="AE19" s="321"/>
      <c r="AF19" s="321"/>
      <c r="AG19" s="321"/>
      <c r="AH19" s="321"/>
      <c r="AI19" s="321"/>
      <c r="AJ19" s="321"/>
      <c r="AK19" s="321"/>
      <c r="AL19" s="321"/>
      <c r="AM19" s="321"/>
      <c r="AN19" s="321"/>
      <c r="AO19" s="321"/>
      <c r="AP19" s="321"/>
      <c r="AQ19" s="321"/>
      <c r="AR19" s="321"/>
      <c r="AS19" s="321"/>
      <c r="AT19" s="321"/>
      <c r="AU19" s="321"/>
      <c r="AV19" s="321"/>
      <c r="AW19" s="321"/>
      <c r="AX19" s="321"/>
      <c r="AY19" s="321"/>
      <c r="AZ19" s="321"/>
      <c r="BA19" s="321"/>
      <c r="BB19" s="321"/>
      <c r="BC19" s="321"/>
      <c r="BD19" s="321"/>
      <c r="BE19" s="321"/>
      <c r="BF19" s="321"/>
      <c r="BG19" s="321"/>
      <c r="BH19" s="321"/>
      <c r="BI19" s="321"/>
      <c r="BJ19" s="321"/>
      <c r="BK19" s="321"/>
      <c r="BL19" s="321"/>
      <c r="BM19" s="321"/>
      <c r="BN19" s="321"/>
      <c r="BO19" s="321"/>
      <c r="BP19" s="321"/>
      <c r="BQ19" s="321"/>
      <c r="BR19" s="321"/>
      <c r="BS19" s="321"/>
      <c r="BT19" s="321"/>
      <c r="BU19" s="321"/>
      <c r="BV19" s="321"/>
      <c r="BW19" s="321"/>
      <c r="BX19" s="321"/>
      <c r="BY19" s="321"/>
      <c r="BZ19" s="321"/>
      <c r="CA19" s="321"/>
      <c r="CB19" s="321"/>
      <c r="CC19" s="321"/>
      <c r="CD19" s="321"/>
      <c r="CE19" s="321"/>
      <c r="CF19" s="321"/>
      <c r="CG19" s="321"/>
      <c r="CH19" s="321"/>
      <c r="CI19" s="321"/>
      <c r="CJ19" s="321"/>
      <c r="CK19" s="321"/>
      <c r="CL19" s="321"/>
      <c r="CM19" s="321"/>
      <c r="CN19" s="321"/>
      <c r="CO19" s="321"/>
      <c r="CP19" s="321"/>
      <c r="CQ19" s="321"/>
      <c r="CR19" s="321"/>
      <c r="CS19" s="321"/>
      <c r="CT19" s="321"/>
      <c r="CU19" s="321"/>
      <c r="CV19" s="321"/>
      <c r="CW19" s="321"/>
      <c r="CX19" s="321"/>
      <c r="CY19" s="321"/>
      <c r="CZ19" s="321"/>
      <c r="DA19" s="321"/>
      <c r="DB19" s="321"/>
      <c r="DC19" s="321"/>
      <c r="DD19" s="321"/>
      <c r="DE19" s="321"/>
      <c r="DF19" s="321"/>
      <c r="DG19" s="321"/>
      <c r="DH19" s="321"/>
      <c r="DI19" s="321"/>
      <c r="DJ19" s="321"/>
      <c r="DK19" s="321"/>
      <c r="DL19" s="321"/>
      <c r="DM19" s="321"/>
      <c r="DN19" s="321"/>
      <c r="DO19" s="321"/>
      <c r="DP19" s="321"/>
      <c r="DQ19" s="321"/>
      <c r="DR19" s="321"/>
      <c r="DS19" s="321"/>
      <c r="DT19" s="321"/>
      <c r="DU19" s="321"/>
      <c r="DV19" s="321"/>
      <c r="DW19" s="321"/>
      <c r="DX19" s="321"/>
      <c r="DY19" s="321"/>
      <c r="DZ19" s="321"/>
      <c r="EA19" s="321"/>
      <c r="EB19" s="321"/>
      <c r="EC19" s="321"/>
      <c r="ED19" s="321"/>
      <c r="EE19" s="321"/>
      <c r="EF19" s="321"/>
      <c r="EG19" s="321"/>
      <c r="EH19" s="321"/>
      <c r="EI19" s="321"/>
      <c r="EJ19" s="321"/>
      <c r="EK19" s="321"/>
      <c r="EL19" s="321"/>
      <c r="EM19" s="321"/>
      <c r="EN19" s="321"/>
      <c r="EO19" s="321"/>
      <c r="EP19" s="321"/>
      <c r="EQ19" s="321"/>
      <c r="ER19" s="321"/>
      <c r="ES19" s="321"/>
      <c r="ET19" s="321"/>
      <c r="EU19" s="321"/>
      <c r="EV19" s="321"/>
      <c r="EW19" s="321"/>
      <c r="EX19" s="321"/>
      <c r="EY19" s="321"/>
      <c r="EZ19" s="321"/>
      <c r="FA19" s="321"/>
      <c r="FB19" s="321"/>
      <c r="FC19" s="321"/>
      <c r="FD19" s="321"/>
      <c r="FE19" s="321"/>
      <c r="FF19" s="321"/>
      <c r="FG19" s="321"/>
      <c r="FH19" s="321"/>
      <c r="FI19" s="321"/>
      <c r="FJ19" s="321"/>
      <c r="FK19" s="321"/>
      <c r="FL19" s="321"/>
      <c r="FM19" s="321"/>
      <c r="FN19" s="321"/>
      <c r="FO19" s="321"/>
      <c r="FP19" s="321"/>
      <c r="FQ19" s="321"/>
      <c r="FR19" s="321"/>
      <c r="FS19" s="321"/>
      <c r="FT19" s="321"/>
      <c r="FU19" s="321"/>
      <c r="FV19" s="321"/>
      <c r="FW19" s="321"/>
      <c r="FX19" s="321"/>
      <c r="FY19" s="321"/>
      <c r="FZ19" s="321"/>
      <c r="GA19" s="321"/>
      <c r="GB19" s="321"/>
      <c r="GC19" s="321"/>
      <c r="GD19" s="321"/>
      <c r="GE19" s="321"/>
      <c r="GF19" s="321"/>
      <c r="GG19" s="321"/>
      <c r="GH19" s="321"/>
      <c r="GI19" s="321"/>
      <c r="GJ19" s="321"/>
      <c r="GK19" s="321"/>
      <c r="GL19" s="321"/>
      <c r="GM19" s="321"/>
      <c r="GN19" s="321"/>
      <c r="GO19" s="321"/>
      <c r="GP19" s="321"/>
      <c r="GQ19" s="321"/>
      <c r="GR19" s="321"/>
      <c r="GS19" s="321"/>
      <c r="GT19" s="321"/>
      <c r="GU19" s="321"/>
      <c r="GV19" s="321"/>
      <c r="GW19" s="321"/>
      <c r="GX19" s="321"/>
      <c r="GY19" s="321"/>
      <c r="GZ19" s="321"/>
      <c r="HA19" s="321"/>
      <c r="HB19" s="321"/>
      <c r="HC19" s="321"/>
      <c r="HD19" s="321"/>
      <c r="HE19" s="321"/>
      <c r="HF19" s="321"/>
      <c r="HG19" s="321"/>
      <c r="HH19" s="321"/>
      <c r="HI19" s="321"/>
      <c r="HJ19" s="321"/>
      <c r="HK19" s="321"/>
      <c r="HL19" s="321"/>
      <c r="HM19" s="321"/>
      <c r="HN19" s="321"/>
      <c r="HO19" s="321"/>
      <c r="HP19" s="321"/>
      <c r="HQ19" s="321"/>
      <c r="HR19" s="321"/>
      <c r="HS19" s="321"/>
      <c r="HT19" s="321"/>
      <c r="HU19" s="321"/>
      <c r="HV19" s="321"/>
      <c r="HW19" s="321"/>
      <c r="HX19" s="321"/>
      <c r="HY19" s="321"/>
      <c r="HZ19" s="321"/>
      <c r="IA19" s="321"/>
      <c r="IB19" s="321"/>
      <c r="IC19" s="321"/>
      <c r="ID19" s="321"/>
      <c r="IE19" s="321"/>
      <c r="IF19" s="321"/>
      <c r="IG19" s="321"/>
      <c r="IH19" s="321"/>
      <c r="II19" s="321"/>
      <c r="IJ19" s="321"/>
      <c r="IK19" s="321"/>
      <c r="IL19" s="321"/>
      <c r="IM19" s="321"/>
      <c r="IN19" s="321"/>
      <c r="IO19" s="321"/>
      <c r="IP19" s="321"/>
      <c r="IQ19" s="321"/>
      <c r="IR19" s="321"/>
      <c r="IS19" s="321"/>
      <c r="IT19" s="321"/>
      <c r="IU19" s="321"/>
      <c r="IV19" s="321"/>
    </row>
    <row r="20" spans="1:256" ht="15" customHeight="1">
      <c r="A20" s="321" t="s">
        <v>203</v>
      </c>
      <c r="B20" s="321"/>
      <c r="C20" s="321"/>
      <c r="D20" s="321"/>
      <c r="E20" s="321"/>
      <c r="F20" s="321"/>
      <c r="G20" s="321"/>
      <c r="H20" s="321"/>
      <c r="I20" s="321"/>
      <c r="J20" s="321"/>
      <c r="K20" s="321"/>
      <c r="L20" s="320"/>
      <c r="M20" s="320"/>
      <c r="N20" s="320"/>
      <c r="O20" s="320"/>
      <c r="P20" s="320"/>
      <c r="Q20" s="320"/>
      <c r="R20" s="320"/>
      <c r="S20" s="320"/>
      <c r="T20" s="320"/>
      <c r="U20" s="320"/>
      <c r="V20" s="320"/>
      <c r="W20" s="321"/>
      <c r="X20" s="321"/>
      <c r="Y20" s="321"/>
      <c r="Z20" s="321"/>
      <c r="AA20" s="321"/>
      <c r="AB20" s="321"/>
      <c r="AC20" s="321"/>
      <c r="AD20" s="321"/>
      <c r="AE20" s="321"/>
      <c r="AF20" s="321"/>
      <c r="AG20" s="321"/>
      <c r="AH20" s="321"/>
      <c r="AI20" s="321"/>
      <c r="AJ20" s="321"/>
      <c r="AK20" s="321"/>
      <c r="AL20" s="321"/>
      <c r="AM20" s="321"/>
      <c r="AN20" s="321"/>
      <c r="AO20" s="321"/>
      <c r="AP20" s="321"/>
      <c r="AQ20" s="321"/>
      <c r="AR20" s="321"/>
      <c r="AS20" s="321"/>
      <c r="AT20" s="321"/>
      <c r="AU20" s="321"/>
      <c r="AV20" s="321"/>
      <c r="AW20" s="321"/>
      <c r="AX20" s="321"/>
      <c r="AY20" s="321"/>
      <c r="AZ20" s="321"/>
      <c r="BA20" s="321"/>
      <c r="BB20" s="321"/>
      <c r="BC20" s="321"/>
      <c r="BD20" s="321"/>
      <c r="BE20" s="321"/>
      <c r="BF20" s="321"/>
      <c r="BG20" s="321"/>
      <c r="BH20" s="321"/>
      <c r="BI20" s="321"/>
      <c r="BJ20" s="321"/>
      <c r="BK20" s="321"/>
      <c r="BL20" s="321"/>
      <c r="BM20" s="321"/>
      <c r="BN20" s="321"/>
      <c r="BO20" s="321"/>
      <c r="BP20" s="321"/>
      <c r="BQ20" s="321"/>
      <c r="BR20" s="321"/>
      <c r="BS20" s="321"/>
      <c r="BT20" s="321"/>
      <c r="BU20" s="321"/>
      <c r="BV20" s="321"/>
      <c r="BW20" s="321"/>
      <c r="BX20" s="321"/>
      <c r="BY20" s="321"/>
      <c r="BZ20" s="321"/>
      <c r="CA20" s="321"/>
      <c r="CB20" s="321"/>
      <c r="CC20" s="321"/>
      <c r="CD20" s="321"/>
      <c r="CE20" s="321"/>
      <c r="CF20" s="321"/>
      <c r="CG20" s="321"/>
      <c r="CH20" s="321"/>
      <c r="CI20" s="321"/>
      <c r="CJ20" s="321"/>
      <c r="CK20" s="321"/>
      <c r="CL20" s="321"/>
      <c r="CM20" s="321"/>
      <c r="CN20" s="321"/>
      <c r="CO20" s="321"/>
      <c r="CP20" s="321"/>
      <c r="CQ20" s="321"/>
      <c r="CR20" s="321"/>
      <c r="CS20" s="321"/>
      <c r="CT20" s="321"/>
      <c r="CU20" s="321"/>
      <c r="CV20" s="321"/>
      <c r="CW20" s="321"/>
      <c r="CX20" s="321"/>
      <c r="CY20" s="321"/>
      <c r="CZ20" s="321"/>
      <c r="DA20" s="321"/>
      <c r="DB20" s="321"/>
      <c r="DC20" s="321"/>
      <c r="DD20" s="321"/>
      <c r="DE20" s="321"/>
      <c r="DF20" s="321"/>
      <c r="DG20" s="321"/>
      <c r="DH20" s="321"/>
      <c r="DI20" s="321"/>
      <c r="DJ20" s="321"/>
      <c r="DK20" s="321"/>
      <c r="DL20" s="321"/>
      <c r="DM20" s="321"/>
      <c r="DN20" s="321"/>
      <c r="DO20" s="321"/>
      <c r="DP20" s="321"/>
      <c r="DQ20" s="321"/>
      <c r="DR20" s="321"/>
      <c r="DS20" s="321"/>
      <c r="DT20" s="321"/>
      <c r="DU20" s="321"/>
      <c r="DV20" s="321"/>
      <c r="DW20" s="321"/>
      <c r="DX20" s="321"/>
      <c r="DY20" s="321"/>
      <c r="DZ20" s="321"/>
      <c r="EA20" s="321"/>
      <c r="EB20" s="321"/>
      <c r="EC20" s="321"/>
      <c r="ED20" s="321"/>
      <c r="EE20" s="321"/>
      <c r="EF20" s="321"/>
      <c r="EG20" s="321"/>
      <c r="EH20" s="321"/>
      <c r="EI20" s="321"/>
      <c r="EJ20" s="321"/>
      <c r="EK20" s="321"/>
      <c r="EL20" s="321"/>
      <c r="EM20" s="321"/>
      <c r="EN20" s="321"/>
      <c r="EO20" s="321"/>
      <c r="EP20" s="321"/>
      <c r="EQ20" s="321"/>
      <c r="ER20" s="321"/>
      <c r="ES20" s="321"/>
      <c r="ET20" s="321"/>
      <c r="EU20" s="321"/>
      <c r="EV20" s="321"/>
      <c r="EW20" s="321"/>
      <c r="EX20" s="321"/>
      <c r="EY20" s="321"/>
      <c r="EZ20" s="321"/>
      <c r="FA20" s="321"/>
      <c r="FB20" s="321"/>
      <c r="FC20" s="321"/>
      <c r="FD20" s="321"/>
      <c r="FE20" s="321"/>
      <c r="FF20" s="321"/>
      <c r="FG20" s="321"/>
      <c r="FH20" s="321"/>
      <c r="FI20" s="321"/>
      <c r="FJ20" s="321"/>
      <c r="FK20" s="321"/>
      <c r="FL20" s="321"/>
      <c r="FM20" s="321"/>
      <c r="FN20" s="321"/>
      <c r="FO20" s="321"/>
      <c r="FP20" s="321"/>
      <c r="FQ20" s="321"/>
      <c r="FR20" s="321"/>
      <c r="FS20" s="321"/>
      <c r="FT20" s="321"/>
      <c r="FU20" s="321"/>
      <c r="FV20" s="321"/>
      <c r="FW20" s="321"/>
      <c r="FX20" s="321"/>
      <c r="FY20" s="321"/>
      <c r="FZ20" s="321"/>
      <c r="GA20" s="321"/>
      <c r="GB20" s="321"/>
      <c r="GC20" s="321"/>
      <c r="GD20" s="321"/>
      <c r="GE20" s="321"/>
      <c r="GF20" s="321"/>
      <c r="GG20" s="321"/>
      <c r="GH20" s="321"/>
      <c r="GI20" s="321"/>
      <c r="GJ20" s="321"/>
      <c r="GK20" s="321"/>
      <c r="GL20" s="321"/>
      <c r="GM20" s="321"/>
      <c r="GN20" s="321"/>
      <c r="GO20" s="321"/>
      <c r="GP20" s="321"/>
      <c r="GQ20" s="321"/>
      <c r="GR20" s="321"/>
      <c r="GS20" s="321"/>
      <c r="GT20" s="321"/>
      <c r="GU20" s="321"/>
      <c r="GV20" s="321"/>
      <c r="GW20" s="321"/>
      <c r="GX20" s="321"/>
      <c r="GY20" s="321"/>
      <c r="GZ20" s="321"/>
      <c r="HA20" s="321"/>
      <c r="HB20" s="321"/>
      <c r="HC20" s="321"/>
      <c r="HD20" s="321"/>
      <c r="HE20" s="321"/>
      <c r="HF20" s="321"/>
      <c r="HG20" s="321"/>
      <c r="HH20" s="321"/>
      <c r="HI20" s="321"/>
      <c r="HJ20" s="321"/>
      <c r="HK20" s="321"/>
      <c r="HL20" s="321"/>
      <c r="HM20" s="321"/>
      <c r="HN20" s="321"/>
      <c r="HO20" s="321"/>
      <c r="HP20" s="321"/>
      <c r="HQ20" s="321"/>
      <c r="HR20" s="321"/>
      <c r="HS20" s="321"/>
      <c r="HT20" s="321"/>
      <c r="HU20" s="321"/>
      <c r="HV20" s="321"/>
      <c r="HW20" s="321"/>
      <c r="HX20" s="321"/>
      <c r="HY20" s="321"/>
      <c r="HZ20" s="321"/>
      <c r="IA20" s="321"/>
      <c r="IB20" s="321"/>
      <c r="IC20" s="321"/>
      <c r="ID20" s="321"/>
      <c r="IE20" s="321"/>
      <c r="IF20" s="321"/>
      <c r="IG20" s="321"/>
      <c r="IH20" s="321"/>
      <c r="II20" s="321"/>
      <c r="IJ20" s="321"/>
      <c r="IK20" s="321"/>
      <c r="IL20" s="321"/>
      <c r="IM20" s="321"/>
      <c r="IN20" s="321"/>
      <c r="IO20" s="321"/>
      <c r="IP20" s="321"/>
      <c r="IQ20" s="321"/>
      <c r="IR20" s="321"/>
      <c r="IS20" s="321"/>
      <c r="IT20" s="321"/>
      <c r="IU20" s="321"/>
      <c r="IV20" s="321"/>
    </row>
    <row r="21" spans="1:256" ht="15" customHeight="1">
      <c r="A21" s="321" t="s">
        <v>204</v>
      </c>
      <c r="B21" s="321"/>
      <c r="C21" s="321"/>
      <c r="D21" s="321"/>
      <c r="E21" s="321"/>
      <c r="F21" s="321"/>
      <c r="G21" s="321"/>
      <c r="H21" s="321"/>
      <c r="I21" s="321"/>
      <c r="J21" s="321"/>
      <c r="K21" s="321"/>
      <c r="L21" s="320"/>
      <c r="M21" s="320"/>
      <c r="N21" s="320"/>
      <c r="O21" s="320"/>
      <c r="P21" s="320"/>
      <c r="Q21" s="320"/>
      <c r="R21" s="320"/>
      <c r="S21" s="320"/>
      <c r="T21" s="320"/>
      <c r="U21" s="320"/>
      <c r="V21" s="320"/>
      <c r="W21" s="321"/>
      <c r="X21" s="321"/>
      <c r="Y21" s="321"/>
      <c r="Z21" s="321"/>
      <c r="AA21" s="321"/>
      <c r="AB21" s="321"/>
      <c r="AC21" s="321"/>
      <c r="AD21" s="321"/>
      <c r="AE21" s="321"/>
      <c r="AF21" s="321"/>
      <c r="AG21" s="321"/>
      <c r="AH21" s="321"/>
      <c r="AI21" s="321"/>
      <c r="AJ21" s="321"/>
      <c r="AK21" s="321"/>
      <c r="AL21" s="321"/>
      <c r="AM21" s="321"/>
      <c r="AN21" s="321"/>
      <c r="AO21" s="321"/>
      <c r="AP21" s="321"/>
      <c r="AQ21" s="321"/>
      <c r="AR21" s="321"/>
      <c r="AS21" s="321"/>
      <c r="AT21" s="321"/>
      <c r="AU21" s="321"/>
      <c r="AV21" s="321"/>
      <c r="AW21" s="321"/>
      <c r="AX21" s="321"/>
      <c r="AY21" s="321"/>
      <c r="AZ21" s="321"/>
      <c r="BA21" s="321"/>
      <c r="BB21" s="321"/>
      <c r="BC21" s="321"/>
      <c r="BD21" s="321"/>
      <c r="BE21" s="321"/>
      <c r="BF21" s="321"/>
      <c r="BG21" s="321"/>
      <c r="BH21" s="321"/>
      <c r="BI21" s="321"/>
      <c r="BJ21" s="321"/>
      <c r="BK21" s="321"/>
      <c r="BL21" s="321"/>
      <c r="BM21" s="321"/>
      <c r="BN21" s="321"/>
      <c r="BO21" s="321"/>
      <c r="BP21" s="321"/>
      <c r="BQ21" s="321"/>
      <c r="BR21" s="321"/>
      <c r="BS21" s="321"/>
      <c r="BT21" s="321"/>
      <c r="BU21" s="321"/>
      <c r="BV21" s="321"/>
      <c r="BW21" s="321"/>
      <c r="BX21" s="321"/>
      <c r="BY21" s="321"/>
      <c r="BZ21" s="321"/>
      <c r="CA21" s="321"/>
      <c r="CB21" s="321"/>
      <c r="CC21" s="321"/>
      <c r="CD21" s="321"/>
      <c r="CE21" s="321"/>
      <c r="CF21" s="321"/>
      <c r="CG21" s="321"/>
      <c r="CH21" s="321"/>
      <c r="CI21" s="321"/>
      <c r="CJ21" s="321"/>
      <c r="CK21" s="321"/>
      <c r="CL21" s="321"/>
      <c r="CM21" s="321"/>
      <c r="CN21" s="321"/>
      <c r="CO21" s="321"/>
      <c r="CP21" s="321"/>
      <c r="CQ21" s="321"/>
      <c r="CR21" s="321"/>
      <c r="CS21" s="321"/>
      <c r="CT21" s="321"/>
      <c r="CU21" s="321"/>
      <c r="CV21" s="321"/>
      <c r="CW21" s="321"/>
      <c r="CX21" s="321"/>
      <c r="CY21" s="321"/>
      <c r="CZ21" s="321"/>
      <c r="DA21" s="321"/>
      <c r="DB21" s="321"/>
      <c r="DC21" s="321"/>
      <c r="DD21" s="321"/>
      <c r="DE21" s="321"/>
      <c r="DF21" s="321"/>
      <c r="DG21" s="321"/>
      <c r="DH21" s="321"/>
      <c r="DI21" s="321"/>
      <c r="DJ21" s="321"/>
      <c r="DK21" s="321"/>
      <c r="DL21" s="321"/>
      <c r="DM21" s="321"/>
      <c r="DN21" s="321"/>
      <c r="DO21" s="321"/>
      <c r="DP21" s="321"/>
      <c r="DQ21" s="321"/>
      <c r="DR21" s="321"/>
      <c r="DS21" s="321"/>
      <c r="DT21" s="321"/>
      <c r="DU21" s="321"/>
      <c r="DV21" s="321"/>
      <c r="DW21" s="321"/>
      <c r="DX21" s="321"/>
      <c r="DY21" s="321"/>
      <c r="DZ21" s="321"/>
      <c r="EA21" s="321"/>
      <c r="EB21" s="321"/>
      <c r="EC21" s="321"/>
      <c r="ED21" s="321"/>
      <c r="EE21" s="321"/>
      <c r="EF21" s="321"/>
      <c r="EG21" s="321"/>
      <c r="EH21" s="321"/>
      <c r="EI21" s="321"/>
      <c r="EJ21" s="321"/>
      <c r="EK21" s="321"/>
      <c r="EL21" s="321"/>
      <c r="EM21" s="321"/>
      <c r="EN21" s="321"/>
      <c r="EO21" s="321"/>
      <c r="EP21" s="321"/>
      <c r="EQ21" s="321"/>
      <c r="ER21" s="321"/>
      <c r="ES21" s="321"/>
      <c r="ET21" s="321"/>
      <c r="EU21" s="321"/>
      <c r="EV21" s="321"/>
      <c r="EW21" s="321"/>
      <c r="EX21" s="321"/>
      <c r="EY21" s="321"/>
      <c r="EZ21" s="321"/>
      <c r="FA21" s="321"/>
      <c r="FB21" s="321"/>
      <c r="FC21" s="321"/>
      <c r="FD21" s="321"/>
      <c r="FE21" s="321"/>
      <c r="FF21" s="321"/>
      <c r="FG21" s="321"/>
      <c r="FH21" s="321"/>
      <c r="FI21" s="321"/>
      <c r="FJ21" s="321"/>
      <c r="FK21" s="321"/>
      <c r="FL21" s="321"/>
      <c r="FM21" s="321"/>
      <c r="FN21" s="321"/>
      <c r="FO21" s="321"/>
      <c r="FP21" s="321"/>
      <c r="FQ21" s="321"/>
      <c r="FR21" s="321"/>
      <c r="FS21" s="321"/>
      <c r="FT21" s="321"/>
      <c r="FU21" s="321"/>
      <c r="FV21" s="321"/>
      <c r="FW21" s="321"/>
      <c r="FX21" s="321"/>
      <c r="FY21" s="321"/>
      <c r="FZ21" s="321"/>
      <c r="GA21" s="321"/>
      <c r="GB21" s="321"/>
      <c r="GC21" s="321"/>
      <c r="GD21" s="321"/>
      <c r="GE21" s="321"/>
      <c r="GF21" s="321"/>
      <c r="GG21" s="321"/>
      <c r="GH21" s="321"/>
      <c r="GI21" s="321"/>
      <c r="GJ21" s="321"/>
      <c r="GK21" s="321"/>
      <c r="GL21" s="321"/>
      <c r="GM21" s="321"/>
      <c r="GN21" s="321"/>
      <c r="GO21" s="321"/>
      <c r="GP21" s="321"/>
      <c r="GQ21" s="321"/>
      <c r="GR21" s="321"/>
      <c r="GS21" s="321"/>
      <c r="GT21" s="321"/>
      <c r="GU21" s="321"/>
      <c r="GV21" s="321"/>
      <c r="GW21" s="321"/>
      <c r="GX21" s="321"/>
      <c r="GY21" s="321"/>
      <c r="GZ21" s="321"/>
      <c r="HA21" s="321"/>
      <c r="HB21" s="321"/>
      <c r="HC21" s="321"/>
      <c r="HD21" s="321"/>
      <c r="HE21" s="321"/>
      <c r="HF21" s="321"/>
      <c r="HG21" s="321"/>
      <c r="HH21" s="321"/>
      <c r="HI21" s="321"/>
      <c r="HJ21" s="321"/>
      <c r="HK21" s="321"/>
      <c r="HL21" s="321"/>
      <c r="HM21" s="321"/>
      <c r="HN21" s="321"/>
      <c r="HO21" s="321"/>
      <c r="HP21" s="321"/>
      <c r="HQ21" s="321"/>
      <c r="HR21" s="321"/>
      <c r="HS21" s="321"/>
      <c r="HT21" s="321"/>
      <c r="HU21" s="321"/>
      <c r="HV21" s="321"/>
      <c r="HW21" s="321"/>
      <c r="HX21" s="321"/>
      <c r="HY21" s="321"/>
      <c r="HZ21" s="321"/>
      <c r="IA21" s="321"/>
      <c r="IB21" s="321"/>
      <c r="IC21" s="321"/>
      <c r="ID21" s="321"/>
      <c r="IE21" s="321"/>
      <c r="IF21" s="321"/>
      <c r="IG21" s="321"/>
      <c r="IH21" s="321"/>
      <c r="II21" s="321"/>
      <c r="IJ21" s="321"/>
      <c r="IK21" s="321"/>
      <c r="IL21" s="321"/>
      <c r="IM21" s="321"/>
      <c r="IN21" s="321"/>
      <c r="IO21" s="321"/>
      <c r="IP21" s="321"/>
      <c r="IQ21" s="321"/>
      <c r="IR21" s="321"/>
      <c r="IS21" s="321"/>
      <c r="IT21" s="321"/>
      <c r="IU21" s="321"/>
      <c r="IV21" s="321"/>
    </row>
    <row r="22" spans="1:256" ht="30" customHeight="1">
      <c r="A22" s="321" t="s">
        <v>205</v>
      </c>
      <c r="B22" s="321"/>
      <c r="C22" s="321"/>
      <c r="D22" s="321"/>
      <c r="E22" s="321"/>
      <c r="F22" s="321"/>
      <c r="G22" s="321"/>
      <c r="H22" s="321"/>
      <c r="I22" s="321"/>
      <c r="J22" s="321"/>
      <c r="K22" s="321"/>
      <c r="L22" s="320"/>
      <c r="M22" s="320"/>
      <c r="N22" s="320"/>
      <c r="O22" s="320"/>
      <c r="P22" s="320"/>
      <c r="Q22" s="320"/>
      <c r="R22" s="320"/>
      <c r="S22" s="320"/>
      <c r="T22" s="320"/>
      <c r="U22" s="320"/>
      <c r="V22" s="320"/>
      <c r="W22" s="321"/>
      <c r="X22" s="321"/>
      <c r="Y22" s="321"/>
      <c r="Z22" s="321"/>
      <c r="AA22" s="321"/>
      <c r="AB22" s="321"/>
      <c r="AC22" s="321"/>
      <c r="AD22" s="321"/>
      <c r="AE22" s="321"/>
      <c r="AF22" s="321"/>
      <c r="AG22" s="321"/>
      <c r="AH22" s="321"/>
      <c r="AI22" s="321"/>
      <c r="AJ22" s="321"/>
      <c r="AK22" s="321"/>
      <c r="AL22" s="321"/>
      <c r="AM22" s="321"/>
      <c r="AN22" s="321"/>
      <c r="AO22" s="321"/>
      <c r="AP22" s="321"/>
      <c r="AQ22" s="321"/>
      <c r="AR22" s="321"/>
      <c r="AS22" s="321"/>
      <c r="AT22" s="321"/>
      <c r="AU22" s="321"/>
      <c r="AV22" s="321"/>
      <c r="AW22" s="321"/>
      <c r="AX22" s="321"/>
      <c r="AY22" s="321"/>
      <c r="AZ22" s="321"/>
      <c r="BA22" s="321"/>
      <c r="BB22" s="321"/>
      <c r="BC22" s="321"/>
      <c r="BD22" s="321"/>
      <c r="BE22" s="321"/>
      <c r="BF22" s="321"/>
      <c r="BG22" s="321"/>
      <c r="BH22" s="321"/>
      <c r="BI22" s="321"/>
      <c r="BJ22" s="321"/>
      <c r="BK22" s="321"/>
      <c r="BL22" s="321"/>
      <c r="BM22" s="321"/>
      <c r="BN22" s="321"/>
      <c r="BO22" s="321"/>
      <c r="BP22" s="321"/>
      <c r="BQ22" s="321"/>
      <c r="BR22" s="321"/>
      <c r="BS22" s="321"/>
      <c r="BT22" s="321"/>
      <c r="BU22" s="321"/>
      <c r="BV22" s="321"/>
      <c r="BW22" s="321"/>
      <c r="BX22" s="321"/>
      <c r="BY22" s="321"/>
      <c r="BZ22" s="321"/>
      <c r="CA22" s="321"/>
      <c r="CB22" s="321"/>
      <c r="CC22" s="321"/>
      <c r="CD22" s="321"/>
      <c r="CE22" s="321"/>
      <c r="CF22" s="321"/>
      <c r="CG22" s="321"/>
      <c r="CH22" s="321"/>
      <c r="CI22" s="321"/>
      <c r="CJ22" s="321"/>
      <c r="CK22" s="321"/>
      <c r="CL22" s="321"/>
      <c r="CM22" s="321"/>
      <c r="CN22" s="321"/>
      <c r="CO22" s="321"/>
      <c r="CP22" s="321"/>
      <c r="CQ22" s="321"/>
      <c r="CR22" s="321"/>
      <c r="CS22" s="321"/>
      <c r="CT22" s="321"/>
      <c r="CU22" s="321"/>
      <c r="CV22" s="321"/>
      <c r="CW22" s="321"/>
      <c r="CX22" s="321"/>
      <c r="CY22" s="321"/>
      <c r="CZ22" s="321"/>
      <c r="DA22" s="321"/>
      <c r="DB22" s="321"/>
      <c r="DC22" s="321"/>
      <c r="DD22" s="321"/>
      <c r="DE22" s="321"/>
      <c r="DF22" s="321"/>
      <c r="DG22" s="321"/>
      <c r="DH22" s="321"/>
      <c r="DI22" s="321"/>
      <c r="DJ22" s="321"/>
      <c r="DK22" s="321"/>
      <c r="DL22" s="321"/>
      <c r="DM22" s="321"/>
      <c r="DN22" s="321"/>
      <c r="DO22" s="321"/>
      <c r="DP22" s="321"/>
      <c r="DQ22" s="321"/>
      <c r="DR22" s="321"/>
      <c r="DS22" s="321"/>
      <c r="DT22" s="321"/>
      <c r="DU22" s="321"/>
      <c r="DV22" s="321"/>
      <c r="DW22" s="321"/>
      <c r="DX22" s="321"/>
      <c r="DY22" s="321"/>
      <c r="DZ22" s="321"/>
      <c r="EA22" s="321"/>
      <c r="EB22" s="321"/>
      <c r="EC22" s="321"/>
      <c r="ED22" s="321"/>
      <c r="EE22" s="321"/>
      <c r="EF22" s="321"/>
      <c r="EG22" s="321"/>
      <c r="EH22" s="321"/>
      <c r="EI22" s="321"/>
      <c r="EJ22" s="321"/>
      <c r="EK22" s="321"/>
      <c r="EL22" s="321"/>
      <c r="EM22" s="321"/>
      <c r="EN22" s="321"/>
      <c r="EO22" s="321"/>
      <c r="EP22" s="321"/>
      <c r="EQ22" s="321"/>
      <c r="ER22" s="321"/>
      <c r="ES22" s="321"/>
      <c r="ET22" s="321"/>
      <c r="EU22" s="321"/>
      <c r="EV22" s="321"/>
      <c r="EW22" s="321"/>
      <c r="EX22" s="321"/>
      <c r="EY22" s="321"/>
      <c r="EZ22" s="321"/>
      <c r="FA22" s="321"/>
      <c r="FB22" s="321"/>
      <c r="FC22" s="321"/>
      <c r="FD22" s="321"/>
      <c r="FE22" s="321"/>
      <c r="FF22" s="321"/>
      <c r="FG22" s="321"/>
      <c r="FH22" s="321"/>
      <c r="FI22" s="321"/>
      <c r="FJ22" s="321"/>
      <c r="FK22" s="321"/>
      <c r="FL22" s="321"/>
      <c r="FM22" s="321"/>
      <c r="FN22" s="321"/>
      <c r="FO22" s="321"/>
      <c r="FP22" s="321"/>
      <c r="FQ22" s="321"/>
      <c r="FR22" s="321"/>
      <c r="FS22" s="321"/>
      <c r="FT22" s="321"/>
      <c r="FU22" s="321"/>
      <c r="FV22" s="321"/>
      <c r="FW22" s="321"/>
      <c r="FX22" s="321"/>
      <c r="FY22" s="321"/>
      <c r="FZ22" s="321"/>
      <c r="GA22" s="321"/>
      <c r="GB22" s="321"/>
      <c r="GC22" s="321"/>
      <c r="GD22" s="321"/>
      <c r="GE22" s="321"/>
      <c r="GF22" s="321"/>
      <c r="GG22" s="321"/>
      <c r="GH22" s="321"/>
      <c r="GI22" s="321"/>
      <c r="GJ22" s="321"/>
      <c r="GK22" s="321"/>
      <c r="GL22" s="321"/>
      <c r="GM22" s="321"/>
      <c r="GN22" s="321"/>
      <c r="GO22" s="321"/>
      <c r="GP22" s="321"/>
      <c r="GQ22" s="321"/>
      <c r="GR22" s="321"/>
      <c r="GS22" s="321"/>
      <c r="GT22" s="321"/>
      <c r="GU22" s="321"/>
      <c r="GV22" s="321"/>
      <c r="GW22" s="321"/>
      <c r="GX22" s="321"/>
      <c r="GY22" s="321"/>
      <c r="GZ22" s="321"/>
      <c r="HA22" s="321"/>
      <c r="HB22" s="321"/>
      <c r="HC22" s="321"/>
      <c r="HD22" s="321"/>
      <c r="HE22" s="321"/>
      <c r="HF22" s="321"/>
      <c r="HG22" s="321"/>
      <c r="HH22" s="321"/>
      <c r="HI22" s="321"/>
      <c r="HJ22" s="321"/>
      <c r="HK22" s="321"/>
      <c r="HL22" s="321"/>
      <c r="HM22" s="321"/>
      <c r="HN22" s="321"/>
      <c r="HO22" s="321"/>
      <c r="HP22" s="321"/>
      <c r="HQ22" s="321"/>
      <c r="HR22" s="321"/>
      <c r="HS22" s="321"/>
      <c r="HT22" s="321"/>
      <c r="HU22" s="321"/>
      <c r="HV22" s="321"/>
      <c r="HW22" s="321"/>
      <c r="HX22" s="321"/>
      <c r="HY22" s="321"/>
      <c r="HZ22" s="321"/>
      <c r="IA22" s="321"/>
      <c r="IB22" s="321"/>
      <c r="IC22" s="321"/>
      <c r="ID22" s="321"/>
      <c r="IE22" s="321"/>
      <c r="IF22" s="321"/>
      <c r="IG22" s="321"/>
      <c r="IH22" s="321"/>
      <c r="II22" s="321"/>
      <c r="IJ22" s="321"/>
      <c r="IK22" s="321"/>
      <c r="IL22" s="321"/>
      <c r="IM22" s="321"/>
      <c r="IN22" s="321"/>
      <c r="IO22" s="321"/>
      <c r="IP22" s="321"/>
      <c r="IQ22" s="321"/>
      <c r="IR22" s="321"/>
      <c r="IS22" s="321"/>
      <c r="IT22" s="321"/>
      <c r="IU22" s="321"/>
      <c r="IV22" s="321"/>
    </row>
    <row r="23" spans="1:256" ht="30" customHeight="1">
      <c r="A23" s="321" t="s">
        <v>206</v>
      </c>
      <c r="B23" s="321"/>
      <c r="C23" s="321"/>
      <c r="D23" s="321"/>
      <c r="E23" s="321"/>
      <c r="F23" s="321"/>
      <c r="G23" s="321"/>
      <c r="H23" s="321"/>
      <c r="I23" s="321"/>
      <c r="J23" s="321"/>
      <c r="K23" s="321"/>
      <c r="L23" s="320"/>
      <c r="M23" s="320"/>
      <c r="N23" s="320"/>
      <c r="O23" s="320"/>
      <c r="P23" s="320"/>
      <c r="Q23" s="320"/>
      <c r="R23" s="320"/>
      <c r="S23" s="320"/>
      <c r="T23" s="320"/>
      <c r="U23" s="320"/>
      <c r="V23" s="320"/>
      <c r="W23" s="321"/>
      <c r="X23" s="321"/>
      <c r="Y23" s="321"/>
      <c r="Z23" s="321"/>
      <c r="AA23" s="321"/>
      <c r="AB23" s="321"/>
      <c r="AC23" s="321"/>
      <c r="AD23" s="321"/>
      <c r="AE23" s="321"/>
      <c r="AF23" s="321"/>
      <c r="AG23" s="321"/>
      <c r="AH23" s="321"/>
      <c r="AI23" s="321"/>
      <c r="AJ23" s="321"/>
      <c r="AK23" s="321"/>
      <c r="AL23" s="321"/>
      <c r="AM23" s="321"/>
      <c r="AN23" s="321"/>
      <c r="AO23" s="321"/>
      <c r="AP23" s="321"/>
      <c r="AQ23" s="321"/>
      <c r="AR23" s="321"/>
      <c r="AS23" s="321"/>
      <c r="AT23" s="321"/>
      <c r="AU23" s="321"/>
      <c r="AV23" s="321"/>
      <c r="AW23" s="321"/>
      <c r="AX23" s="321"/>
      <c r="AY23" s="321"/>
      <c r="AZ23" s="321"/>
      <c r="BA23" s="321"/>
      <c r="BB23" s="321"/>
      <c r="BC23" s="321"/>
      <c r="BD23" s="321"/>
      <c r="BE23" s="321"/>
      <c r="BF23" s="321"/>
      <c r="BG23" s="321"/>
      <c r="BH23" s="321"/>
      <c r="BI23" s="321"/>
      <c r="BJ23" s="321"/>
      <c r="BK23" s="321"/>
      <c r="BL23" s="321"/>
      <c r="BM23" s="321"/>
      <c r="BN23" s="321"/>
      <c r="BO23" s="321"/>
      <c r="BP23" s="321"/>
      <c r="BQ23" s="321"/>
      <c r="BR23" s="321"/>
      <c r="BS23" s="321"/>
      <c r="BT23" s="321"/>
      <c r="BU23" s="321"/>
      <c r="BV23" s="321"/>
      <c r="BW23" s="321"/>
      <c r="BX23" s="321"/>
      <c r="BY23" s="321"/>
      <c r="BZ23" s="321"/>
      <c r="CA23" s="321"/>
      <c r="CB23" s="321"/>
      <c r="CC23" s="321"/>
      <c r="CD23" s="321"/>
      <c r="CE23" s="321"/>
      <c r="CF23" s="321"/>
      <c r="CG23" s="321"/>
      <c r="CH23" s="321"/>
      <c r="CI23" s="321"/>
      <c r="CJ23" s="321"/>
      <c r="CK23" s="321"/>
      <c r="CL23" s="321"/>
      <c r="CM23" s="321"/>
      <c r="CN23" s="321"/>
      <c r="CO23" s="321"/>
      <c r="CP23" s="321"/>
      <c r="CQ23" s="321"/>
      <c r="CR23" s="321"/>
      <c r="CS23" s="321"/>
      <c r="CT23" s="321"/>
      <c r="CU23" s="321"/>
      <c r="CV23" s="321"/>
      <c r="CW23" s="321"/>
      <c r="CX23" s="321"/>
      <c r="CY23" s="321"/>
      <c r="CZ23" s="321"/>
      <c r="DA23" s="321"/>
      <c r="DB23" s="321"/>
      <c r="DC23" s="321"/>
      <c r="DD23" s="321"/>
      <c r="DE23" s="321"/>
      <c r="DF23" s="321"/>
      <c r="DG23" s="321"/>
      <c r="DH23" s="321"/>
      <c r="DI23" s="321"/>
      <c r="DJ23" s="321"/>
      <c r="DK23" s="321"/>
      <c r="DL23" s="321"/>
      <c r="DM23" s="321"/>
      <c r="DN23" s="321"/>
      <c r="DO23" s="321"/>
      <c r="DP23" s="321"/>
      <c r="DQ23" s="321"/>
      <c r="DR23" s="321"/>
      <c r="DS23" s="321"/>
      <c r="DT23" s="321"/>
      <c r="DU23" s="321"/>
      <c r="DV23" s="321"/>
      <c r="DW23" s="321"/>
      <c r="DX23" s="321"/>
      <c r="DY23" s="321"/>
      <c r="DZ23" s="321"/>
      <c r="EA23" s="321"/>
      <c r="EB23" s="321"/>
      <c r="EC23" s="321"/>
      <c r="ED23" s="321"/>
      <c r="EE23" s="321"/>
      <c r="EF23" s="321"/>
      <c r="EG23" s="321"/>
      <c r="EH23" s="321"/>
      <c r="EI23" s="321"/>
      <c r="EJ23" s="321"/>
      <c r="EK23" s="321"/>
      <c r="EL23" s="321"/>
      <c r="EM23" s="321"/>
      <c r="EN23" s="321"/>
      <c r="EO23" s="321"/>
      <c r="EP23" s="321"/>
      <c r="EQ23" s="321"/>
      <c r="ER23" s="321"/>
      <c r="ES23" s="321"/>
      <c r="ET23" s="321"/>
      <c r="EU23" s="321"/>
      <c r="EV23" s="321"/>
      <c r="EW23" s="321"/>
      <c r="EX23" s="321"/>
      <c r="EY23" s="321"/>
      <c r="EZ23" s="321"/>
      <c r="FA23" s="321"/>
      <c r="FB23" s="321"/>
      <c r="FC23" s="321"/>
      <c r="FD23" s="321"/>
      <c r="FE23" s="321"/>
      <c r="FF23" s="321"/>
      <c r="FG23" s="321"/>
      <c r="FH23" s="321"/>
      <c r="FI23" s="321"/>
      <c r="FJ23" s="321"/>
      <c r="FK23" s="321"/>
      <c r="FL23" s="321"/>
      <c r="FM23" s="321"/>
      <c r="FN23" s="321"/>
      <c r="FO23" s="321"/>
      <c r="FP23" s="321"/>
      <c r="FQ23" s="321"/>
      <c r="FR23" s="321"/>
      <c r="FS23" s="321"/>
      <c r="FT23" s="321"/>
      <c r="FU23" s="321"/>
      <c r="FV23" s="321"/>
      <c r="FW23" s="321"/>
      <c r="FX23" s="321"/>
      <c r="FY23" s="321"/>
      <c r="FZ23" s="321"/>
      <c r="GA23" s="321"/>
      <c r="GB23" s="321"/>
      <c r="GC23" s="321"/>
      <c r="GD23" s="321"/>
      <c r="GE23" s="321"/>
      <c r="GF23" s="321"/>
      <c r="GG23" s="321"/>
      <c r="GH23" s="321"/>
      <c r="GI23" s="321"/>
      <c r="GJ23" s="321"/>
      <c r="GK23" s="321"/>
      <c r="GL23" s="321"/>
      <c r="GM23" s="321"/>
      <c r="GN23" s="321"/>
      <c r="GO23" s="321"/>
      <c r="GP23" s="321"/>
      <c r="GQ23" s="321"/>
      <c r="GR23" s="321"/>
      <c r="GS23" s="321"/>
      <c r="GT23" s="321"/>
      <c r="GU23" s="321"/>
      <c r="GV23" s="321"/>
      <c r="GW23" s="321"/>
      <c r="GX23" s="321"/>
      <c r="GY23" s="321"/>
      <c r="GZ23" s="321"/>
      <c r="HA23" s="321"/>
      <c r="HB23" s="321"/>
      <c r="HC23" s="321"/>
      <c r="HD23" s="321"/>
      <c r="HE23" s="321"/>
      <c r="HF23" s="321"/>
      <c r="HG23" s="321"/>
      <c r="HH23" s="321"/>
      <c r="HI23" s="321"/>
      <c r="HJ23" s="321"/>
      <c r="HK23" s="321"/>
      <c r="HL23" s="321"/>
      <c r="HM23" s="321"/>
      <c r="HN23" s="321"/>
      <c r="HO23" s="321"/>
      <c r="HP23" s="321"/>
      <c r="HQ23" s="321"/>
      <c r="HR23" s="321"/>
      <c r="HS23" s="321"/>
      <c r="HT23" s="321"/>
      <c r="HU23" s="321"/>
      <c r="HV23" s="321"/>
      <c r="HW23" s="321"/>
      <c r="HX23" s="321"/>
      <c r="HY23" s="321"/>
      <c r="HZ23" s="321"/>
      <c r="IA23" s="321"/>
      <c r="IB23" s="321"/>
      <c r="IC23" s="321"/>
      <c r="ID23" s="321"/>
      <c r="IE23" s="321"/>
      <c r="IF23" s="321"/>
      <c r="IG23" s="321"/>
      <c r="IH23" s="321"/>
      <c r="II23" s="321"/>
      <c r="IJ23" s="321"/>
      <c r="IK23" s="321"/>
      <c r="IL23" s="321"/>
      <c r="IM23" s="321"/>
      <c r="IN23" s="321"/>
      <c r="IO23" s="321"/>
      <c r="IP23" s="321"/>
      <c r="IQ23" s="321"/>
      <c r="IR23" s="321"/>
      <c r="IS23" s="321"/>
      <c r="IT23" s="321"/>
      <c r="IU23" s="321"/>
      <c r="IV23" s="321"/>
    </row>
    <row r="24" spans="1:256" ht="15" customHeight="1">
      <c r="B24" s="291"/>
      <c r="C24" s="291"/>
      <c r="D24" s="297"/>
      <c r="E24" s="297"/>
      <c r="F24" s="297"/>
      <c r="G24" s="297"/>
      <c r="H24" s="297"/>
      <c r="I24" s="297"/>
      <c r="J24" s="298"/>
      <c r="K24" s="297"/>
      <c r="L24" s="297"/>
      <c r="M24" s="291"/>
      <c r="N24" s="291"/>
    </row>
    <row r="25" spans="1:256" ht="15">
      <c r="K25" s="291"/>
      <c r="L25" s="291"/>
      <c r="M25" s="291"/>
      <c r="N25" s="291"/>
    </row>
    <row r="26" spans="1:256" ht="15">
      <c r="A26" s="299" t="s">
        <v>150</v>
      </c>
      <c r="B26" s="300"/>
      <c r="C26" s="300"/>
      <c r="D26" s="300"/>
      <c r="E26" s="300"/>
      <c r="F26" s="300"/>
      <c r="G26" s="291"/>
      <c r="H26" s="291"/>
      <c r="I26" s="291"/>
      <c r="J26" s="292"/>
      <c r="K26" s="291"/>
      <c r="L26" s="291"/>
      <c r="M26" s="291"/>
      <c r="N26" s="291"/>
    </row>
    <row r="27" spans="1:256" ht="15">
      <c r="A27" s="299"/>
      <c r="B27" s="300"/>
      <c r="C27" s="300"/>
      <c r="D27" s="300"/>
      <c r="E27" s="300"/>
      <c r="F27" s="300"/>
      <c r="G27" s="291"/>
      <c r="H27" s="291"/>
      <c r="I27" s="291"/>
      <c r="J27" s="292"/>
      <c r="K27" s="291"/>
      <c r="L27" s="291"/>
      <c r="M27" s="291"/>
      <c r="N27" s="291"/>
    </row>
    <row r="28" spans="1:256" ht="15">
      <c r="A28" s="301" t="s">
        <v>151</v>
      </c>
      <c r="B28" s="302" t="s">
        <v>152</v>
      </c>
      <c r="C28" s="302"/>
      <c r="D28" s="302"/>
      <c r="E28" s="302"/>
      <c r="F28" s="302"/>
      <c r="G28" s="291"/>
      <c r="H28" s="291"/>
      <c r="I28" s="291"/>
      <c r="J28" s="292"/>
      <c r="K28" s="291"/>
      <c r="L28" s="291"/>
      <c r="M28" s="291"/>
      <c r="N28" s="291"/>
    </row>
    <row r="29" spans="1:256" ht="15">
      <c r="A29" s="303">
        <v>0</v>
      </c>
      <c r="B29" s="302" t="s">
        <v>153</v>
      </c>
      <c r="C29" s="302"/>
      <c r="D29" s="302"/>
      <c r="E29" s="302"/>
      <c r="F29" s="302"/>
      <c r="G29" s="291"/>
      <c r="H29" s="291"/>
      <c r="I29" s="291"/>
      <c r="J29" s="292"/>
      <c r="K29" s="291"/>
      <c r="L29" s="291"/>
      <c r="M29" s="291"/>
      <c r="N29" s="291"/>
    </row>
    <row r="30" spans="1:256" ht="15">
      <c r="A30" s="301" t="s">
        <v>0</v>
      </c>
      <c r="B30" s="302" t="s">
        <v>154</v>
      </c>
      <c r="C30" s="302"/>
      <c r="D30" s="302"/>
      <c r="E30" s="302"/>
      <c r="F30" s="302"/>
      <c r="G30" s="291"/>
      <c r="H30" s="291"/>
      <c r="I30" s="291"/>
      <c r="J30" s="292"/>
      <c r="K30" s="291"/>
      <c r="L30" s="291"/>
      <c r="M30" s="291"/>
      <c r="N30" s="291"/>
    </row>
    <row r="31" spans="1:256" ht="15">
      <c r="A31" s="304" t="s">
        <v>155</v>
      </c>
      <c r="B31" s="302" t="s">
        <v>156</v>
      </c>
      <c r="C31" s="302"/>
      <c r="D31" s="302"/>
      <c r="E31" s="302"/>
      <c r="F31" s="302"/>
      <c r="G31" s="291"/>
      <c r="H31" s="291"/>
      <c r="I31" s="291"/>
      <c r="J31" s="292"/>
      <c r="K31" s="291"/>
      <c r="L31" s="291"/>
      <c r="M31" s="291"/>
      <c r="N31" s="291"/>
    </row>
    <row r="32" spans="1:256" ht="15">
      <c r="A32" s="305" t="s">
        <v>157</v>
      </c>
      <c r="B32" s="302" t="s">
        <v>158</v>
      </c>
      <c r="C32" s="302"/>
      <c r="D32" s="302"/>
      <c r="E32" s="302"/>
      <c r="F32" s="302"/>
      <c r="G32" s="291"/>
      <c r="H32" s="291"/>
      <c r="I32" s="291"/>
      <c r="J32" s="292"/>
      <c r="K32" s="291"/>
      <c r="L32" s="291"/>
      <c r="M32" s="291"/>
      <c r="N32" s="291"/>
    </row>
    <row r="33" spans="1:14" ht="15">
      <c r="A33" s="304" t="s">
        <v>1</v>
      </c>
      <c r="B33" s="302" t="s">
        <v>159</v>
      </c>
      <c r="C33" s="302"/>
      <c r="D33" s="302"/>
      <c r="E33" s="302"/>
      <c r="F33" s="302"/>
      <c r="G33" s="291"/>
      <c r="H33" s="291"/>
      <c r="I33" s="291"/>
      <c r="J33" s="292"/>
      <c r="K33" s="291"/>
      <c r="L33" s="291"/>
      <c r="M33" s="291"/>
      <c r="N33" s="291"/>
    </row>
    <row r="34" spans="1:14" ht="15">
      <c r="A34" s="304" t="s">
        <v>160</v>
      </c>
      <c r="B34" s="302" t="s">
        <v>161</v>
      </c>
      <c r="C34" s="302"/>
      <c r="D34" s="302"/>
      <c r="E34" s="302"/>
      <c r="F34" s="302"/>
      <c r="G34" s="291"/>
      <c r="H34" s="291"/>
      <c r="I34" s="291"/>
      <c r="J34" s="292"/>
      <c r="K34" s="291"/>
      <c r="L34" s="291"/>
      <c r="M34" s="291"/>
      <c r="N34" s="291"/>
    </row>
    <row r="35" spans="1:14" ht="15">
      <c r="A35" s="306"/>
      <c r="B35" s="307"/>
      <c r="C35" s="307"/>
      <c r="D35" s="300"/>
      <c r="E35" s="300"/>
      <c r="F35" s="300"/>
      <c r="G35" s="291"/>
      <c r="H35" s="291"/>
      <c r="I35" s="291"/>
      <c r="J35" s="292"/>
      <c r="K35" s="291"/>
      <c r="L35" s="291"/>
      <c r="M35" s="291"/>
      <c r="N35" s="291"/>
    </row>
    <row r="36" spans="1:14" ht="15">
      <c r="A36" s="306" t="s">
        <v>162</v>
      </c>
      <c r="B36" s="306"/>
      <c r="C36" s="306"/>
      <c r="D36" s="306"/>
      <c r="E36" s="306"/>
      <c r="F36" s="306"/>
      <c r="G36" s="291"/>
      <c r="H36" s="291"/>
      <c r="I36" s="291"/>
      <c r="J36" s="292"/>
      <c r="K36" s="291"/>
      <c r="L36" s="291"/>
      <c r="M36" s="291"/>
      <c r="N36" s="291"/>
    </row>
    <row r="37" spans="1:14" ht="15">
      <c r="A37" s="291"/>
      <c r="B37" s="291"/>
      <c r="C37" s="291"/>
      <c r="D37" s="291"/>
      <c r="E37" s="291"/>
      <c r="F37" s="291"/>
      <c r="G37" s="291"/>
      <c r="H37" s="291"/>
      <c r="I37" s="291"/>
      <c r="J37" s="292"/>
      <c r="K37" s="291"/>
      <c r="L37" s="291"/>
      <c r="M37" s="291"/>
      <c r="N37" s="291"/>
    </row>
    <row r="38" spans="1:14" ht="27" customHeight="1">
      <c r="A38" s="322" t="s">
        <v>163</v>
      </c>
      <c r="B38" s="322"/>
      <c r="C38" s="322"/>
      <c r="D38" s="322"/>
      <c r="E38" s="322"/>
      <c r="F38" s="322"/>
      <c r="G38" s="322"/>
      <c r="H38" s="322"/>
      <c r="I38" s="322"/>
      <c r="J38" s="322"/>
      <c r="K38" s="322"/>
      <c r="L38" s="322"/>
      <c r="M38" s="319"/>
      <c r="N38" s="319"/>
    </row>
    <row r="39" spans="1:14" ht="15" customHeight="1">
      <c r="A39" s="319"/>
      <c r="B39" s="319"/>
      <c r="C39" s="319"/>
      <c r="D39" s="319"/>
      <c r="E39" s="319"/>
      <c r="F39" s="319"/>
      <c r="G39" s="319"/>
      <c r="H39" s="319"/>
      <c r="I39" s="319"/>
      <c r="J39" s="319"/>
      <c r="K39" s="319"/>
      <c r="L39" s="319"/>
      <c r="M39" s="319"/>
      <c r="N39" s="319"/>
    </row>
    <row r="40" spans="1:14" ht="15">
      <c r="A40" s="291"/>
      <c r="B40" s="291"/>
      <c r="C40" s="291"/>
      <c r="D40" s="291"/>
      <c r="E40" s="291"/>
      <c r="F40" s="291"/>
      <c r="G40" s="291"/>
      <c r="H40" s="291"/>
      <c r="I40" s="291"/>
      <c r="J40" s="292"/>
      <c r="K40" s="291"/>
      <c r="L40" s="291"/>
      <c r="M40" s="291"/>
      <c r="N40" s="291"/>
    </row>
    <row r="41" spans="1:14" ht="15">
      <c r="A41" s="291"/>
      <c r="B41" s="291"/>
      <c r="C41" s="291"/>
      <c r="D41" s="291"/>
      <c r="E41" s="291"/>
      <c r="F41" s="291"/>
      <c r="G41" s="291"/>
      <c r="H41" s="291"/>
      <c r="I41" s="291"/>
      <c r="J41" s="292"/>
      <c r="K41" s="291"/>
      <c r="L41" s="291"/>
      <c r="M41" s="291"/>
      <c r="N41" s="291"/>
    </row>
    <row r="42" spans="1:14" ht="15">
      <c r="A42" s="291"/>
      <c r="B42" s="291"/>
      <c r="C42" s="291"/>
      <c r="D42" s="291"/>
      <c r="E42" s="291"/>
      <c r="F42" s="291"/>
      <c r="G42" s="291"/>
      <c r="H42" s="291"/>
      <c r="I42" s="291"/>
      <c r="J42" s="292"/>
      <c r="K42" s="291"/>
      <c r="L42" s="291"/>
      <c r="M42" s="291"/>
      <c r="N42" s="291"/>
    </row>
    <row r="43" spans="1:14" ht="15">
      <c r="A43" s="291"/>
      <c r="B43" s="291"/>
      <c r="C43" s="291"/>
      <c r="D43" s="291"/>
      <c r="E43" s="291"/>
      <c r="F43" s="291"/>
      <c r="G43" s="291"/>
      <c r="H43" s="291"/>
      <c r="I43" s="291"/>
      <c r="J43" s="292"/>
      <c r="K43" s="291"/>
      <c r="L43" s="291"/>
      <c r="M43" s="291"/>
      <c r="N43" s="291"/>
    </row>
    <row r="44" spans="1:14" ht="15">
      <c r="A44" s="291"/>
      <c r="B44" s="291"/>
      <c r="C44" s="291"/>
      <c r="D44" s="291"/>
      <c r="E44" s="291"/>
      <c r="F44" s="291"/>
      <c r="G44" s="291"/>
      <c r="H44" s="291"/>
      <c r="I44" s="291"/>
      <c r="J44" s="292"/>
      <c r="K44" s="291"/>
      <c r="L44" s="291"/>
      <c r="M44" s="291"/>
      <c r="N44" s="291"/>
    </row>
    <row r="45" spans="1:14" ht="15">
      <c r="A45" s="291"/>
      <c r="B45" s="291"/>
      <c r="C45" s="291"/>
      <c r="D45" s="291"/>
      <c r="E45" s="291"/>
      <c r="F45" s="291"/>
      <c r="G45" s="291"/>
      <c r="H45" s="291"/>
      <c r="I45" s="291"/>
      <c r="J45" s="292"/>
      <c r="K45" s="291"/>
      <c r="L45" s="291"/>
      <c r="M45" s="291"/>
      <c r="N45" s="291"/>
    </row>
    <row r="46" spans="1:14" ht="15">
      <c r="A46" s="291"/>
      <c r="B46" s="291"/>
      <c r="C46" s="291"/>
      <c r="D46" s="291"/>
      <c r="E46" s="291"/>
      <c r="F46" s="291"/>
      <c r="G46" s="291"/>
      <c r="H46" s="291"/>
      <c r="I46" s="291"/>
      <c r="J46" s="292"/>
      <c r="K46" s="291"/>
      <c r="L46" s="291"/>
      <c r="M46" s="291"/>
      <c r="N46" s="291"/>
    </row>
    <row r="47" spans="1:14" ht="15">
      <c r="A47" s="291"/>
      <c r="B47" s="291"/>
      <c r="C47" s="291"/>
      <c r="D47" s="291"/>
      <c r="E47" s="291"/>
      <c r="F47" s="291"/>
      <c r="G47" s="291"/>
      <c r="H47" s="291"/>
      <c r="I47" s="291"/>
      <c r="J47" s="292"/>
      <c r="K47" s="291"/>
      <c r="L47" s="291"/>
      <c r="M47" s="291"/>
      <c r="N47" s="291"/>
    </row>
    <row r="48" spans="1:14" ht="15">
      <c r="A48" s="291"/>
      <c r="B48" s="291"/>
      <c r="C48" s="291"/>
      <c r="D48" s="291"/>
      <c r="E48" s="291"/>
      <c r="F48" s="291"/>
      <c r="G48" s="291"/>
      <c r="H48" s="291"/>
      <c r="I48" s="291"/>
      <c r="J48" s="292"/>
      <c r="K48" s="291"/>
      <c r="L48" s="291"/>
      <c r="M48" s="291"/>
      <c r="N48" s="291"/>
    </row>
    <row r="49" spans="1:14" ht="15">
      <c r="A49" s="291"/>
      <c r="B49" s="291"/>
      <c r="C49" s="291"/>
      <c r="D49" s="291"/>
      <c r="E49" s="291"/>
      <c r="F49" s="291"/>
      <c r="G49" s="291"/>
      <c r="H49" s="291"/>
      <c r="I49" s="291"/>
      <c r="J49" s="292"/>
      <c r="K49" s="291"/>
      <c r="L49" s="291"/>
      <c r="M49" s="291"/>
      <c r="N49" s="291"/>
    </row>
    <row r="50" spans="1:14" ht="15">
      <c r="A50" s="291"/>
      <c r="B50" s="291"/>
      <c r="C50" s="291"/>
      <c r="D50" s="291"/>
      <c r="E50" s="291"/>
      <c r="F50" s="291"/>
      <c r="G50" s="291"/>
      <c r="H50" s="291"/>
      <c r="I50" s="291"/>
      <c r="J50" s="292"/>
      <c r="K50" s="291"/>
      <c r="L50" s="291"/>
      <c r="M50" s="291"/>
      <c r="N50" s="291"/>
    </row>
    <row r="51" spans="1:14" ht="15">
      <c r="A51" s="291"/>
      <c r="B51" s="291"/>
      <c r="C51" s="291"/>
      <c r="D51" s="291"/>
      <c r="E51" s="291"/>
      <c r="F51" s="291"/>
      <c r="G51" s="291"/>
      <c r="H51" s="291"/>
      <c r="I51" s="291"/>
      <c r="J51" s="292"/>
      <c r="K51" s="291"/>
      <c r="L51" s="291"/>
      <c r="M51" s="291"/>
      <c r="N51" s="291"/>
    </row>
    <row r="52" spans="1:14" ht="15">
      <c r="A52" s="291"/>
      <c r="B52" s="291"/>
      <c r="C52" s="291"/>
      <c r="D52" s="291"/>
      <c r="E52" s="291"/>
      <c r="F52" s="291"/>
      <c r="G52" s="291"/>
      <c r="H52" s="291"/>
      <c r="I52" s="291"/>
      <c r="J52" s="292"/>
      <c r="K52" s="291"/>
      <c r="L52" s="291"/>
      <c r="M52" s="291"/>
      <c r="N52" s="291"/>
    </row>
    <row r="53" spans="1:14" ht="15">
      <c r="A53" s="291"/>
      <c r="B53" s="291"/>
      <c r="C53" s="291"/>
      <c r="D53" s="291"/>
      <c r="E53" s="291"/>
      <c r="F53" s="291"/>
      <c r="G53" s="291"/>
      <c r="H53" s="291"/>
      <c r="I53" s="291"/>
      <c r="J53" s="292"/>
      <c r="K53" s="291"/>
      <c r="L53" s="291"/>
      <c r="M53" s="291"/>
      <c r="N53" s="291"/>
    </row>
    <row r="54" spans="1:14" ht="15">
      <c r="A54" s="291"/>
      <c r="B54" s="291"/>
      <c r="C54" s="291"/>
      <c r="D54" s="291"/>
      <c r="E54" s="291"/>
      <c r="F54" s="291"/>
      <c r="G54" s="291"/>
      <c r="H54" s="291"/>
      <c r="I54" s="291"/>
      <c r="J54" s="292"/>
      <c r="K54" s="291"/>
      <c r="L54" s="291"/>
      <c r="M54" s="291"/>
      <c r="N54" s="291"/>
    </row>
    <row r="55" spans="1:14" ht="15">
      <c r="A55" s="291"/>
      <c r="B55" s="291"/>
      <c r="C55" s="291"/>
      <c r="D55" s="291"/>
      <c r="E55" s="291"/>
      <c r="F55" s="291"/>
      <c r="G55" s="291"/>
      <c r="H55" s="291"/>
      <c r="I55" s="291"/>
      <c r="J55" s="292"/>
      <c r="K55" s="291"/>
      <c r="L55" s="291"/>
      <c r="M55" s="291"/>
      <c r="N55" s="291"/>
    </row>
    <row r="56" spans="1:14" ht="15">
      <c r="A56" s="291"/>
      <c r="B56" s="291"/>
      <c r="C56" s="291"/>
      <c r="D56" s="291"/>
      <c r="E56" s="291"/>
      <c r="F56" s="291"/>
      <c r="G56" s="291"/>
      <c r="H56" s="291"/>
      <c r="I56" s="291"/>
      <c r="J56" s="292"/>
      <c r="K56" s="291"/>
      <c r="L56" s="291"/>
      <c r="M56" s="291"/>
      <c r="N56" s="291"/>
    </row>
    <row r="57" spans="1:14" ht="15">
      <c r="A57" s="291"/>
      <c r="B57" s="291"/>
      <c r="C57" s="291"/>
      <c r="D57" s="291"/>
      <c r="E57" s="291"/>
      <c r="F57" s="291"/>
      <c r="G57" s="291"/>
      <c r="H57" s="291"/>
      <c r="I57" s="291"/>
      <c r="J57" s="292"/>
      <c r="K57" s="291"/>
      <c r="L57" s="291"/>
      <c r="M57" s="291"/>
      <c r="N57" s="291"/>
    </row>
    <row r="58" spans="1:14" ht="15">
      <c r="A58" s="291"/>
      <c r="B58" s="291"/>
      <c r="C58" s="291"/>
      <c r="D58" s="291"/>
      <c r="E58" s="291"/>
      <c r="F58" s="291"/>
      <c r="G58" s="291"/>
      <c r="H58" s="291"/>
      <c r="I58" s="291"/>
      <c r="J58" s="292"/>
      <c r="K58" s="291"/>
      <c r="L58" s="291"/>
      <c r="M58" s="291"/>
      <c r="N58" s="291"/>
    </row>
    <row r="59" spans="1:14" ht="15">
      <c r="A59" s="291"/>
      <c r="B59" s="291"/>
      <c r="C59" s="291"/>
      <c r="D59" s="291"/>
      <c r="E59" s="291"/>
      <c r="F59" s="291"/>
      <c r="G59" s="291"/>
      <c r="H59" s="291"/>
      <c r="I59" s="291"/>
      <c r="J59" s="292"/>
      <c r="K59" s="291"/>
      <c r="L59" s="291"/>
      <c r="M59" s="291"/>
      <c r="N59" s="291"/>
    </row>
    <row r="60" spans="1:14" ht="15">
      <c r="A60" s="291"/>
      <c r="B60" s="291"/>
      <c r="C60" s="291"/>
      <c r="D60" s="291"/>
      <c r="E60" s="291"/>
      <c r="F60" s="291"/>
      <c r="G60" s="291"/>
      <c r="H60" s="291"/>
      <c r="I60" s="291"/>
      <c r="J60" s="292"/>
      <c r="K60" s="291"/>
      <c r="L60" s="291"/>
      <c r="M60" s="291"/>
      <c r="N60" s="291"/>
    </row>
    <row r="61" spans="1:14" ht="15">
      <c r="A61" s="291"/>
      <c r="B61" s="291"/>
      <c r="C61" s="291"/>
      <c r="D61" s="291"/>
      <c r="E61" s="291"/>
      <c r="F61" s="291"/>
      <c r="G61" s="291"/>
      <c r="H61" s="291"/>
      <c r="I61" s="291"/>
      <c r="J61" s="292"/>
      <c r="K61" s="291"/>
      <c r="L61" s="291"/>
      <c r="M61" s="291"/>
      <c r="N61" s="291"/>
    </row>
    <row r="62" spans="1:14" ht="15">
      <c r="A62" s="291"/>
      <c r="B62" s="291"/>
      <c r="C62" s="291"/>
      <c r="D62" s="291"/>
      <c r="E62" s="291"/>
      <c r="F62" s="291"/>
      <c r="G62" s="291"/>
      <c r="H62" s="291"/>
      <c r="I62" s="291"/>
      <c r="J62" s="292"/>
      <c r="K62" s="291"/>
      <c r="L62" s="291"/>
      <c r="M62" s="291"/>
      <c r="N62" s="291"/>
    </row>
    <row r="63" spans="1:14" ht="15">
      <c r="A63" s="291"/>
      <c r="B63" s="291"/>
      <c r="C63" s="291"/>
      <c r="D63" s="291"/>
      <c r="E63" s="291"/>
      <c r="F63" s="291"/>
      <c r="G63" s="291"/>
      <c r="H63" s="291"/>
      <c r="I63" s="291"/>
      <c r="J63" s="292"/>
      <c r="K63" s="291"/>
      <c r="L63" s="291"/>
      <c r="M63" s="291"/>
      <c r="N63" s="291"/>
    </row>
    <row r="64" spans="1:14" ht="15">
      <c r="A64" s="291"/>
      <c r="B64" s="291"/>
      <c r="C64" s="291"/>
      <c r="D64" s="291"/>
      <c r="E64" s="291"/>
      <c r="F64" s="291"/>
      <c r="G64" s="291"/>
      <c r="H64" s="291"/>
      <c r="I64" s="291"/>
      <c r="J64" s="292"/>
      <c r="K64" s="291"/>
      <c r="L64" s="291"/>
      <c r="M64" s="291"/>
      <c r="N64" s="291"/>
    </row>
    <row r="65" spans="1:14" ht="15">
      <c r="A65" s="291"/>
      <c r="B65" s="291"/>
      <c r="C65" s="291"/>
      <c r="D65" s="291"/>
      <c r="E65" s="291"/>
      <c r="F65" s="291"/>
      <c r="G65" s="291"/>
      <c r="H65" s="291"/>
      <c r="I65" s="291"/>
      <c r="J65" s="292"/>
      <c r="K65" s="291"/>
      <c r="L65" s="291"/>
      <c r="M65" s="291"/>
      <c r="N65" s="291"/>
    </row>
    <row r="66" spans="1:14" ht="15">
      <c r="A66" s="291"/>
      <c r="B66" s="291"/>
      <c r="C66" s="291"/>
      <c r="D66" s="291"/>
      <c r="E66" s="291"/>
      <c r="F66" s="291"/>
      <c r="G66" s="291"/>
      <c r="H66" s="291"/>
      <c r="I66" s="291"/>
      <c r="J66" s="292"/>
      <c r="K66" s="291"/>
      <c r="L66" s="291"/>
      <c r="M66" s="291"/>
      <c r="N66" s="291"/>
    </row>
    <row r="67" spans="1:14" ht="15">
      <c r="A67" s="291"/>
      <c r="B67" s="291"/>
      <c r="C67" s="291"/>
      <c r="D67" s="291"/>
      <c r="E67" s="291"/>
      <c r="F67" s="291"/>
      <c r="G67" s="291"/>
      <c r="H67" s="291"/>
      <c r="I67" s="291"/>
      <c r="J67" s="292"/>
      <c r="K67" s="291"/>
      <c r="L67" s="291"/>
      <c r="M67" s="291"/>
      <c r="N67" s="291"/>
    </row>
    <row r="68" spans="1:14" ht="15">
      <c r="A68" s="291"/>
      <c r="B68" s="291"/>
      <c r="C68" s="291"/>
      <c r="D68" s="291"/>
      <c r="E68" s="291"/>
      <c r="F68" s="291"/>
      <c r="G68" s="291"/>
      <c r="H68" s="291"/>
      <c r="I68" s="291"/>
      <c r="J68" s="292"/>
      <c r="K68" s="291"/>
      <c r="L68" s="291"/>
      <c r="M68" s="291"/>
      <c r="N68" s="291"/>
    </row>
    <row r="69" spans="1:14" ht="15">
      <c r="A69" s="291"/>
      <c r="B69" s="291"/>
      <c r="C69" s="291"/>
      <c r="D69" s="291"/>
      <c r="E69" s="291"/>
      <c r="F69" s="291"/>
      <c r="G69" s="291"/>
      <c r="H69" s="291"/>
      <c r="I69" s="291"/>
      <c r="J69" s="292"/>
      <c r="K69" s="291"/>
      <c r="L69" s="291"/>
      <c r="M69" s="291"/>
      <c r="N69" s="291"/>
    </row>
    <row r="70" spans="1:14" ht="15">
      <c r="A70" s="291"/>
      <c r="B70" s="291"/>
      <c r="C70" s="291"/>
      <c r="D70" s="291"/>
      <c r="E70" s="291"/>
      <c r="F70" s="291"/>
      <c r="G70" s="291"/>
      <c r="H70" s="291"/>
      <c r="I70" s="291"/>
      <c r="J70" s="292"/>
      <c r="K70" s="291"/>
      <c r="L70" s="291"/>
      <c r="M70" s="291"/>
      <c r="N70" s="291"/>
    </row>
    <row r="71" spans="1:14" ht="15">
      <c r="A71" s="291"/>
      <c r="B71" s="291"/>
      <c r="C71" s="291"/>
      <c r="D71" s="291"/>
      <c r="E71" s="291"/>
      <c r="F71" s="291"/>
      <c r="G71" s="291"/>
      <c r="H71" s="291"/>
      <c r="I71" s="291"/>
      <c r="J71" s="292"/>
      <c r="K71" s="291"/>
      <c r="L71" s="291"/>
      <c r="M71" s="291"/>
      <c r="N71" s="291"/>
    </row>
    <row r="72" spans="1:14" ht="15">
      <c r="A72" s="291"/>
      <c r="B72" s="291"/>
      <c r="C72" s="291"/>
      <c r="D72" s="291"/>
      <c r="E72" s="291"/>
      <c r="F72" s="291"/>
      <c r="G72" s="291"/>
      <c r="H72" s="291"/>
      <c r="I72" s="291"/>
      <c r="J72" s="292"/>
      <c r="K72" s="291"/>
      <c r="L72" s="291"/>
      <c r="M72" s="291"/>
      <c r="N72" s="291"/>
    </row>
    <row r="73" spans="1:14" ht="15">
      <c r="A73" s="291"/>
      <c r="B73" s="291"/>
      <c r="C73" s="291"/>
      <c r="D73" s="291"/>
      <c r="E73" s="291"/>
      <c r="F73" s="291"/>
      <c r="G73" s="291"/>
      <c r="H73" s="291"/>
      <c r="I73" s="291"/>
      <c r="J73" s="292"/>
      <c r="K73" s="291"/>
      <c r="L73" s="291"/>
      <c r="M73" s="291"/>
      <c r="N73" s="291"/>
    </row>
    <row r="74" spans="1:14" ht="15">
      <c r="A74" s="291"/>
      <c r="B74" s="291"/>
      <c r="C74" s="291"/>
      <c r="D74" s="291"/>
      <c r="E74" s="291"/>
      <c r="F74" s="291"/>
      <c r="G74" s="291"/>
      <c r="H74" s="291"/>
      <c r="I74" s="291"/>
      <c r="J74" s="292"/>
      <c r="K74" s="291"/>
      <c r="L74" s="291"/>
      <c r="M74" s="291"/>
      <c r="N74" s="291"/>
    </row>
    <row r="75" spans="1:14" ht="15">
      <c r="A75" s="291"/>
      <c r="B75" s="291"/>
      <c r="C75" s="291"/>
      <c r="D75" s="291"/>
      <c r="E75" s="291"/>
      <c r="F75" s="291"/>
      <c r="G75" s="291"/>
      <c r="H75" s="291"/>
      <c r="I75" s="291"/>
      <c r="J75" s="292"/>
      <c r="K75" s="291"/>
      <c r="L75" s="291"/>
      <c r="M75" s="291"/>
      <c r="N75" s="291"/>
    </row>
    <row r="76" spans="1:14" ht="15">
      <c r="A76" s="291"/>
      <c r="B76" s="291"/>
      <c r="C76" s="291"/>
      <c r="D76" s="291"/>
      <c r="E76" s="291"/>
      <c r="F76" s="291"/>
      <c r="G76" s="291"/>
      <c r="H76" s="291"/>
      <c r="I76" s="291"/>
      <c r="J76" s="292"/>
      <c r="K76" s="291"/>
      <c r="L76" s="291"/>
      <c r="M76" s="291"/>
      <c r="N76" s="291"/>
    </row>
    <row r="77" spans="1:14" ht="15">
      <c r="A77" s="291"/>
      <c r="B77" s="291"/>
      <c r="C77" s="291"/>
      <c r="D77" s="291"/>
      <c r="E77" s="291"/>
      <c r="F77" s="291"/>
      <c r="G77" s="291"/>
      <c r="H77" s="291"/>
      <c r="I77" s="291"/>
      <c r="J77" s="292"/>
      <c r="K77" s="291"/>
      <c r="L77" s="291"/>
      <c r="M77" s="291"/>
      <c r="N77" s="291"/>
    </row>
    <row r="78" spans="1:14" ht="15">
      <c r="A78" s="291"/>
      <c r="B78" s="291"/>
      <c r="C78" s="291"/>
      <c r="D78" s="291"/>
      <c r="E78" s="291"/>
      <c r="F78" s="291"/>
      <c r="G78" s="291"/>
      <c r="H78" s="291"/>
      <c r="I78" s="291"/>
      <c r="J78" s="292"/>
      <c r="K78" s="291"/>
      <c r="L78" s="291"/>
      <c r="M78" s="291"/>
      <c r="N78" s="291"/>
    </row>
    <row r="79" spans="1:14" ht="15">
      <c r="A79" s="291"/>
      <c r="B79" s="291"/>
      <c r="C79" s="291"/>
      <c r="D79" s="291"/>
      <c r="E79" s="291"/>
      <c r="F79" s="291"/>
      <c r="G79" s="291"/>
      <c r="H79" s="291"/>
      <c r="I79" s="291"/>
      <c r="J79" s="292"/>
      <c r="K79" s="291"/>
      <c r="L79" s="291"/>
      <c r="M79" s="291"/>
      <c r="N79" s="291"/>
    </row>
    <row r="80" spans="1:14" ht="15">
      <c r="A80" s="291"/>
      <c r="B80" s="291"/>
      <c r="C80" s="291"/>
      <c r="D80" s="291"/>
      <c r="E80" s="291"/>
      <c r="F80" s="291"/>
      <c r="G80" s="291"/>
      <c r="H80" s="291"/>
      <c r="I80" s="291"/>
      <c r="J80" s="292"/>
      <c r="K80" s="291"/>
      <c r="L80" s="291"/>
      <c r="M80" s="291"/>
      <c r="N80" s="291"/>
    </row>
    <row r="81" spans="1:14" ht="15">
      <c r="A81" s="291"/>
      <c r="B81" s="291"/>
      <c r="C81" s="291"/>
      <c r="D81" s="291"/>
      <c r="E81" s="291"/>
      <c r="F81" s="291"/>
      <c r="G81" s="291"/>
      <c r="H81" s="291"/>
      <c r="I81" s="291"/>
      <c r="J81" s="292"/>
      <c r="K81" s="291"/>
      <c r="L81" s="291"/>
      <c r="M81" s="291"/>
      <c r="N81" s="291"/>
    </row>
    <row r="82" spans="1:14" ht="15">
      <c r="A82" s="291"/>
      <c r="B82" s="291"/>
      <c r="C82" s="291"/>
      <c r="D82" s="291"/>
      <c r="E82" s="291"/>
      <c r="F82" s="291"/>
      <c r="G82" s="291"/>
      <c r="H82" s="291"/>
      <c r="I82" s="291"/>
      <c r="J82" s="292"/>
      <c r="K82" s="291"/>
      <c r="L82" s="291"/>
      <c r="M82" s="291"/>
      <c r="N82" s="291"/>
    </row>
    <row r="83" spans="1:14" ht="15">
      <c r="A83" s="291"/>
      <c r="B83" s="291"/>
      <c r="C83" s="291"/>
      <c r="D83" s="291"/>
      <c r="E83" s="291"/>
      <c r="F83" s="291"/>
      <c r="G83" s="291"/>
      <c r="H83" s="291"/>
      <c r="I83" s="291"/>
      <c r="J83" s="292"/>
      <c r="K83" s="291"/>
      <c r="L83" s="291"/>
      <c r="M83" s="291"/>
      <c r="N83" s="291"/>
    </row>
    <row r="84" spans="1:14" ht="15">
      <c r="A84" s="291"/>
      <c r="B84" s="291"/>
      <c r="C84" s="291"/>
      <c r="D84" s="291"/>
      <c r="E84" s="291"/>
      <c r="F84" s="291"/>
      <c r="G84" s="291"/>
      <c r="H84" s="291"/>
      <c r="I84" s="291"/>
      <c r="J84" s="292"/>
      <c r="K84" s="291"/>
      <c r="L84" s="291"/>
      <c r="M84" s="291"/>
      <c r="N84" s="291"/>
    </row>
    <row r="85" spans="1:14" ht="15">
      <c r="A85" s="291"/>
      <c r="B85" s="291"/>
      <c r="C85" s="291"/>
      <c r="D85" s="291"/>
      <c r="E85" s="291"/>
      <c r="F85" s="291"/>
      <c r="G85" s="291"/>
      <c r="H85" s="291"/>
      <c r="I85" s="291"/>
      <c r="J85" s="292"/>
      <c r="K85" s="291"/>
      <c r="L85" s="291"/>
      <c r="M85" s="291"/>
      <c r="N85" s="291"/>
    </row>
    <row r="86" spans="1:14" ht="15">
      <c r="A86" s="291"/>
      <c r="B86" s="291"/>
      <c r="C86" s="291"/>
      <c r="D86" s="291"/>
      <c r="E86" s="291"/>
      <c r="F86" s="291"/>
      <c r="G86" s="291"/>
      <c r="H86" s="291"/>
      <c r="I86" s="291"/>
      <c r="J86" s="292"/>
      <c r="K86" s="291"/>
      <c r="L86" s="291"/>
      <c r="M86" s="291"/>
      <c r="N86" s="291"/>
    </row>
    <row r="87" spans="1:14" ht="15">
      <c r="A87" s="291"/>
      <c r="B87" s="291"/>
      <c r="C87" s="291"/>
      <c r="D87" s="291"/>
      <c r="E87" s="291"/>
      <c r="F87" s="291"/>
      <c r="G87" s="291"/>
      <c r="H87" s="291"/>
      <c r="I87" s="291"/>
      <c r="J87" s="292"/>
      <c r="K87" s="291"/>
      <c r="L87" s="291"/>
      <c r="M87" s="291"/>
      <c r="N87" s="291"/>
    </row>
    <row r="88" spans="1:14" ht="15">
      <c r="A88" s="291"/>
      <c r="B88" s="291"/>
      <c r="C88" s="291"/>
      <c r="D88" s="291"/>
      <c r="E88" s="291"/>
      <c r="F88" s="291"/>
      <c r="G88" s="291"/>
      <c r="H88" s="291"/>
      <c r="I88" s="291"/>
      <c r="J88" s="292"/>
      <c r="K88" s="291"/>
      <c r="L88" s="291"/>
      <c r="M88" s="291"/>
      <c r="N88" s="291"/>
    </row>
    <row r="89" spans="1:14" ht="15">
      <c r="A89" s="291"/>
      <c r="B89" s="291"/>
      <c r="C89" s="291"/>
      <c r="D89" s="291"/>
      <c r="E89" s="291"/>
      <c r="F89" s="291"/>
      <c r="G89" s="291"/>
      <c r="H89" s="291"/>
      <c r="I89" s="291"/>
      <c r="J89" s="292"/>
      <c r="K89" s="291"/>
      <c r="L89" s="291"/>
      <c r="M89" s="291"/>
      <c r="N89" s="291"/>
    </row>
    <row r="90" spans="1:14" ht="15">
      <c r="A90" s="291"/>
      <c r="B90" s="291"/>
      <c r="C90" s="291"/>
      <c r="D90" s="291"/>
      <c r="E90" s="291"/>
      <c r="F90" s="291"/>
      <c r="G90" s="291"/>
      <c r="H90" s="291"/>
      <c r="I90" s="291"/>
      <c r="J90" s="292"/>
      <c r="K90" s="291"/>
      <c r="L90" s="291"/>
      <c r="M90" s="291"/>
      <c r="N90" s="291"/>
    </row>
    <row r="91" spans="1:14" ht="15">
      <c r="A91" s="291"/>
      <c r="B91" s="291"/>
      <c r="C91" s="291"/>
      <c r="D91" s="291"/>
      <c r="E91" s="291"/>
      <c r="F91" s="291"/>
      <c r="G91" s="291"/>
      <c r="H91" s="291"/>
      <c r="I91" s="291"/>
      <c r="J91" s="292"/>
      <c r="K91" s="291"/>
      <c r="L91" s="291"/>
      <c r="M91" s="291"/>
      <c r="N91" s="291"/>
    </row>
    <row r="92" spans="1:14" ht="15">
      <c r="A92" s="291"/>
      <c r="B92" s="291"/>
      <c r="C92" s="291"/>
      <c r="D92" s="291"/>
      <c r="E92" s="291"/>
      <c r="F92" s="291"/>
      <c r="G92" s="291"/>
      <c r="H92" s="291"/>
      <c r="I92" s="291"/>
      <c r="J92" s="292"/>
      <c r="K92" s="291"/>
      <c r="L92" s="291"/>
      <c r="M92" s="291"/>
      <c r="N92" s="291"/>
    </row>
    <row r="93" spans="1:14" ht="15">
      <c r="A93" s="291"/>
      <c r="B93" s="291"/>
      <c r="C93" s="291"/>
      <c r="D93" s="291"/>
      <c r="E93" s="291"/>
      <c r="F93" s="291"/>
      <c r="G93" s="291"/>
      <c r="H93" s="291"/>
      <c r="I93" s="291"/>
      <c r="J93" s="292"/>
      <c r="K93" s="291"/>
      <c r="L93" s="291"/>
      <c r="M93" s="291"/>
      <c r="N93" s="291"/>
    </row>
    <row r="94" spans="1:14" ht="15">
      <c r="A94" s="291"/>
      <c r="B94" s="291"/>
      <c r="C94" s="291"/>
      <c r="D94" s="291"/>
      <c r="E94" s="291"/>
      <c r="F94" s="291"/>
      <c r="G94" s="291"/>
      <c r="H94" s="291"/>
      <c r="I94" s="291"/>
      <c r="J94" s="292"/>
      <c r="K94" s="291"/>
      <c r="L94" s="291"/>
      <c r="M94" s="291"/>
      <c r="N94" s="291"/>
    </row>
    <row r="95" spans="1:14" ht="15">
      <c r="A95" s="291"/>
      <c r="B95" s="291"/>
      <c r="C95" s="291"/>
      <c r="D95" s="291"/>
      <c r="E95" s="291"/>
      <c r="F95" s="291"/>
      <c r="G95" s="291"/>
      <c r="H95" s="291"/>
      <c r="I95" s="291"/>
      <c r="J95" s="292"/>
      <c r="K95" s="291"/>
      <c r="L95" s="291"/>
      <c r="M95" s="291"/>
      <c r="N95" s="291"/>
    </row>
    <row r="96" spans="1:14" ht="15">
      <c r="A96" s="291"/>
      <c r="B96" s="291"/>
      <c r="C96" s="291"/>
      <c r="D96" s="291"/>
      <c r="E96" s="291"/>
      <c r="F96" s="291"/>
      <c r="G96" s="291"/>
      <c r="H96" s="291"/>
      <c r="I96" s="291"/>
      <c r="J96" s="292"/>
      <c r="K96" s="291"/>
      <c r="L96" s="291"/>
      <c r="M96" s="291"/>
      <c r="N96" s="291"/>
    </row>
    <row r="97" spans="1:14" ht="15">
      <c r="A97" s="291"/>
      <c r="B97" s="291"/>
      <c r="C97" s="291"/>
      <c r="D97" s="291"/>
      <c r="E97" s="291"/>
      <c r="F97" s="291"/>
      <c r="G97" s="291"/>
      <c r="H97" s="291"/>
      <c r="I97" s="291"/>
      <c r="J97" s="292"/>
      <c r="K97" s="291"/>
      <c r="L97" s="291"/>
      <c r="M97" s="291"/>
      <c r="N97" s="291"/>
    </row>
    <row r="98" spans="1:14" ht="15">
      <c r="A98" s="291"/>
      <c r="B98" s="291"/>
      <c r="C98" s="291"/>
      <c r="D98" s="291"/>
      <c r="E98" s="291"/>
      <c r="F98" s="291"/>
      <c r="G98" s="291"/>
      <c r="H98" s="291"/>
      <c r="I98" s="291"/>
      <c r="J98" s="292"/>
      <c r="K98" s="291"/>
      <c r="L98" s="291"/>
      <c r="M98" s="291"/>
      <c r="N98" s="291"/>
    </row>
  </sheetData>
  <mergeCells count="238">
    <mergeCell ref="IT14:IV14"/>
    <mergeCell ref="GQ14:HA14"/>
    <mergeCell ref="HB14:HL14"/>
    <mergeCell ref="HM14:HW14"/>
    <mergeCell ref="HX14:IH14"/>
    <mergeCell ref="II14:IS14"/>
    <mergeCell ref="FJ14:FT14"/>
    <mergeCell ref="FU14:GE14"/>
    <mergeCell ref="GF14:GP14"/>
    <mergeCell ref="CK14:CU14"/>
    <mergeCell ref="CV14:DF14"/>
    <mergeCell ref="DG14:DQ14"/>
    <mergeCell ref="DR14:EB14"/>
    <mergeCell ref="EC14:EM14"/>
    <mergeCell ref="EN14:EX14"/>
    <mergeCell ref="EY14:FI14"/>
    <mergeCell ref="AH14:AR14"/>
    <mergeCell ref="AS14:BC14"/>
    <mergeCell ref="BD14:BN14"/>
    <mergeCell ref="BO14:BY14"/>
    <mergeCell ref="BZ14:CJ14"/>
    <mergeCell ref="A6:N6"/>
    <mergeCell ref="A13:K13"/>
    <mergeCell ref="A14:K14"/>
    <mergeCell ref="L14:V14"/>
    <mergeCell ref="A17:K17"/>
    <mergeCell ref="A20:K20"/>
    <mergeCell ref="Q13:AB13"/>
    <mergeCell ref="A8:N8"/>
    <mergeCell ref="A7:N7"/>
    <mergeCell ref="W14:AG14"/>
    <mergeCell ref="W17:AG17"/>
    <mergeCell ref="W20:AG20"/>
    <mergeCell ref="A15:K15"/>
    <mergeCell ref="L15:V15"/>
    <mergeCell ref="HB15:HL15"/>
    <mergeCell ref="HM15:HW15"/>
    <mergeCell ref="HX15:IH15"/>
    <mergeCell ref="II15:IS15"/>
    <mergeCell ref="IT15:IV15"/>
    <mergeCell ref="EY15:FI15"/>
    <mergeCell ref="FJ15:FT15"/>
    <mergeCell ref="FU15:GE15"/>
    <mergeCell ref="GF15:GP15"/>
    <mergeCell ref="GQ15:HA15"/>
    <mergeCell ref="W15:AG15"/>
    <mergeCell ref="AH15:AR15"/>
    <mergeCell ref="AS15:BC15"/>
    <mergeCell ref="BD15:BN15"/>
    <mergeCell ref="BO15:BY15"/>
    <mergeCell ref="BZ15:CJ15"/>
    <mergeCell ref="CK15:CU15"/>
    <mergeCell ref="CV15:DF15"/>
    <mergeCell ref="DG15:DQ15"/>
    <mergeCell ref="DR15:EB15"/>
    <mergeCell ref="EC15:EM15"/>
    <mergeCell ref="EN15:EX15"/>
    <mergeCell ref="A16:K16"/>
    <mergeCell ref="W16:AG16"/>
    <mergeCell ref="AH16:AR16"/>
    <mergeCell ref="AS16:BC16"/>
    <mergeCell ref="BD16:BN16"/>
    <mergeCell ref="BO16:BY16"/>
    <mergeCell ref="BZ16:CJ16"/>
    <mergeCell ref="CK16:CU16"/>
    <mergeCell ref="CV16:DF16"/>
    <mergeCell ref="DG16:DQ16"/>
    <mergeCell ref="DR16:EB16"/>
    <mergeCell ref="EC16:EM16"/>
    <mergeCell ref="EN16:EX16"/>
    <mergeCell ref="EY16:FI16"/>
    <mergeCell ref="HM16:HW16"/>
    <mergeCell ref="HX16:IH16"/>
    <mergeCell ref="II16:IS16"/>
    <mergeCell ref="IT16:IV16"/>
    <mergeCell ref="FJ16:FT16"/>
    <mergeCell ref="FU16:GE16"/>
    <mergeCell ref="GF16:GP16"/>
    <mergeCell ref="GQ16:HA16"/>
    <mergeCell ref="HB16:HL16"/>
    <mergeCell ref="IT17:IV17"/>
    <mergeCell ref="GQ17:HA17"/>
    <mergeCell ref="HB17:HL17"/>
    <mergeCell ref="HM17:HW17"/>
    <mergeCell ref="HX17:IH17"/>
    <mergeCell ref="II17:IS17"/>
    <mergeCell ref="EN17:EX17"/>
    <mergeCell ref="EY17:FI17"/>
    <mergeCell ref="FJ17:FT17"/>
    <mergeCell ref="FU17:GE17"/>
    <mergeCell ref="GF17:GP17"/>
    <mergeCell ref="CK17:CU17"/>
    <mergeCell ref="CV17:DF17"/>
    <mergeCell ref="DG17:DQ17"/>
    <mergeCell ref="DR17:EB17"/>
    <mergeCell ref="EC17:EM17"/>
    <mergeCell ref="AH17:AR17"/>
    <mergeCell ref="AS17:BC17"/>
    <mergeCell ref="BD17:BN17"/>
    <mergeCell ref="BO17:BY17"/>
    <mergeCell ref="BZ17:CJ17"/>
    <mergeCell ref="HB18:HL18"/>
    <mergeCell ref="BZ18:CJ18"/>
    <mergeCell ref="CK18:CU18"/>
    <mergeCell ref="CV18:DF18"/>
    <mergeCell ref="DG18:DQ18"/>
    <mergeCell ref="HM18:HW18"/>
    <mergeCell ref="HX18:IH18"/>
    <mergeCell ref="II18:IS18"/>
    <mergeCell ref="IT18:IV18"/>
    <mergeCell ref="EY18:FI18"/>
    <mergeCell ref="FJ18:FT18"/>
    <mergeCell ref="FU18:GE18"/>
    <mergeCell ref="GF18:GP18"/>
    <mergeCell ref="GQ18:HA18"/>
    <mergeCell ref="A18:K18"/>
    <mergeCell ref="W18:AG18"/>
    <mergeCell ref="AH18:AR18"/>
    <mergeCell ref="AS18:BC18"/>
    <mergeCell ref="BD18:BN18"/>
    <mergeCell ref="BO18:BY18"/>
    <mergeCell ref="DR18:EB18"/>
    <mergeCell ref="EC18:EM18"/>
    <mergeCell ref="EN18:EX18"/>
    <mergeCell ref="A19:K19"/>
    <mergeCell ref="W19:AG19"/>
    <mergeCell ref="AH19:AR19"/>
    <mergeCell ref="AS19:BC19"/>
    <mergeCell ref="BD19:BN19"/>
    <mergeCell ref="BO19:BY19"/>
    <mergeCell ref="BZ19:CJ19"/>
    <mergeCell ref="CK19:CU19"/>
    <mergeCell ref="CV19:DF19"/>
    <mergeCell ref="DG19:DQ19"/>
    <mergeCell ref="DR19:EB19"/>
    <mergeCell ref="EC19:EM19"/>
    <mergeCell ref="EN19:EX19"/>
    <mergeCell ref="EY19:FI19"/>
    <mergeCell ref="HM19:HW19"/>
    <mergeCell ref="HX19:IH19"/>
    <mergeCell ref="II19:IS19"/>
    <mergeCell ref="IT19:IV19"/>
    <mergeCell ref="FJ19:FT19"/>
    <mergeCell ref="FU19:GE19"/>
    <mergeCell ref="GF19:GP19"/>
    <mergeCell ref="GQ19:HA19"/>
    <mergeCell ref="HB19:HL19"/>
    <mergeCell ref="IT20:IV20"/>
    <mergeCell ref="GQ20:HA20"/>
    <mergeCell ref="HB20:HL20"/>
    <mergeCell ref="HM20:HW20"/>
    <mergeCell ref="HX20:IH20"/>
    <mergeCell ref="II20:IS20"/>
    <mergeCell ref="EN20:EX20"/>
    <mergeCell ref="EY20:FI20"/>
    <mergeCell ref="FJ20:FT20"/>
    <mergeCell ref="FU20:GE20"/>
    <mergeCell ref="GF20:GP20"/>
    <mergeCell ref="CK20:CU20"/>
    <mergeCell ref="CV20:DF20"/>
    <mergeCell ref="DG20:DQ20"/>
    <mergeCell ref="DR20:EB20"/>
    <mergeCell ref="EC20:EM20"/>
    <mergeCell ref="AH20:AR20"/>
    <mergeCell ref="AS20:BC20"/>
    <mergeCell ref="BD20:BN20"/>
    <mergeCell ref="BO20:BY20"/>
    <mergeCell ref="BZ20:CJ20"/>
    <mergeCell ref="HB21:HL21"/>
    <mergeCell ref="BZ21:CJ21"/>
    <mergeCell ref="CK21:CU21"/>
    <mergeCell ref="CV21:DF21"/>
    <mergeCell ref="DG21:DQ21"/>
    <mergeCell ref="HM21:HW21"/>
    <mergeCell ref="HX21:IH21"/>
    <mergeCell ref="II21:IS21"/>
    <mergeCell ref="IT21:IV21"/>
    <mergeCell ref="EY21:FI21"/>
    <mergeCell ref="FJ21:FT21"/>
    <mergeCell ref="FU21:GE21"/>
    <mergeCell ref="GF21:GP21"/>
    <mergeCell ref="GQ21:HA21"/>
    <mergeCell ref="A21:K21"/>
    <mergeCell ref="W21:AG21"/>
    <mergeCell ref="AH21:AR21"/>
    <mergeCell ref="AS21:BC21"/>
    <mergeCell ref="BD21:BN21"/>
    <mergeCell ref="BO21:BY21"/>
    <mergeCell ref="DR21:EB21"/>
    <mergeCell ref="EC21:EM21"/>
    <mergeCell ref="EN21:EX21"/>
    <mergeCell ref="A22:K22"/>
    <mergeCell ref="W22:AG22"/>
    <mergeCell ref="AH22:AR22"/>
    <mergeCell ref="AS22:BC22"/>
    <mergeCell ref="BD22:BN22"/>
    <mergeCell ref="BO22:BY22"/>
    <mergeCell ref="BZ22:CJ22"/>
    <mergeCell ref="CK22:CU22"/>
    <mergeCell ref="CV22:DF22"/>
    <mergeCell ref="DG22:DQ22"/>
    <mergeCell ref="DR22:EB22"/>
    <mergeCell ref="EC22:EM22"/>
    <mergeCell ref="EN22:EX22"/>
    <mergeCell ref="EY22:FI22"/>
    <mergeCell ref="HM22:HW22"/>
    <mergeCell ref="HX22:IH22"/>
    <mergeCell ref="II22:IS22"/>
    <mergeCell ref="IT22:IV22"/>
    <mergeCell ref="FJ22:FT22"/>
    <mergeCell ref="FU22:GE22"/>
    <mergeCell ref="GF22:GP22"/>
    <mergeCell ref="GQ22:HA22"/>
    <mergeCell ref="HB22:HL22"/>
    <mergeCell ref="IT23:IV23"/>
    <mergeCell ref="GQ23:HA23"/>
    <mergeCell ref="HB23:HL23"/>
    <mergeCell ref="HM23:HW23"/>
    <mergeCell ref="HX23:IH23"/>
    <mergeCell ref="II23:IS23"/>
    <mergeCell ref="EN23:EX23"/>
    <mergeCell ref="EY23:FI23"/>
    <mergeCell ref="FJ23:FT23"/>
    <mergeCell ref="FU23:GE23"/>
    <mergeCell ref="GF23:GP23"/>
    <mergeCell ref="CK23:CU23"/>
    <mergeCell ref="CV23:DF23"/>
    <mergeCell ref="DG23:DQ23"/>
    <mergeCell ref="DR23:EB23"/>
    <mergeCell ref="EC23:EM23"/>
    <mergeCell ref="AH23:AR23"/>
    <mergeCell ref="AS23:BC23"/>
    <mergeCell ref="BD23:BN23"/>
    <mergeCell ref="BO23:BY23"/>
    <mergeCell ref="BZ23:CJ23"/>
    <mergeCell ref="A38:L38"/>
    <mergeCell ref="A23:K23"/>
    <mergeCell ref="W23:AG23"/>
  </mergeCells>
  <hyperlinks>
    <hyperlink ref="A6" location="'Tab. C2-1A'!A1" display="Tab. C2-1A: Kinder in Tagespflege 2006 bis 2015 nach Altersgruppen"/>
    <hyperlink ref="A7:L7" location="'Tab. C2-2A'!A1" display="Tab. C2-2A: Kindertageseinrichtungen 2006 bis 2015 nach Art der Einrichtung und Ländergruppen"/>
    <hyperlink ref="A8:L8" location="'Tab. C2-3A'!A1" display="Tab. C2-3A: Kindertageseinrichtungen 2015 nach der Art der gemeldeten Leitungsanteile und Ländern"/>
    <hyperlink ref="A13" location="'Tab. C2-4web'!A1" display="Tab. C2-4web: Quote der Bildungsbeteiligung und Quote der Kinder unter "/>
    <hyperlink ref="A14" location="'Tab. C2-5web'!A1" display="Tab. C2-5web: Kinder im Alter zwischen 3 und unter 6 Jahren 2011 bis 2014 und vorausberechneter Bevölkerungsstand der Kinder zwischen 3 und unter 6 Jahren 2015 bis 2025"/>
    <hyperlink ref="A15" location="'Tab. C2-6web'!A1" display="Tab. C2-6web: Kindertageseinrichtungen 2013 und 2015 nach der Aufnahme von Kindern im Alter von unter 3 Jahren nach Einrichtungsformen und Ländern"/>
    <hyperlink ref="A16" location="'Tab. C2-7web'!A1" display="Tab. C2-7web: Kinder unter 3 Jahren in Tageseinrichtungen 2006, 2013 und 2015 nach Art des Trägers und Ländergruppen"/>
    <hyperlink ref="A17" location="'Tab. C2-8web'!A1" display="Tab. C2-8web:  Kinder zwischen 3 und unter 6 Jahren in Kindertageseinrichtungen 2006, 2013 und 2015 nach Art des Trägers und Ländergruppen"/>
    <hyperlink ref="A18" location="'Tab. C2-9web'!A1" display="Tab. C2-9web: Kindertageseinrichtungen 2015 nach Anzahl der Gruppen, der Art der gemeldeten Leitungsanteile und Ländergruppen"/>
    <hyperlink ref="A19" location="'Tab. C2-10web'!A1" display="Tab. C2-10web: Kinder im Alter von unter 3 Jahren in Kindertageseinrichtungen 2007, 2013 und 2015 nach Gruppenformen und Ländern"/>
    <hyperlink ref="A20" location="'Tab. C2-11web'!A1" display="Tab. C2-11web: Gruppen in Kindertageseinrichtungen mit mindestens einem Kind unter 3 Jahren 2015 nach Alterspanne und Ländern "/>
    <hyperlink ref="A21" location="'Tab. C2-12web'!A1" display="Tab. C2-12web: Gruppen in Kindertageseinrichtungen mit ausschließlich Kindern ab 3 Jahren 2015 nach Alterspanne und Ländern "/>
    <hyperlink ref="A22" location="'Tab. C2-13web'!A1" display="Tab. C2-13web: Monatsgenaue Quote der Bildungsbeteiligung von Kindern unter 3 Jahren in Tageseinrichtungen und Tagespflege von April 2014 bis März 2015 nach Ländern"/>
    <hyperlink ref="A23" location="'Tab. C2-14web'!A1" display="Tab. C2-14web: Großtagespflegestellen und Tagespflegepersonen in Großtagespflegestellen 2013 bis 2015 nach Anzahl der Tagespflegepersonen, Anzahl der betreuten Kinder und Ländern"/>
  </hyperlinks>
  <pageMargins left="0.7" right="0.7" top="0.78740157499999996" bottom="0.78740157499999996"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pageSetUpPr fitToPage="1"/>
  </sheetPr>
  <dimension ref="A1:S26"/>
  <sheetViews>
    <sheetView zoomScaleNormal="100" workbookViewId="0"/>
  </sheetViews>
  <sheetFormatPr baseColWidth="10" defaultRowHeight="15"/>
  <cols>
    <col min="1" max="1" width="33.7109375" customWidth="1"/>
    <col min="2" max="17" width="10.85546875" style="46" customWidth="1"/>
    <col min="221" max="221" width="24" customWidth="1"/>
    <col min="224" max="235" width="10.7109375" customWidth="1"/>
  </cols>
  <sheetData>
    <row r="1" spans="1:19" ht="25.5" customHeight="1">
      <c r="A1" s="316" t="s">
        <v>193</v>
      </c>
    </row>
    <row r="2" spans="1:19" ht="20.100000000000001" customHeight="1">
      <c r="A2" s="328" t="s">
        <v>131</v>
      </c>
      <c r="B2" s="328"/>
      <c r="C2" s="328"/>
      <c r="D2" s="328"/>
      <c r="E2" s="328"/>
      <c r="F2" s="328"/>
      <c r="G2" s="328"/>
      <c r="H2" s="328"/>
      <c r="I2" s="328"/>
      <c r="J2" s="328"/>
      <c r="K2" s="328"/>
      <c r="L2" s="328"/>
      <c r="M2" s="424"/>
      <c r="N2" s="424"/>
      <c r="O2" s="424"/>
      <c r="P2" s="424"/>
      <c r="Q2" s="424"/>
    </row>
    <row r="3" spans="1:19" ht="12.75" customHeight="1">
      <c r="A3" s="426"/>
      <c r="B3" s="428" t="s">
        <v>176</v>
      </c>
      <c r="C3" s="429"/>
      <c r="D3" s="432" t="s">
        <v>167</v>
      </c>
      <c r="E3" s="433"/>
      <c r="F3" s="433"/>
      <c r="G3" s="433"/>
      <c r="H3" s="433"/>
      <c r="I3" s="433"/>
      <c r="J3" s="433"/>
      <c r="K3" s="433"/>
      <c r="L3" s="433"/>
      <c r="M3" s="433"/>
      <c r="N3" s="433"/>
      <c r="O3" s="433"/>
      <c r="P3" s="433"/>
      <c r="Q3" s="433"/>
    </row>
    <row r="4" spans="1:19" ht="24.95" customHeight="1">
      <c r="A4" s="426"/>
      <c r="B4" s="430"/>
      <c r="C4" s="431"/>
      <c r="D4" s="419" t="s">
        <v>62</v>
      </c>
      <c r="E4" s="420"/>
      <c r="F4" s="419" t="s">
        <v>63</v>
      </c>
      <c r="G4" s="420"/>
      <c r="H4" s="419" t="s">
        <v>64</v>
      </c>
      <c r="I4" s="420"/>
      <c r="J4" s="419" t="s">
        <v>65</v>
      </c>
      <c r="K4" s="420"/>
      <c r="L4" s="419" t="s">
        <v>66</v>
      </c>
      <c r="M4" s="420"/>
      <c r="N4" s="419" t="s">
        <v>67</v>
      </c>
      <c r="O4" s="420"/>
      <c r="P4" s="419" t="s">
        <v>68</v>
      </c>
      <c r="Q4" s="421"/>
    </row>
    <row r="5" spans="1:19" ht="12.6" customHeight="1">
      <c r="A5" s="427"/>
      <c r="B5" s="36" t="s">
        <v>12</v>
      </c>
      <c r="C5" s="36" t="s">
        <v>7</v>
      </c>
      <c r="D5" s="36" t="s">
        <v>12</v>
      </c>
      <c r="E5" s="36" t="s">
        <v>7</v>
      </c>
      <c r="F5" s="36" t="s">
        <v>12</v>
      </c>
      <c r="G5" s="36" t="s">
        <v>7</v>
      </c>
      <c r="H5" s="36" t="s">
        <v>12</v>
      </c>
      <c r="I5" s="36" t="s">
        <v>7</v>
      </c>
      <c r="J5" s="36" t="s">
        <v>12</v>
      </c>
      <c r="K5" s="36" t="s">
        <v>7</v>
      </c>
      <c r="L5" s="36" t="s">
        <v>12</v>
      </c>
      <c r="M5" s="36" t="s">
        <v>7</v>
      </c>
      <c r="N5" s="36" t="s">
        <v>12</v>
      </c>
      <c r="O5" s="36" t="s">
        <v>7</v>
      </c>
      <c r="P5" s="36" t="s">
        <v>12</v>
      </c>
      <c r="Q5" s="37" t="s">
        <v>7</v>
      </c>
    </row>
    <row r="6" spans="1:19" ht="12.6" customHeight="1">
      <c r="A6" s="425" t="s">
        <v>13</v>
      </c>
      <c r="B6" s="425"/>
      <c r="C6" s="425"/>
      <c r="D6" s="425"/>
      <c r="E6" s="425"/>
      <c r="F6" s="425"/>
      <c r="G6" s="425"/>
      <c r="H6" s="425"/>
      <c r="I6" s="425"/>
      <c r="J6" s="425"/>
      <c r="K6" s="425"/>
      <c r="L6" s="425"/>
      <c r="M6" s="425"/>
      <c r="N6" s="425"/>
      <c r="O6" s="425"/>
      <c r="P6" s="425"/>
      <c r="Q6" s="425"/>
    </row>
    <row r="7" spans="1:19" ht="12.6" customHeight="1">
      <c r="A7" s="35" t="s">
        <v>14</v>
      </c>
      <c r="B7" s="170">
        <v>50750</v>
      </c>
      <c r="C7" s="180">
        <v>100</v>
      </c>
      <c r="D7" s="170">
        <v>6098</v>
      </c>
      <c r="E7" s="180">
        <v>100</v>
      </c>
      <c r="F7" s="170">
        <v>10322</v>
      </c>
      <c r="G7" s="180">
        <v>100</v>
      </c>
      <c r="H7" s="170">
        <v>10191</v>
      </c>
      <c r="I7" s="180">
        <v>100</v>
      </c>
      <c r="J7" s="170">
        <v>8024</v>
      </c>
      <c r="K7" s="180">
        <v>100</v>
      </c>
      <c r="L7" s="170">
        <v>4514</v>
      </c>
      <c r="M7" s="180">
        <v>100</v>
      </c>
      <c r="N7" s="170">
        <v>5844</v>
      </c>
      <c r="O7" s="180">
        <v>100</v>
      </c>
      <c r="P7" s="170">
        <v>5757</v>
      </c>
      <c r="Q7" s="181">
        <v>100</v>
      </c>
    </row>
    <row r="8" spans="1:19" ht="12.6" customHeight="1">
      <c r="A8" s="308" t="s">
        <v>100</v>
      </c>
      <c r="B8" s="169">
        <v>6556</v>
      </c>
      <c r="C8" s="182">
        <v>12.918226600985221</v>
      </c>
      <c r="D8" s="169">
        <v>2073</v>
      </c>
      <c r="E8" s="182">
        <v>33.994752377828796</v>
      </c>
      <c r="F8" s="169">
        <v>1747</v>
      </c>
      <c r="G8" s="182">
        <v>16.925014532067429</v>
      </c>
      <c r="H8" s="169">
        <v>967</v>
      </c>
      <c r="I8" s="182">
        <v>9.488764596212345</v>
      </c>
      <c r="J8" s="169">
        <v>436</v>
      </c>
      <c r="K8" s="182">
        <v>5.4336989032901295</v>
      </c>
      <c r="L8" s="169">
        <v>184</v>
      </c>
      <c r="M8" s="182">
        <v>4.076207354895879</v>
      </c>
      <c r="N8" s="169">
        <v>205</v>
      </c>
      <c r="O8" s="182">
        <v>3.5078713210130048</v>
      </c>
      <c r="P8" s="169">
        <v>944</v>
      </c>
      <c r="Q8" s="183">
        <v>16.397429216605872</v>
      </c>
    </row>
    <row r="9" spans="1:19" ht="12.6" customHeight="1">
      <c r="A9" s="309" t="s">
        <v>60</v>
      </c>
      <c r="B9" s="170">
        <v>3874</v>
      </c>
      <c r="C9" s="184">
        <v>7.6334975369458125</v>
      </c>
      <c r="D9" s="170">
        <v>128</v>
      </c>
      <c r="E9" s="184">
        <v>2.0990488684814692</v>
      </c>
      <c r="F9" s="170">
        <v>342</v>
      </c>
      <c r="G9" s="184">
        <v>3.3133113737647744</v>
      </c>
      <c r="H9" s="170">
        <v>446</v>
      </c>
      <c r="I9" s="184">
        <v>4.3764105583357864</v>
      </c>
      <c r="J9" s="170">
        <v>550</v>
      </c>
      <c r="K9" s="184">
        <v>6.8544366899302096</v>
      </c>
      <c r="L9" s="170">
        <v>515</v>
      </c>
      <c r="M9" s="184">
        <v>11.408949933540098</v>
      </c>
      <c r="N9" s="170">
        <v>1453</v>
      </c>
      <c r="O9" s="184">
        <v>24.863107460643395</v>
      </c>
      <c r="P9" s="170">
        <v>440</v>
      </c>
      <c r="Q9" s="185">
        <v>7.6428695501129056</v>
      </c>
      <c r="S9" s="18"/>
    </row>
    <row r="10" spans="1:19" ht="12.6" customHeight="1">
      <c r="A10" s="308" t="s">
        <v>101</v>
      </c>
      <c r="B10" s="169">
        <v>23971</v>
      </c>
      <c r="C10" s="182">
        <v>47.233497536945812</v>
      </c>
      <c r="D10" s="169">
        <v>2662</v>
      </c>
      <c r="E10" s="182">
        <v>43.653656936700557</v>
      </c>
      <c r="F10" s="169">
        <v>6158</v>
      </c>
      <c r="G10" s="182">
        <v>59.658980817670994</v>
      </c>
      <c r="H10" s="169">
        <v>5874</v>
      </c>
      <c r="I10" s="182">
        <v>57.639093317633204</v>
      </c>
      <c r="J10" s="169">
        <v>3709</v>
      </c>
      <c r="K10" s="182">
        <v>46.223828514456628</v>
      </c>
      <c r="L10" s="169">
        <v>1581</v>
      </c>
      <c r="M10" s="182">
        <v>35.024368630926006</v>
      </c>
      <c r="N10" s="169">
        <v>1211</v>
      </c>
      <c r="O10" s="182">
        <v>20.722108145106091</v>
      </c>
      <c r="P10" s="169">
        <v>2776</v>
      </c>
      <c r="Q10" s="183">
        <v>48.219558797985059</v>
      </c>
    </row>
    <row r="11" spans="1:19" ht="12.6" customHeight="1">
      <c r="A11" s="309" t="s">
        <v>102</v>
      </c>
      <c r="B11" s="170">
        <v>16349</v>
      </c>
      <c r="C11" s="184">
        <v>32.214778325123156</v>
      </c>
      <c r="D11" s="170">
        <v>1235</v>
      </c>
      <c r="E11" s="184">
        <v>20.252541816989176</v>
      </c>
      <c r="F11" s="170">
        <v>2075</v>
      </c>
      <c r="G11" s="184">
        <v>20.102693276496804</v>
      </c>
      <c r="H11" s="170">
        <v>2904</v>
      </c>
      <c r="I11" s="184">
        <v>28.495731527818663</v>
      </c>
      <c r="J11" s="170">
        <v>3329</v>
      </c>
      <c r="K11" s="184">
        <v>41.488035892323033</v>
      </c>
      <c r="L11" s="170">
        <v>2234</v>
      </c>
      <c r="M11" s="184">
        <v>49.490474080638016</v>
      </c>
      <c r="N11" s="170">
        <v>2975</v>
      </c>
      <c r="O11" s="184">
        <v>50.906913073237511</v>
      </c>
      <c r="P11" s="170">
        <v>1597</v>
      </c>
      <c r="Q11" s="185">
        <v>27.740142435296161</v>
      </c>
    </row>
    <row r="12" spans="1:19" ht="12.6" customHeight="1">
      <c r="A12" s="425" t="s">
        <v>18</v>
      </c>
      <c r="B12" s="425"/>
      <c r="C12" s="425"/>
      <c r="D12" s="425"/>
      <c r="E12" s="425"/>
      <c r="F12" s="425"/>
      <c r="G12" s="425"/>
      <c r="H12" s="425"/>
      <c r="I12" s="425"/>
      <c r="J12" s="425"/>
      <c r="K12" s="425"/>
      <c r="L12" s="425"/>
      <c r="M12" s="425"/>
      <c r="N12" s="425"/>
      <c r="O12" s="425"/>
      <c r="P12" s="425"/>
      <c r="Q12" s="425"/>
    </row>
    <row r="13" spans="1:19" ht="12.6" customHeight="1">
      <c r="A13" s="35" t="s">
        <v>14</v>
      </c>
      <c r="B13" s="170">
        <v>40975</v>
      </c>
      <c r="C13" s="180">
        <v>100</v>
      </c>
      <c r="D13" s="186">
        <v>5733</v>
      </c>
      <c r="E13" s="181">
        <v>100</v>
      </c>
      <c r="F13" s="186">
        <v>9198</v>
      </c>
      <c r="G13" s="181">
        <v>100</v>
      </c>
      <c r="H13" s="186">
        <v>8790</v>
      </c>
      <c r="I13" s="181">
        <v>100</v>
      </c>
      <c r="J13" s="186">
        <v>6692</v>
      </c>
      <c r="K13" s="181">
        <v>100</v>
      </c>
      <c r="L13" s="170">
        <v>3490</v>
      </c>
      <c r="M13" s="170">
        <v>100</v>
      </c>
      <c r="N13" s="170">
        <v>3161</v>
      </c>
      <c r="O13" s="170">
        <v>100</v>
      </c>
      <c r="P13" s="170">
        <v>3911</v>
      </c>
      <c r="Q13" s="186">
        <v>100</v>
      </c>
    </row>
    <row r="14" spans="1:19" ht="12.6" customHeight="1">
      <c r="A14" s="308" t="s">
        <v>100</v>
      </c>
      <c r="B14" s="169">
        <v>5722</v>
      </c>
      <c r="C14" s="182">
        <v>13.964612568639414</v>
      </c>
      <c r="D14" s="169">
        <v>1916</v>
      </c>
      <c r="E14" s="182">
        <v>33.420547706261992</v>
      </c>
      <c r="F14" s="169">
        <v>1603</v>
      </c>
      <c r="G14" s="182">
        <v>17.427701674277017</v>
      </c>
      <c r="H14" s="169">
        <v>890</v>
      </c>
      <c r="I14" s="182">
        <v>10.12514220705347</v>
      </c>
      <c r="J14" s="169">
        <v>391</v>
      </c>
      <c r="K14" s="182">
        <v>5.842797369994023</v>
      </c>
      <c r="L14" s="169">
        <v>165</v>
      </c>
      <c r="M14" s="182">
        <v>4.7277936962750715</v>
      </c>
      <c r="N14" s="169">
        <v>151</v>
      </c>
      <c r="O14" s="182">
        <v>4.7769693135083831</v>
      </c>
      <c r="P14" s="169">
        <v>606</v>
      </c>
      <c r="Q14" s="183">
        <v>15.494758373817438</v>
      </c>
    </row>
    <row r="15" spans="1:19" ht="12.6" customHeight="1">
      <c r="A15" s="309" t="s">
        <v>60</v>
      </c>
      <c r="B15" s="170">
        <v>2803</v>
      </c>
      <c r="C15" s="184">
        <v>6.8407565588773647</v>
      </c>
      <c r="D15" s="170">
        <v>111</v>
      </c>
      <c r="E15" s="184">
        <v>1.936159079016222</v>
      </c>
      <c r="F15" s="170">
        <v>308</v>
      </c>
      <c r="G15" s="184">
        <v>3.3485540334855401</v>
      </c>
      <c r="H15" s="170">
        <v>394</v>
      </c>
      <c r="I15" s="184">
        <v>4.4823663253697381</v>
      </c>
      <c r="J15" s="170">
        <v>486</v>
      </c>
      <c r="K15" s="184">
        <v>7.2624028690974294</v>
      </c>
      <c r="L15" s="170">
        <v>441</v>
      </c>
      <c r="M15" s="187">
        <v>12.636103151862464</v>
      </c>
      <c r="N15" s="170">
        <v>840</v>
      </c>
      <c r="O15" s="187">
        <v>26.573869028788359</v>
      </c>
      <c r="P15" s="170">
        <v>223</v>
      </c>
      <c r="Q15" s="188">
        <v>5.7018665302991565</v>
      </c>
    </row>
    <row r="16" spans="1:19" ht="12.6" customHeight="1">
      <c r="A16" s="308" t="s">
        <v>101</v>
      </c>
      <c r="B16" s="169">
        <v>18855</v>
      </c>
      <c r="C16" s="182">
        <v>46.01586333129957</v>
      </c>
      <c r="D16" s="169">
        <v>2515</v>
      </c>
      <c r="E16" s="182">
        <v>43.8688295831153</v>
      </c>
      <c r="F16" s="169">
        <v>5358</v>
      </c>
      <c r="G16" s="182">
        <v>58.251793868232227</v>
      </c>
      <c r="H16" s="169">
        <v>4816</v>
      </c>
      <c r="I16" s="182">
        <v>54.789533560864619</v>
      </c>
      <c r="J16" s="169">
        <v>2759</v>
      </c>
      <c r="K16" s="182">
        <v>41.22833233711895</v>
      </c>
      <c r="L16" s="169">
        <v>964</v>
      </c>
      <c r="M16" s="182">
        <v>27.621776504297994</v>
      </c>
      <c r="N16" s="169">
        <v>489</v>
      </c>
      <c r="O16" s="182">
        <v>15.469788041758937</v>
      </c>
      <c r="P16" s="169">
        <v>1954</v>
      </c>
      <c r="Q16" s="183">
        <v>49.961646637688574</v>
      </c>
    </row>
    <row r="17" spans="1:17" ht="12.6" customHeight="1">
      <c r="A17" s="309" t="s">
        <v>102</v>
      </c>
      <c r="B17" s="170">
        <v>13595</v>
      </c>
      <c r="C17" s="184">
        <v>33.178767541183646</v>
      </c>
      <c r="D17" s="170">
        <v>1191</v>
      </c>
      <c r="E17" s="184">
        <v>20.774463631606487</v>
      </c>
      <c r="F17" s="170">
        <v>1929</v>
      </c>
      <c r="G17" s="184">
        <v>20.971950424005218</v>
      </c>
      <c r="H17" s="170">
        <v>2690</v>
      </c>
      <c r="I17" s="184">
        <v>30.602957906712174</v>
      </c>
      <c r="J17" s="170">
        <v>3056</v>
      </c>
      <c r="K17" s="184">
        <v>45.666467423789598</v>
      </c>
      <c r="L17" s="170">
        <v>1920</v>
      </c>
      <c r="M17" s="187">
        <v>55.014326647564467</v>
      </c>
      <c r="N17" s="170">
        <v>1681</v>
      </c>
      <c r="O17" s="187">
        <v>53.179373615944321</v>
      </c>
      <c r="P17" s="170">
        <v>1128</v>
      </c>
      <c r="Q17" s="188">
        <v>28.841728458194837</v>
      </c>
    </row>
    <row r="18" spans="1:17" ht="12.6" customHeight="1">
      <c r="A18" s="425" t="s">
        <v>19</v>
      </c>
      <c r="B18" s="425"/>
      <c r="C18" s="425"/>
      <c r="D18" s="425"/>
      <c r="E18" s="425"/>
      <c r="F18" s="425"/>
      <c r="G18" s="425"/>
      <c r="H18" s="425"/>
      <c r="I18" s="425"/>
      <c r="J18" s="425"/>
      <c r="K18" s="425"/>
      <c r="L18" s="425"/>
      <c r="M18" s="425"/>
      <c r="N18" s="425"/>
      <c r="O18" s="425"/>
      <c r="P18" s="425"/>
      <c r="Q18" s="425"/>
    </row>
    <row r="19" spans="1:17" ht="12.6" customHeight="1">
      <c r="A19" s="35" t="s">
        <v>14</v>
      </c>
      <c r="B19" s="170">
        <v>9775</v>
      </c>
      <c r="C19" s="180">
        <v>100</v>
      </c>
      <c r="D19" s="170">
        <v>365</v>
      </c>
      <c r="E19" s="170">
        <v>100</v>
      </c>
      <c r="F19" s="170">
        <v>1124</v>
      </c>
      <c r="G19" s="170">
        <v>100</v>
      </c>
      <c r="H19" s="170">
        <v>1401</v>
      </c>
      <c r="I19" s="170">
        <v>100</v>
      </c>
      <c r="J19" s="170">
        <v>1332</v>
      </c>
      <c r="K19" s="170">
        <v>100</v>
      </c>
      <c r="L19" s="170">
        <v>1024</v>
      </c>
      <c r="M19" s="170">
        <v>100</v>
      </c>
      <c r="N19" s="170">
        <v>2683</v>
      </c>
      <c r="O19" s="170">
        <v>100</v>
      </c>
      <c r="P19" s="170">
        <v>1846</v>
      </c>
      <c r="Q19" s="186">
        <v>100</v>
      </c>
    </row>
    <row r="20" spans="1:17" ht="12.6" customHeight="1">
      <c r="A20" s="308" t="s">
        <v>100</v>
      </c>
      <c r="B20" s="169">
        <v>834</v>
      </c>
      <c r="C20" s="182">
        <v>8.5319693094629159</v>
      </c>
      <c r="D20" s="169">
        <v>157</v>
      </c>
      <c r="E20" s="182">
        <v>43.013698630136986</v>
      </c>
      <c r="F20" s="169">
        <v>144</v>
      </c>
      <c r="G20" s="182">
        <v>12.811387900355871</v>
      </c>
      <c r="H20" s="169">
        <v>77</v>
      </c>
      <c r="I20" s="182">
        <v>5.4960742326909351</v>
      </c>
      <c r="J20" s="169">
        <v>45</v>
      </c>
      <c r="K20" s="182">
        <v>3.3783783783783785</v>
      </c>
      <c r="L20" s="169">
        <v>19</v>
      </c>
      <c r="M20" s="182">
        <v>1.85546875</v>
      </c>
      <c r="N20" s="169">
        <v>54</v>
      </c>
      <c r="O20" s="182">
        <v>2.0126723816623184</v>
      </c>
      <c r="P20" s="169">
        <v>338</v>
      </c>
      <c r="Q20" s="183">
        <v>18.309859154929576</v>
      </c>
    </row>
    <row r="21" spans="1:17" ht="12.6" customHeight="1">
      <c r="A21" s="309" t="s">
        <v>60</v>
      </c>
      <c r="B21" s="170">
        <v>1071</v>
      </c>
      <c r="C21" s="184">
        <v>10.956521739130435</v>
      </c>
      <c r="D21" s="170">
        <v>17</v>
      </c>
      <c r="E21" s="187">
        <v>4.6575342465753424</v>
      </c>
      <c r="F21" s="170">
        <v>34</v>
      </c>
      <c r="G21" s="187">
        <v>3.0249110320284696</v>
      </c>
      <c r="H21" s="170">
        <v>52</v>
      </c>
      <c r="I21" s="187">
        <v>3.71163454675232</v>
      </c>
      <c r="J21" s="170">
        <v>64</v>
      </c>
      <c r="K21" s="187">
        <v>4.8048048048048049</v>
      </c>
      <c r="L21" s="170">
        <v>74</v>
      </c>
      <c r="M21" s="187">
        <v>7.2265625</v>
      </c>
      <c r="N21" s="170">
        <v>613</v>
      </c>
      <c r="O21" s="187">
        <v>22.847558702944465</v>
      </c>
      <c r="P21" s="170">
        <v>217</v>
      </c>
      <c r="Q21" s="188">
        <v>11.755146262188516</v>
      </c>
    </row>
    <row r="22" spans="1:17" ht="12.6" customHeight="1">
      <c r="A22" s="308" t="s">
        <v>101</v>
      </c>
      <c r="B22" s="169">
        <v>5116</v>
      </c>
      <c r="C22" s="182">
        <v>52.337595907928389</v>
      </c>
      <c r="D22" s="169">
        <v>147</v>
      </c>
      <c r="E22" s="182">
        <v>40.273972602739725</v>
      </c>
      <c r="F22" s="169">
        <v>800</v>
      </c>
      <c r="G22" s="182">
        <v>71.17437722419929</v>
      </c>
      <c r="H22" s="169">
        <v>1058</v>
      </c>
      <c r="I22" s="182">
        <v>75.517487508922201</v>
      </c>
      <c r="J22" s="169">
        <v>950</v>
      </c>
      <c r="K22" s="182">
        <v>71.321321321321321</v>
      </c>
      <c r="L22" s="169">
        <v>617</v>
      </c>
      <c r="M22" s="182">
        <v>60.25390625</v>
      </c>
      <c r="N22" s="169">
        <v>722</v>
      </c>
      <c r="O22" s="182">
        <v>26.910175177040625</v>
      </c>
      <c r="P22" s="169">
        <v>822</v>
      </c>
      <c r="Q22" s="183">
        <v>44.528710725893824</v>
      </c>
    </row>
    <row r="23" spans="1:17" ht="12.6" customHeight="1">
      <c r="A23" s="309" t="s">
        <v>102</v>
      </c>
      <c r="B23" s="171">
        <v>2754</v>
      </c>
      <c r="C23" s="189">
        <v>28.173913043478262</v>
      </c>
      <c r="D23" s="171">
        <v>44</v>
      </c>
      <c r="E23" s="190">
        <v>12.054794520547945</v>
      </c>
      <c r="F23" s="171">
        <v>146</v>
      </c>
      <c r="G23" s="190">
        <v>12.98932384341637</v>
      </c>
      <c r="H23" s="171">
        <v>214</v>
      </c>
      <c r="I23" s="190">
        <v>15.274803711634547</v>
      </c>
      <c r="J23" s="171">
        <v>273</v>
      </c>
      <c r="K23" s="190">
        <v>20.495495495495497</v>
      </c>
      <c r="L23" s="171">
        <v>314</v>
      </c>
      <c r="M23" s="190">
        <v>30.6640625</v>
      </c>
      <c r="N23" s="171">
        <v>1294</v>
      </c>
      <c r="O23" s="190">
        <v>48.229593738352591</v>
      </c>
      <c r="P23" s="171">
        <v>469</v>
      </c>
      <c r="Q23" s="191">
        <v>25.406283856988082</v>
      </c>
    </row>
    <row r="24" spans="1:17" ht="12.6" customHeight="1">
      <c r="A24" s="422" t="s">
        <v>145</v>
      </c>
      <c r="B24" s="422"/>
      <c r="C24" s="422"/>
      <c r="D24" s="422"/>
      <c r="E24" s="422"/>
      <c r="F24" s="422"/>
      <c r="G24" s="422"/>
      <c r="H24" s="422"/>
      <c r="I24" s="422"/>
      <c r="J24" s="422"/>
      <c r="K24" s="422"/>
      <c r="L24" s="422"/>
      <c r="M24" s="422"/>
      <c r="N24" s="422"/>
      <c r="O24" s="422"/>
      <c r="P24" s="422"/>
      <c r="Q24" s="422"/>
    </row>
    <row r="25" spans="1:17" ht="12.6" customHeight="1">
      <c r="A25" s="423" t="s">
        <v>90</v>
      </c>
      <c r="B25" s="423"/>
      <c r="C25" s="423"/>
      <c r="D25" s="423"/>
      <c r="E25" s="423"/>
      <c r="F25" s="423"/>
      <c r="G25" s="423"/>
      <c r="H25" s="423"/>
      <c r="I25" s="423"/>
      <c r="J25" s="423"/>
      <c r="K25" s="423"/>
      <c r="L25" s="423"/>
      <c r="M25" s="423"/>
      <c r="N25" s="423"/>
      <c r="O25" s="423"/>
      <c r="P25" s="423"/>
      <c r="Q25" s="423"/>
    </row>
    <row r="26" spans="1:17">
      <c r="O26" s="50"/>
    </row>
  </sheetData>
  <mergeCells count="16">
    <mergeCell ref="A24:Q24"/>
    <mergeCell ref="A25:Q25"/>
    <mergeCell ref="A2:Q2"/>
    <mergeCell ref="A6:Q6"/>
    <mergeCell ref="A12:Q12"/>
    <mergeCell ref="A18:Q18"/>
    <mergeCell ref="A3:A5"/>
    <mergeCell ref="B3:C4"/>
    <mergeCell ref="D3:Q3"/>
    <mergeCell ref="D4:E4"/>
    <mergeCell ref="F4:G4"/>
    <mergeCell ref="H4:I4"/>
    <mergeCell ref="J4:K4"/>
    <mergeCell ref="L4:M4"/>
    <mergeCell ref="N4:O4"/>
    <mergeCell ref="P4:Q4"/>
  </mergeCells>
  <hyperlinks>
    <hyperlink ref="A1" location="Inhalt!A1" display="Zurück zum Inhalt"/>
  </hyperlinks>
  <pageMargins left="0.7" right="0.7" top="0.78740157499999996" bottom="0.78740157499999996" header="0.3" footer="0.3"/>
  <pageSetup paperSize="9" scale="2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1"/>
  <sheetViews>
    <sheetView workbookViewId="0"/>
  </sheetViews>
  <sheetFormatPr baseColWidth="10" defaultRowHeight="15"/>
  <cols>
    <col min="1" max="1" width="21.7109375" customWidth="1"/>
    <col min="2" max="2" width="13.85546875" customWidth="1"/>
    <col min="3" max="3" width="11.5703125" style="275" customWidth="1"/>
    <col min="4" max="5" width="13.5703125" customWidth="1"/>
    <col min="6" max="6" width="11.28515625" style="275" customWidth="1"/>
    <col min="7" max="10" width="13.140625" customWidth="1"/>
  </cols>
  <sheetData>
    <row r="1" spans="1:11" ht="25.5" customHeight="1">
      <c r="A1" s="316" t="s">
        <v>193</v>
      </c>
    </row>
    <row r="2" spans="1:11" ht="20.100000000000001" customHeight="1">
      <c r="A2" s="325" t="s">
        <v>132</v>
      </c>
      <c r="B2" s="325"/>
      <c r="C2" s="325"/>
      <c r="D2" s="325"/>
      <c r="E2" s="325"/>
      <c r="F2" s="325"/>
      <c r="G2" s="325"/>
      <c r="H2" s="325"/>
      <c r="I2" s="325"/>
      <c r="J2" s="325"/>
    </row>
    <row r="3" spans="1:11" ht="12.6" customHeight="1">
      <c r="A3" s="343" t="s">
        <v>22</v>
      </c>
      <c r="B3" s="334" t="s">
        <v>168</v>
      </c>
      <c r="C3" s="329" t="s">
        <v>24</v>
      </c>
      <c r="D3" s="330"/>
      <c r="E3" s="330"/>
      <c r="F3" s="330"/>
      <c r="G3" s="330"/>
      <c r="H3" s="330"/>
      <c r="I3" s="330"/>
      <c r="J3" s="330"/>
      <c r="K3" s="275"/>
    </row>
    <row r="4" spans="1:11" s="275" customFormat="1" ht="24.95" customHeight="1">
      <c r="A4" s="344"/>
      <c r="B4" s="437"/>
      <c r="C4" s="329" t="s">
        <v>174</v>
      </c>
      <c r="D4" s="330"/>
      <c r="E4" s="347"/>
      <c r="F4" s="334" t="s">
        <v>122</v>
      </c>
      <c r="G4" s="329" t="s">
        <v>175</v>
      </c>
      <c r="H4" s="330"/>
      <c r="I4" s="347"/>
      <c r="J4" s="402" t="s">
        <v>46</v>
      </c>
    </row>
    <row r="5" spans="1:11" s="275" customFormat="1" ht="12.6" customHeight="1">
      <c r="A5" s="344"/>
      <c r="B5" s="437"/>
      <c r="C5" s="346" t="s">
        <v>122</v>
      </c>
      <c r="D5" s="329" t="s">
        <v>121</v>
      </c>
      <c r="E5" s="347"/>
      <c r="F5" s="437"/>
      <c r="G5" s="329" t="s">
        <v>121</v>
      </c>
      <c r="H5" s="330"/>
      <c r="I5" s="347"/>
      <c r="J5" s="403"/>
    </row>
    <row r="6" spans="1:11" s="275" customFormat="1" ht="12.6" customHeight="1">
      <c r="A6" s="344"/>
      <c r="B6" s="437"/>
      <c r="C6" s="346"/>
      <c r="D6" s="438" t="s">
        <v>47</v>
      </c>
      <c r="E6" s="346" t="s">
        <v>48</v>
      </c>
      <c r="F6" s="437"/>
      <c r="G6" s="440" t="s">
        <v>49</v>
      </c>
      <c r="H6" s="435" t="s">
        <v>50</v>
      </c>
      <c r="I6" s="436"/>
      <c r="J6" s="403"/>
    </row>
    <row r="7" spans="1:11" s="275" customFormat="1" ht="36.950000000000003" customHeight="1">
      <c r="A7" s="344"/>
      <c r="B7" s="335"/>
      <c r="C7" s="346"/>
      <c r="D7" s="439"/>
      <c r="E7" s="346"/>
      <c r="F7" s="335"/>
      <c r="G7" s="441"/>
      <c r="H7" s="272" t="s">
        <v>51</v>
      </c>
      <c r="I7" s="272" t="s">
        <v>52</v>
      </c>
      <c r="J7" s="404"/>
    </row>
    <row r="8" spans="1:11" s="275" customFormat="1" ht="12.6" customHeight="1">
      <c r="A8" s="345"/>
      <c r="B8" s="27" t="s">
        <v>12</v>
      </c>
      <c r="C8" s="271"/>
      <c r="D8" s="397" t="s">
        <v>7</v>
      </c>
      <c r="E8" s="340"/>
      <c r="F8" s="340"/>
      <c r="G8" s="340"/>
      <c r="H8" s="340"/>
      <c r="I8" s="340"/>
      <c r="J8" s="340"/>
    </row>
    <row r="9" spans="1:11" ht="12.6" customHeight="1">
      <c r="A9" s="338">
        <v>2015</v>
      </c>
      <c r="B9" s="338"/>
      <c r="C9" s="338"/>
      <c r="D9" s="338"/>
      <c r="E9" s="338"/>
      <c r="F9" s="338"/>
      <c r="G9" s="338"/>
      <c r="H9" s="338"/>
      <c r="I9" s="338"/>
      <c r="J9" s="338"/>
    </row>
    <row r="10" spans="1:11" ht="12.6" customHeight="1">
      <c r="A10" s="23" t="s">
        <v>13</v>
      </c>
      <c r="B10" s="51">
        <v>593614</v>
      </c>
      <c r="C10" s="139">
        <f>D10+E10</f>
        <v>66.824232582115656</v>
      </c>
      <c r="D10" s="139">
        <v>42.052916541725764</v>
      </c>
      <c r="E10" s="139">
        <v>24.771316040389884</v>
      </c>
      <c r="F10" s="139">
        <f>G10+H10+I10</f>
        <v>22.158170124019986</v>
      </c>
      <c r="G10" s="139">
        <v>11.507983302280607</v>
      </c>
      <c r="H10" s="139">
        <v>3.9227511480524382</v>
      </c>
      <c r="I10" s="164">
        <v>6.7274356736869416</v>
      </c>
      <c r="J10" s="164">
        <v>11.017597293864362</v>
      </c>
    </row>
    <row r="11" spans="1:11" ht="12.6" customHeight="1">
      <c r="A11" s="26" t="s">
        <v>18</v>
      </c>
      <c r="B11" s="55">
        <v>399231</v>
      </c>
      <c r="C11" s="273">
        <f t="shared" ref="C11:C28" si="0">D11+E11</f>
        <v>64.70088745613441</v>
      </c>
      <c r="D11" s="192">
        <v>36.868128977960126</v>
      </c>
      <c r="E11" s="192">
        <v>27.832758478174291</v>
      </c>
      <c r="F11" s="273">
        <f t="shared" ref="F11:F28" si="1">G11+H11+I11</f>
        <v>26.533009711169726</v>
      </c>
      <c r="G11" s="192">
        <v>12.315175925717192</v>
      </c>
      <c r="H11" s="192">
        <v>5.2245441861979653</v>
      </c>
      <c r="I11" s="192">
        <v>8.9932895992545667</v>
      </c>
      <c r="J11" s="192">
        <v>8.7661028326958572</v>
      </c>
    </row>
    <row r="12" spans="1:11" ht="12.6" customHeight="1">
      <c r="A12" s="23" t="s">
        <v>19</v>
      </c>
      <c r="B12" s="51">
        <v>194383</v>
      </c>
      <c r="C12" s="164">
        <f t="shared" si="0"/>
        <v>71.185237392158768</v>
      </c>
      <c r="D12" s="164">
        <v>52.701625142116335</v>
      </c>
      <c r="E12" s="164">
        <v>18.483612250042441</v>
      </c>
      <c r="F12" s="164">
        <f t="shared" si="1"/>
        <v>13.172962656199358</v>
      </c>
      <c r="G12" s="164">
        <v>9.8501412160528439</v>
      </c>
      <c r="H12" s="164">
        <v>1.2490804236996034</v>
      </c>
      <c r="I12" s="164">
        <v>2.0737410164469114</v>
      </c>
      <c r="J12" s="164">
        <v>15.641799951641861</v>
      </c>
    </row>
    <row r="13" spans="1:11" ht="12.6" customHeight="1">
      <c r="A13" s="26" t="s">
        <v>26</v>
      </c>
      <c r="B13" s="55">
        <v>68909</v>
      </c>
      <c r="C13" s="273">
        <f t="shared" si="0"/>
        <v>62.749423152273287</v>
      </c>
      <c r="D13" s="192">
        <v>52.128169034523793</v>
      </c>
      <c r="E13" s="192">
        <v>10.621254117749496</v>
      </c>
      <c r="F13" s="273">
        <f t="shared" si="1"/>
        <v>20.313747115761366</v>
      </c>
      <c r="G13" s="192">
        <v>8.7085866867898236</v>
      </c>
      <c r="H13" s="192">
        <v>6.6566050878695089</v>
      </c>
      <c r="I13" s="192">
        <v>4.9485553411020335</v>
      </c>
      <c r="J13" s="192">
        <v>16.936829731965346</v>
      </c>
    </row>
    <row r="14" spans="1:11" ht="12.6" customHeight="1">
      <c r="A14" s="23" t="s">
        <v>27</v>
      </c>
      <c r="B14" s="51">
        <v>85707</v>
      </c>
      <c r="C14" s="164">
        <f t="shared" si="0"/>
        <v>78.132474593673805</v>
      </c>
      <c r="D14" s="164">
        <v>37.800879741444689</v>
      </c>
      <c r="E14" s="164">
        <v>40.331594852229109</v>
      </c>
      <c r="F14" s="164">
        <f t="shared" si="1"/>
        <v>12.093527949875739</v>
      </c>
      <c r="G14" s="139">
        <v>5.9306707736824293</v>
      </c>
      <c r="H14" s="164">
        <v>3.9740044570455155</v>
      </c>
      <c r="I14" s="164">
        <v>2.1888527191477944</v>
      </c>
      <c r="J14" s="164">
        <v>9.7739974564504646</v>
      </c>
    </row>
    <row r="15" spans="1:11" ht="12.6" customHeight="1">
      <c r="A15" s="26" t="s">
        <v>28</v>
      </c>
      <c r="B15" s="193">
        <v>44568</v>
      </c>
      <c r="C15" s="273">
        <f t="shared" si="0"/>
        <v>40.926225094238021</v>
      </c>
      <c r="D15" s="194">
        <v>24.230389517142346</v>
      </c>
      <c r="E15" s="192">
        <v>16.695835577095675</v>
      </c>
      <c r="F15" s="273">
        <f t="shared" si="1"/>
        <v>19.101148806318434</v>
      </c>
      <c r="G15" s="194">
        <v>16.363758750673128</v>
      </c>
      <c r="H15" s="194">
        <v>0.80551068030874173</v>
      </c>
      <c r="I15" s="194">
        <v>1.9318793753365644</v>
      </c>
      <c r="J15" s="195">
        <v>39.972626099443545</v>
      </c>
    </row>
    <row r="16" spans="1:11" ht="12.6" customHeight="1">
      <c r="A16" s="24" t="s">
        <v>29</v>
      </c>
      <c r="B16" s="144">
        <v>29462</v>
      </c>
      <c r="C16" s="145">
        <f t="shared" si="0"/>
        <v>71.373294413142361</v>
      </c>
      <c r="D16" s="145">
        <v>50.261353608037474</v>
      </c>
      <c r="E16" s="145">
        <v>21.111940805104879</v>
      </c>
      <c r="F16" s="145">
        <f t="shared" si="1"/>
        <v>11.628538456316612</v>
      </c>
      <c r="G16" s="145">
        <v>9.2356255515579395</v>
      </c>
      <c r="H16" s="145">
        <v>0.89606951327133255</v>
      </c>
      <c r="I16" s="145">
        <v>1.4968433914873396</v>
      </c>
      <c r="J16" s="152">
        <v>16.998167130541034</v>
      </c>
    </row>
    <row r="17" spans="1:10" ht="12.6" customHeight="1">
      <c r="A17" s="26" t="s">
        <v>30</v>
      </c>
      <c r="B17" s="55">
        <v>3865</v>
      </c>
      <c r="C17" s="194">
        <f t="shared" si="0"/>
        <v>86.934023285899087</v>
      </c>
      <c r="D17" s="196">
        <v>39.50840879689521</v>
      </c>
      <c r="E17" s="196">
        <v>47.425614489003884</v>
      </c>
      <c r="F17" s="196">
        <f t="shared" si="1"/>
        <v>11.358344113842174</v>
      </c>
      <c r="G17" s="196">
        <v>10.194049159120311</v>
      </c>
      <c r="H17" s="196">
        <v>1.0349288486416559</v>
      </c>
      <c r="I17" s="196">
        <v>0.12936610608020699</v>
      </c>
      <c r="J17" s="197">
        <v>1.7076326002587323</v>
      </c>
    </row>
    <row r="18" spans="1:10" ht="12.6" customHeight="1">
      <c r="A18" s="24" t="s">
        <v>31</v>
      </c>
      <c r="B18" s="144">
        <v>20945</v>
      </c>
      <c r="C18" s="145">
        <f t="shared" si="0"/>
        <v>74.328001909763671</v>
      </c>
      <c r="D18" s="145">
        <v>51.773693005490571</v>
      </c>
      <c r="E18" s="145">
        <v>22.554308904273096</v>
      </c>
      <c r="F18" s="145">
        <f t="shared" si="1"/>
        <v>15.101456194795894</v>
      </c>
      <c r="G18" s="145">
        <v>10.136070661255669</v>
      </c>
      <c r="H18" s="145">
        <v>2.3824301742659344</v>
      </c>
      <c r="I18" s="145">
        <v>2.58295535927429</v>
      </c>
      <c r="J18" s="152">
        <v>10.570541895440439</v>
      </c>
    </row>
    <row r="19" spans="1:10" ht="12.6" customHeight="1">
      <c r="A19" s="26" t="s">
        <v>32</v>
      </c>
      <c r="B19" s="55">
        <v>40468</v>
      </c>
      <c r="C19" s="194">
        <f t="shared" si="0"/>
        <v>70.655826826134231</v>
      </c>
      <c r="D19" s="194">
        <v>54.010576257783931</v>
      </c>
      <c r="E19" s="194">
        <v>16.645250568350303</v>
      </c>
      <c r="F19" s="194">
        <f t="shared" si="1"/>
        <v>22.677177028763467</v>
      </c>
      <c r="G19" s="194">
        <v>11.196500939013541</v>
      </c>
      <c r="H19" s="194">
        <v>5.2214095087476524</v>
      </c>
      <c r="I19" s="194">
        <v>6.2592665810022732</v>
      </c>
      <c r="J19" s="195">
        <v>6.6669961451023028</v>
      </c>
    </row>
    <row r="20" spans="1:10" ht="12.6" customHeight="1">
      <c r="A20" s="23" t="s">
        <v>33</v>
      </c>
      <c r="B20" s="144">
        <v>17431</v>
      </c>
      <c r="C20" s="145">
        <f t="shared" si="0"/>
        <v>88.463083013022782</v>
      </c>
      <c r="D20" s="139">
        <v>72.698066662842066</v>
      </c>
      <c r="E20" s="139">
        <v>15.765016350180712</v>
      </c>
      <c r="F20" s="139">
        <f t="shared" si="1"/>
        <v>7.790717686879697</v>
      </c>
      <c r="G20" s="139">
        <v>5.2320578280075729</v>
      </c>
      <c r="H20" s="139">
        <v>1.4170156617520508</v>
      </c>
      <c r="I20" s="139">
        <v>1.1416441971200735</v>
      </c>
      <c r="J20" s="151">
        <v>3.7461993000975276</v>
      </c>
    </row>
    <row r="21" spans="1:10" ht="12.6" customHeight="1">
      <c r="A21" s="26" t="s">
        <v>34</v>
      </c>
      <c r="B21" s="55">
        <v>43894</v>
      </c>
      <c r="C21" s="194">
        <f t="shared" si="0"/>
        <v>80.038274023784567</v>
      </c>
      <c r="D21" s="194">
        <v>28.705517838428943</v>
      </c>
      <c r="E21" s="194">
        <v>51.332756185355628</v>
      </c>
      <c r="F21" s="194">
        <f t="shared" si="1"/>
        <v>16.120654303549458</v>
      </c>
      <c r="G21" s="194">
        <v>8.3906684284868085</v>
      </c>
      <c r="H21" s="194">
        <v>4.0506675172005284</v>
      </c>
      <c r="I21" s="194">
        <v>3.6793183578621225</v>
      </c>
      <c r="J21" s="195">
        <v>3.8410716726659682</v>
      </c>
    </row>
    <row r="22" spans="1:10" ht="12.6" customHeight="1">
      <c r="A22" s="23" t="s">
        <v>35</v>
      </c>
      <c r="B22" s="144">
        <v>84831</v>
      </c>
      <c r="C22" s="145">
        <f t="shared" si="0"/>
        <v>42.368945314802374</v>
      </c>
      <c r="D22" s="139">
        <v>16.115570958729709</v>
      </c>
      <c r="E22" s="139">
        <v>26.253374356072662</v>
      </c>
      <c r="F22" s="139">
        <f t="shared" si="1"/>
        <v>53.479270549681132</v>
      </c>
      <c r="G22" s="139">
        <v>20.975822517711684</v>
      </c>
      <c r="H22" s="139">
        <v>7.2980396317383978</v>
      </c>
      <c r="I22" s="139">
        <v>25.205408400231047</v>
      </c>
      <c r="J22" s="151">
        <v>4.1517841355164977</v>
      </c>
    </row>
    <row r="23" spans="1:10" ht="12.6" customHeight="1">
      <c r="A23" s="26" t="s">
        <v>36</v>
      </c>
      <c r="B23" s="55">
        <v>28393</v>
      </c>
      <c r="C23" s="194">
        <f t="shared" si="0"/>
        <v>47.180643116261052</v>
      </c>
      <c r="D23" s="194">
        <v>25.935970133483604</v>
      </c>
      <c r="E23" s="194">
        <v>21.244672982777445</v>
      </c>
      <c r="F23" s="194">
        <f t="shared" si="1"/>
        <v>40.936146233226502</v>
      </c>
      <c r="G23" s="194">
        <v>22.019511851512696</v>
      </c>
      <c r="H23" s="194">
        <v>4.5997252844010852</v>
      </c>
      <c r="I23" s="194">
        <v>14.316909097312719</v>
      </c>
      <c r="J23" s="195">
        <v>11.883210650512451</v>
      </c>
    </row>
    <row r="24" spans="1:10" ht="12.6" customHeight="1">
      <c r="A24" s="23" t="s">
        <v>37</v>
      </c>
      <c r="B24" s="144">
        <v>5557</v>
      </c>
      <c r="C24" s="145">
        <f t="shared" si="0"/>
        <v>68.328234658988663</v>
      </c>
      <c r="D24" s="139">
        <v>62.911642972827067</v>
      </c>
      <c r="E24" s="139">
        <v>5.4165916861615981</v>
      </c>
      <c r="F24" s="139">
        <f t="shared" si="1"/>
        <v>24.131725751304661</v>
      </c>
      <c r="G24" s="139">
        <v>14.990102573330933</v>
      </c>
      <c r="H24" s="139">
        <v>5.4885729710275326</v>
      </c>
      <c r="I24" s="139">
        <v>3.6530502069461939</v>
      </c>
      <c r="J24" s="164">
        <v>7.5400395897066765</v>
      </c>
    </row>
    <row r="25" spans="1:10" ht="12.6" customHeight="1">
      <c r="A25" s="26" t="s">
        <v>38</v>
      </c>
      <c r="B25" s="55">
        <v>46850</v>
      </c>
      <c r="C25" s="194">
        <f t="shared" si="0"/>
        <v>82.683030949839917</v>
      </c>
      <c r="D25" s="194">
        <v>64.563500533617926</v>
      </c>
      <c r="E25" s="194">
        <v>18.119530416221984</v>
      </c>
      <c r="F25" s="194">
        <f t="shared" si="1"/>
        <v>11.278548559231588</v>
      </c>
      <c r="G25" s="194">
        <v>7.3938100320170754</v>
      </c>
      <c r="H25" s="194">
        <v>1.7033084311632871</v>
      </c>
      <c r="I25" s="194">
        <v>2.1814300960512272</v>
      </c>
      <c r="J25" s="195">
        <v>6.0384204909284955</v>
      </c>
    </row>
    <row r="26" spans="1:10" ht="12.6" customHeight="1">
      <c r="A26" s="23" t="s">
        <v>39</v>
      </c>
      <c r="B26" s="144">
        <v>29216</v>
      </c>
      <c r="C26" s="145">
        <f t="shared" si="0"/>
        <v>79.500958378970424</v>
      </c>
      <c r="D26" s="139">
        <v>62.554764512595838</v>
      </c>
      <c r="E26" s="139">
        <v>16.946193866374589</v>
      </c>
      <c r="F26" s="139">
        <f t="shared" si="1"/>
        <v>10.097207009857611</v>
      </c>
      <c r="G26" s="139">
        <v>7.2802573932092001</v>
      </c>
      <c r="H26" s="139">
        <v>1.0302573932092005</v>
      </c>
      <c r="I26" s="139">
        <v>1.7866922234392113</v>
      </c>
      <c r="J26" s="151">
        <v>10.40183461117196</v>
      </c>
    </row>
    <row r="27" spans="1:10" ht="12.6" customHeight="1">
      <c r="A27" s="26" t="s">
        <v>40</v>
      </c>
      <c r="B27" s="55">
        <v>16662</v>
      </c>
      <c r="C27" s="194">
        <f t="shared" si="0"/>
        <v>73.898691633657421</v>
      </c>
      <c r="D27" s="194">
        <v>45.078622014163969</v>
      </c>
      <c r="E27" s="194">
        <v>28.820069619493459</v>
      </c>
      <c r="F27" s="194">
        <f t="shared" si="1"/>
        <v>20.27967830992678</v>
      </c>
      <c r="G27" s="194">
        <v>14.836154123154483</v>
      </c>
      <c r="H27" s="194">
        <v>3.799063737846597</v>
      </c>
      <c r="I27" s="194">
        <v>1.6444604489256991</v>
      </c>
      <c r="J27" s="195">
        <v>5.8216300564157963</v>
      </c>
    </row>
    <row r="28" spans="1:10" ht="12.6" customHeight="1">
      <c r="A28" s="25" t="s">
        <v>41</v>
      </c>
      <c r="B28" s="198">
        <v>26856</v>
      </c>
      <c r="C28" s="153">
        <f t="shared" si="0"/>
        <v>80.875781948167997</v>
      </c>
      <c r="D28" s="147">
        <v>58.236520703008637</v>
      </c>
      <c r="E28" s="147">
        <v>22.639261245159368</v>
      </c>
      <c r="F28" s="147">
        <f t="shared" si="1"/>
        <v>15.173518022043492</v>
      </c>
      <c r="G28" s="147">
        <v>9.7929699136133461</v>
      </c>
      <c r="H28" s="147">
        <v>1.7091152815013404</v>
      </c>
      <c r="I28" s="147">
        <v>3.6714328269288057</v>
      </c>
      <c r="J28" s="199">
        <v>3.9507000297885018</v>
      </c>
    </row>
    <row r="29" spans="1:10" ht="12.6" customHeight="1">
      <c r="A29" s="338">
        <v>2013</v>
      </c>
      <c r="B29" s="338"/>
      <c r="C29" s="338"/>
      <c r="D29" s="338"/>
      <c r="E29" s="338"/>
      <c r="F29" s="338"/>
      <c r="G29" s="338"/>
      <c r="H29" s="338"/>
      <c r="I29" s="338"/>
      <c r="J29" s="338"/>
    </row>
    <row r="30" spans="1:10" ht="12.6" customHeight="1">
      <c r="A30" s="23" t="s">
        <v>53</v>
      </c>
      <c r="B30" s="51">
        <v>503904</v>
      </c>
      <c r="C30" s="51">
        <f>D30+E30</f>
        <v>67.109785511241284</v>
      </c>
      <c r="D30" s="139">
        <v>43.334051167197863</v>
      </c>
      <c r="E30" s="139">
        <v>23.775734344043414</v>
      </c>
      <c r="F30" s="139">
        <f>G30+H30+I30</f>
        <v>24.961883021793437</v>
      </c>
      <c r="G30" s="139">
        <v>12.327719872512706</v>
      </c>
      <c r="H30" s="139">
        <v>5.0803256094409512</v>
      </c>
      <c r="I30" s="164">
        <v>7.5538375398397788</v>
      </c>
      <c r="J30" s="164">
        <v>7.9283314669652851</v>
      </c>
    </row>
    <row r="31" spans="1:10" ht="12.6" customHeight="1">
      <c r="A31" s="26" t="s">
        <v>18</v>
      </c>
      <c r="B31" s="55">
        <v>323307</v>
      </c>
      <c r="C31" s="274">
        <f t="shared" ref="C31:C48" si="2">D31+E31</f>
        <v>61.235296482909433</v>
      </c>
      <c r="D31" s="192">
        <v>35.648161035795702</v>
      </c>
      <c r="E31" s="192">
        <v>25.587135447113734</v>
      </c>
      <c r="F31" s="273">
        <f t="shared" ref="F31:F48" si="3">G31+H31+I31</f>
        <v>30.518052501183085</v>
      </c>
      <c r="G31" s="192">
        <v>14.132697405252593</v>
      </c>
      <c r="H31" s="192">
        <v>6.6670378309161267</v>
      </c>
      <c r="I31" s="192">
        <v>9.7183172650143668</v>
      </c>
      <c r="J31" s="192">
        <v>8.2466510159074815</v>
      </c>
    </row>
    <row r="32" spans="1:10" ht="12.6" customHeight="1">
      <c r="A32" s="23" t="s">
        <v>54</v>
      </c>
      <c r="B32" s="51">
        <v>180597</v>
      </c>
      <c r="C32" s="161">
        <f t="shared" si="2"/>
        <v>80.574677603454035</v>
      </c>
      <c r="D32" s="164">
        <v>60.950848262709769</v>
      </c>
      <c r="E32" s="164">
        <v>19.623829340744258</v>
      </c>
      <c r="F32" s="164">
        <f t="shared" si="3"/>
        <v>12.226609855869778</v>
      </c>
      <c r="G32" s="164">
        <v>8.1905383082954621</v>
      </c>
      <c r="H32" s="164">
        <v>1.4434290656703508</v>
      </c>
      <c r="I32" s="164">
        <v>2.5926424819039653</v>
      </c>
      <c r="J32" s="164">
        <v>7.1987125406761994</v>
      </c>
    </row>
    <row r="33" spans="1:10" ht="12.6" customHeight="1">
      <c r="A33" s="26" t="s">
        <v>26</v>
      </c>
      <c r="B33" s="55">
        <v>58805</v>
      </c>
      <c r="C33" s="274">
        <f t="shared" si="2"/>
        <v>58.867443244622052</v>
      </c>
      <c r="D33" s="192">
        <v>48.623416376158488</v>
      </c>
      <c r="E33" s="192">
        <v>10.244026868463566</v>
      </c>
      <c r="F33" s="273">
        <f t="shared" si="3"/>
        <v>24.605050590936145</v>
      </c>
      <c r="G33" s="192">
        <v>9.8273956296233305</v>
      </c>
      <c r="H33" s="192">
        <v>7.8972876456083672</v>
      </c>
      <c r="I33" s="192">
        <v>6.8803673157044472</v>
      </c>
      <c r="J33" s="192">
        <v>16.5275061644418</v>
      </c>
    </row>
    <row r="34" spans="1:10" ht="12.6" customHeight="1">
      <c r="A34" s="23" t="s">
        <v>27</v>
      </c>
      <c r="B34" s="51">
        <v>72562</v>
      </c>
      <c r="C34" s="161">
        <f t="shared" si="2"/>
        <v>74.264766682285497</v>
      </c>
      <c r="D34" s="164">
        <v>37.508613323778285</v>
      </c>
      <c r="E34" s="164">
        <v>36.756153358507213</v>
      </c>
      <c r="F34" s="164">
        <f t="shared" si="3"/>
        <v>15.820953115956009</v>
      </c>
      <c r="G34" s="139">
        <v>7.459827457898073</v>
      </c>
      <c r="H34" s="164">
        <v>5.0591218544141556</v>
      </c>
      <c r="I34" s="164">
        <v>3.3020038036437804</v>
      </c>
      <c r="J34" s="164">
        <v>9.9142802017584959</v>
      </c>
    </row>
    <row r="35" spans="1:10" ht="12.6" customHeight="1">
      <c r="A35" s="26" t="s">
        <v>55</v>
      </c>
      <c r="B35" s="193">
        <v>39544</v>
      </c>
      <c r="C35" s="194" t="s">
        <v>1</v>
      </c>
      <c r="D35" s="194" t="s">
        <v>1</v>
      </c>
      <c r="E35" s="194" t="s">
        <v>1</v>
      </c>
      <c r="F35" s="194" t="s">
        <v>1</v>
      </c>
      <c r="G35" s="194" t="s">
        <v>1</v>
      </c>
      <c r="H35" s="194" t="s">
        <v>1</v>
      </c>
      <c r="I35" s="194" t="s">
        <v>1</v>
      </c>
      <c r="J35" s="195" t="s">
        <v>1</v>
      </c>
    </row>
    <row r="36" spans="1:10" ht="12.6" customHeight="1">
      <c r="A36" s="24" t="s">
        <v>29</v>
      </c>
      <c r="B36" s="144">
        <v>26777</v>
      </c>
      <c r="C36" s="144">
        <f t="shared" si="2"/>
        <v>71.539007357060157</v>
      </c>
      <c r="D36" s="145">
        <v>49.770325279157483</v>
      </c>
      <c r="E36" s="145">
        <v>21.768682077902675</v>
      </c>
      <c r="F36" s="145">
        <f t="shared" si="3"/>
        <v>12.611569630653173</v>
      </c>
      <c r="G36" s="145">
        <v>9.8816148186876802</v>
      </c>
      <c r="H36" s="145">
        <v>1.012062591029615</v>
      </c>
      <c r="I36" s="145">
        <v>1.717892220935878</v>
      </c>
      <c r="J36" s="152">
        <v>15.849423012286664</v>
      </c>
    </row>
    <row r="37" spans="1:10" ht="12.6" customHeight="1">
      <c r="A37" s="26" t="s">
        <v>30</v>
      </c>
      <c r="B37" s="55">
        <v>3062</v>
      </c>
      <c r="C37" s="55">
        <f t="shared" si="2"/>
        <v>87.851077726975831</v>
      </c>
      <c r="D37" s="194">
        <v>41.280209013716522</v>
      </c>
      <c r="E37" s="194">
        <v>46.570868713259308</v>
      </c>
      <c r="F37" s="194">
        <f t="shared" si="3"/>
        <v>11.6263879817113</v>
      </c>
      <c r="G37" s="194">
        <v>9.4709340300457221</v>
      </c>
      <c r="H37" s="194">
        <v>1.4696276943174396</v>
      </c>
      <c r="I37" s="194">
        <v>0.6858262573481384</v>
      </c>
      <c r="J37" s="195">
        <v>0.52253429131286744</v>
      </c>
    </row>
    <row r="38" spans="1:10" ht="12.6" customHeight="1">
      <c r="A38" s="24" t="s">
        <v>31</v>
      </c>
      <c r="B38" s="144">
        <v>17266</v>
      </c>
      <c r="C38" s="144">
        <f t="shared" si="2"/>
        <v>72.923665006370911</v>
      </c>
      <c r="D38" s="145">
        <v>52.641028611143291</v>
      </c>
      <c r="E38" s="145">
        <v>20.282636395227616</v>
      </c>
      <c r="F38" s="145">
        <f t="shared" si="3"/>
        <v>17.467855901772271</v>
      </c>
      <c r="G38" s="145">
        <v>11.832503185451177</v>
      </c>
      <c r="H38" s="145">
        <v>2.7858218464033362</v>
      </c>
      <c r="I38" s="145">
        <v>2.8495308699177575</v>
      </c>
      <c r="J38" s="152">
        <v>9.6084790918568288</v>
      </c>
    </row>
    <row r="39" spans="1:10" ht="12.6" customHeight="1">
      <c r="A39" s="26" t="s">
        <v>32</v>
      </c>
      <c r="B39" s="55">
        <v>32885</v>
      </c>
      <c r="C39" s="55">
        <f t="shared" si="2"/>
        <v>68.012771780447011</v>
      </c>
      <c r="D39" s="194">
        <v>50.034970351223961</v>
      </c>
      <c r="E39" s="194">
        <v>17.977801429223049</v>
      </c>
      <c r="F39" s="194">
        <f t="shared" si="3"/>
        <v>26.516648928082709</v>
      </c>
      <c r="G39" s="194">
        <v>13.24616086361563</v>
      </c>
      <c r="H39" s="194">
        <v>5.7016876995590691</v>
      </c>
      <c r="I39" s="194">
        <v>7.5688003649080127</v>
      </c>
      <c r="J39" s="195">
        <v>5.4705792914702753</v>
      </c>
    </row>
    <row r="40" spans="1:10" ht="12.6" customHeight="1">
      <c r="A40" s="23" t="s">
        <v>33</v>
      </c>
      <c r="B40" s="144">
        <v>16405</v>
      </c>
      <c r="C40" s="144">
        <f t="shared" si="2"/>
        <v>88.351112465711665</v>
      </c>
      <c r="D40" s="139">
        <v>72.526668698567505</v>
      </c>
      <c r="E40" s="139">
        <v>15.824443767144164</v>
      </c>
      <c r="F40" s="139">
        <f t="shared" si="3"/>
        <v>7.8878390734532164</v>
      </c>
      <c r="G40" s="139">
        <v>4.7363608655897593</v>
      </c>
      <c r="H40" s="139">
        <v>1.8957634867418471</v>
      </c>
      <c r="I40" s="139">
        <v>1.2557147211216093</v>
      </c>
      <c r="J40" s="151">
        <v>3.7610484608351111</v>
      </c>
    </row>
    <row r="41" spans="1:10" ht="12.6" customHeight="1">
      <c r="A41" s="26" t="s">
        <v>34</v>
      </c>
      <c r="B41" s="55">
        <v>35765</v>
      </c>
      <c r="C41" s="55">
        <f t="shared" si="2"/>
        <v>75.495596253320286</v>
      </c>
      <c r="D41" s="194">
        <v>29.6546903397176</v>
      </c>
      <c r="E41" s="194">
        <v>45.84090591360269</v>
      </c>
      <c r="F41" s="194">
        <f t="shared" si="3"/>
        <v>20.587166223961972</v>
      </c>
      <c r="G41" s="194">
        <v>9.7329791695791972</v>
      </c>
      <c r="H41" s="194">
        <v>5.852090032154341</v>
      </c>
      <c r="I41" s="194">
        <v>5.0020970222284351</v>
      </c>
      <c r="J41" s="195">
        <v>3.9172375227177412</v>
      </c>
    </row>
    <row r="42" spans="1:10" ht="12.6" customHeight="1">
      <c r="A42" s="23" t="s">
        <v>35</v>
      </c>
      <c r="B42" s="144">
        <v>60624</v>
      </c>
      <c r="C42" s="144">
        <f t="shared" si="2"/>
        <v>36.546582211665353</v>
      </c>
      <c r="D42" s="139">
        <v>13.577131169173926</v>
      </c>
      <c r="E42" s="139">
        <v>22.969451042491425</v>
      </c>
      <c r="F42" s="139">
        <f t="shared" si="3"/>
        <v>60.858735814198994</v>
      </c>
      <c r="G42" s="139">
        <v>24.298957508577463</v>
      </c>
      <c r="H42" s="139">
        <v>10.833993138031142</v>
      </c>
      <c r="I42" s="139">
        <v>25.725785167590391</v>
      </c>
      <c r="J42" s="151">
        <v>2.5946819741356557</v>
      </c>
    </row>
    <row r="43" spans="1:10" ht="12.6" customHeight="1">
      <c r="A43" s="26" t="s">
        <v>36</v>
      </c>
      <c r="B43" s="55">
        <v>25017</v>
      </c>
      <c r="C43" s="55">
        <f t="shared" si="2"/>
        <v>42.686972858456251</v>
      </c>
      <c r="D43" s="194">
        <v>22.208897949394412</v>
      </c>
      <c r="E43" s="194">
        <v>20.478074909061839</v>
      </c>
      <c r="F43" s="194">
        <f t="shared" si="3"/>
        <v>47.347803493624326</v>
      </c>
      <c r="G43" s="194">
        <v>25.578606547547665</v>
      </c>
      <c r="H43" s="194">
        <v>5.1804772754526915</v>
      </c>
      <c r="I43" s="194">
        <v>16.588719670623973</v>
      </c>
      <c r="J43" s="195">
        <v>9.9652236479194141</v>
      </c>
    </row>
    <row r="44" spans="1:10" ht="12.6" customHeight="1">
      <c r="A44" s="23" t="s">
        <v>37</v>
      </c>
      <c r="B44" s="144">
        <v>4666</v>
      </c>
      <c r="C44" s="144">
        <f t="shared" si="2"/>
        <v>63.309044149164166</v>
      </c>
      <c r="D44" s="139">
        <v>58.015430775825116</v>
      </c>
      <c r="E44" s="139">
        <v>5.2936133733390482</v>
      </c>
      <c r="F44" s="139">
        <f t="shared" si="3"/>
        <v>32.190312901843122</v>
      </c>
      <c r="G44" s="139">
        <v>21.603086155165023</v>
      </c>
      <c r="H44" s="139">
        <v>6.9652807543934854</v>
      </c>
      <c r="I44" s="139">
        <v>3.621945992284612</v>
      </c>
      <c r="J44" s="151">
        <v>4.5006429489927138</v>
      </c>
    </row>
    <row r="45" spans="1:10" ht="12.6" customHeight="1">
      <c r="A45" s="26" t="s">
        <v>38</v>
      </c>
      <c r="B45" s="55">
        <v>42909</v>
      </c>
      <c r="C45" s="55">
        <f t="shared" si="2"/>
        <v>84.453145027849644</v>
      </c>
      <c r="D45" s="194">
        <v>65.729800275000585</v>
      </c>
      <c r="E45" s="194">
        <v>18.723344752849052</v>
      </c>
      <c r="F45" s="194">
        <f t="shared" si="3"/>
        <v>11.873965834673378</v>
      </c>
      <c r="G45" s="194">
        <v>7.4646344589713118</v>
      </c>
      <c r="H45" s="194">
        <v>1.8341140553263884</v>
      </c>
      <c r="I45" s="194">
        <v>2.5752173203756787</v>
      </c>
      <c r="J45" s="195">
        <v>3.6728891374769859</v>
      </c>
    </row>
    <row r="46" spans="1:10" ht="12.6" customHeight="1">
      <c r="A46" s="23" t="s">
        <v>39</v>
      </c>
      <c r="B46" s="144">
        <v>29064</v>
      </c>
      <c r="C46" s="144">
        <f t="shared" si="2"/>
        <v>79.552023121387279</v>
      </c>
      <c r="D46" s="139">
        <v>61.997660335810622</v>
      </c>
      <c r="E46" s="139">
        <v>17.554362785576657</v>
      </c>
      <c r="F46" s="139">
        <f t="shared" si="3"/>
        <v>10.35645472061657</v>
      </c>
      <c r="G46" s="139">
        <v>7.1359757775942754</v>
      </c>
      <c r="H46" s="139">
        <v>0.92898431048720065</v>
      </c>
      <c r="I46" s="139">
        <v>2.2914946325350951</v>
      </c>
      <c r="J46" s="151">
        <v>10.091522157996147</v>
      </c>
    </row>
    <row r="47" spans="1:10" ht="12.6" customHeight="1">
      <c r="A47" s="26" t="s">
        <v>40</v>
      </c>
      <c r="B47" s="55">
        <v>12655</v>
      </c>
      <c r="C47" s="55">
        <f t="shared" si="2"/>
        <v>71.402607664954559</v>
      </c>
      <c r="D47" s="194">
        <v>43.745555116554726</v>
      </c>
      <c r="E47" s="194">
        <v>27.65705254839984</v>
      </c>
      <c r="F47" s="194">
        <f t="shared" si="3"/>
        <v>23.871987356775975</v>
      </c>
      <c r="G47" s="194">
        <v>17.321216910312128</v>
      </c>
      <c r="H47" s="194">
        <v>4.4014223627024887</v>
      </c>
      <c r="I47" s="194">
        <v>2.149348083761359</v>
      </c>
      <c r="J47" s="195">
        <v>4.7254049782694585</v>
      </c>
    </row>
    <row r="48" spans="1:10" ht="12.6" customHeight="1">
      <c r="A48" s="25" t="s">
        <v>41</v>
      </c>
      <c r="B48" s="198">
        <v>25898</v>
      </c>
      <c r="C48" s="198">
        <f t="shared" si="2"/>
        <v>79.712719128890257</v>
      </c>
      <c r="D48" s="147">
        <v>56.085412000926716</v>
      </c>
      <c r="E48" s="147">
        <v>23.627307127963547</v>
      </c>
      <c r="F48" s="147">
        <f t="shared" si="3"/>
        <v>17.260020078770562</v>
      </c>
      <c r="G48" s="147">
        <v>11.016294694571009</v>
      </c>
      <c r="H48" s="147">
        <v>1.5329369063248128</v>
      </c>
      <c r="I48" s="147">
        <v>4.7107884778747398</v>
      </c>
      <c r="J48" s="199">
        <v>3.027260792339177</v>
      </c>
    </row>
    <row r="49" spans="1:10" ht="12.6" customHeight="1">
      <c r="A49" s="338">
        <v>2007</v>
      </c>
      <c r="B49" s="338"/>
      <c r="C49" s="338"/>
      <c r="D49" s="338"/>
      <c r="E49" s="338"/>
      <c r="F49" s="338"/>
      <c r="G49" s="338"/>
      <c r="H49" s="338"/>
      <c r="I49" s="338"/>
      <c r="J49" s="338"/>
    </row>
    <row r="50" spans="1:10" ht="12.6" customHeight="1">
      <c r="A50" s="23" t="s">
        <v>53</v>
      </c>
      <c r="B50" s="51">
        <v>278642</v>
      </c>
      <c r="C50" s="51">
        <f>D50+E50</f>
        <v>53.416181721860724</v>
      </c>
      <c r="D50" s="139">
        <v>35.799643317871713</v>
      </c>
      <c r="E50" s="139">
        <v>17.616538403989015</v>
      </c>
      <c r="F50" s="139">
        <f>G50+H50+I50</f>
        <v>39.926965088017987</v>
      </c>
      <c r="G50" s="139">
        <v>21.27232801814954</v>
      </c>
      <c r="H50" s="139">
        <v>10.578738995224018</v>
      </c>
      <c r="I50" s="164">
        <v>8.0758980746444298</v>
      </c>
      <c r="J50" s="164">
        <v>6.6568531901212795</v>
      </c>
    </row>
    <row r="51" spans="1:10" ht="12.6" customHeight="1">
      <c r="A51" s="26" t="s">
        <v>18</v>
      </c>
      <c r="B51" s="55">
        <v>137660</v>
      </c>
      <c r="C51" s="274">
        <f t="shared" ref="C51:C68" si="4">D51+E51</f>
        <v>36.479006247275898</v>
      </c>
      <c r="D51" s="192">
        <v>21.056951910504139</v>
      </c>
      <c r="E51" s="192">
        <v>15.422054336771756</v>
      </c>
      <c r="F51" s="273">
        <f t="shared" ref="F51:F68" si="5">G51+H51+I51</f>
        <v>56.807351445590584</v>
      </c>
      <c r="G51" s="192">
        <v>28.238413482493097</v>
      </c>
      <c r="H51" s="192">
        <v>17.167659450820864</v>
      </c>
      <c r="I51" s="192">
        <v>11.401278512276622</v>
      </c>
      <c r="J51" s="192">
        <v>6.7136423071335178</v>
      </c>
    </row>
    <row r="52" spans="1:10" ht="12.6" customHeight="1">
      <c r="A52" s="23" t="s">
        <v>54</v>
      </c>
      <c r="B52" s="51">
        <v>140982</v>
      </c>
      <c r="C52" s="161">
        <f t="shared" si="4"/>
        <v>74.685957726306583</v>
      </c>
      <c r="D52" s="164">
        <v>54.313577025880555</v>
      </c>
      <c r="E52" s="164">
        <v>20.372380700426021</v>
      </c>
      <c r="F52" s="164">
        <f t="shared" si="5"/>
        <v>18.728505094919676</v>
      </c>
      <c r="G52" s="164">
        <v>12.524288672584133</v>
      </c>
      <c r="H52" s="164">
        <v>2.3043450496720461</v>
      </c>
      <c r="I52" s="164">
        <v>3.8998713726634979</v>
      </c>
      <c r="J52" s="164">
        <v>6.5855371787737527</v>
      </c>
    </row>
    <row r="53" spans="1:10" ht="12.6" customHeight="1">
      <c r="A53" s="26" t="s">
        <v>26</v>
      </c>
      <c r="B53" s="55">
        <v>26978</v>
      </c>
      <c r="C53" s="274">
        <f t="shared" si="4"/>
        <v>35.288012454592632</v>
      </c>
      <c r="D53" s="192">
        <v>27.166580176440064</v>
      </c>
      <c r="E53" s="192">
        <v>8.1214322781525681</v>
      </c>
      <c r="F53" s="273">
        <f t="shared" si="5"/>
        <v>55.430350656090141</v>
      </c>
      <c r="G53" s="192">
        <v>20.802135073022463</v>
      </c>
      <c r="H53" s="192">
        <v>20.794721625027801</v>
      </c>
      <c r="I53" s="194">
        <v>13.833493958039883</v>
      </c>
      <c r="J53" s="195">
        <v>9.2816368893172214</v>
      </c>
    </row>
    <row r="54" spans="1:10" ht="12.6" customHeight="1">
      <c r="A54" s="23" t="s">
        <v>27</v>
      </c>
      <c r="B54" s="51">
        <v>31091</v>
      </c>
      <c r="C54" s="161">
        <f t="shared" si="4"/>
        <v>45.884661155961538</v>
      </c>
      <c r="D54" s="164">
        <v>22.247595767263839</v>
      </c>
      <c r="E54" s="164">
        <v>23.637065388697696</v>
      </c>
      <c r="F54" s="164">
        <f t="shared" si="5"/>
        <v>45.820333858672925</v>
      </c>
      <c r="G54" s="139">
        <v>20.475378726962788</v>
      </c>
      <c r="H54" s="164">
        <v>15.654047795181885</v>
      </c>
      <c r="I54" s="139">
        <v>9.6909073365282552</v>
      </c>
      <c r="J54" s="151">
        <v>8.295004985365539</v>
      </c>
    </row>
    <row r="55" spans="1:10" ht="12.6" customHeight="1">
      <c r="A55" s="26" t="s">
        <v>55</v>
      </c>
      <c r="B55" s="55">
        <v>31363</v>
      </c>
      <c r="C55" s="194" t="s">
        <v>1</v>
      </c>
      <c r="D55" s="194" t="s">
        <v>1</v>
      </c>
      <c r="E55" s="194" t="s">
        <v>1</v>
      </c>
      <c r="F55" s="194" t="s">
        <v>1</v>
      </c>
      <c r="G55" s="194" t="s">
        <v>1</v>
      </c>
      <c r="H55" s="194" t="s">
        <v>1</v>
      </c>
      <c r="I55" s="194" t="s">
        <v>1</v>
      </c>
      <c r="J55" s="195" t="s">
        <v>1</v>
      </c>
    </row>
    <row r="56" spans="1:10" ht="12.6" customHeight="1">
      <c r="A56" s="24" t="s">
        <v>29</v>
      </c>
      <c r="B56" s="144">
        <v>21013</v>
      </c>
      <c r="C56" s="144">
        <f t="shared" si="4"/>
        <v>67.068005520392148</v>
      </c>
      <c r="D56" s="145">
        <v>45.952505591776521</v>
      </c>
      <c r="E56" s="145">
        <v>21.11549992861562</v>
      </c>
      <c r="F56" s="145">
        <f t="shared" si="5"/>
        <v>17.551039832484651</v>
      </c>
      <c r="G56" s="145">
        <v>13.263218007899871</v>
      </c>
      <c r="H56" s="145">
        <v>1.7227430638176369</v>
      </c>
      <c r="I56" s="145">
        <v>2.5650787607671441</v>
      </c>
      <c r="J56" s="152">
        <v>15.380954647123209</v>
      </c>
    </row>
    <row r="57" spans="1:10" ht="12.6" customHeight="1">
      <c r="A57" s="26" t="s">
        <v>30</v>
      </c>
      <c r="B57" s="55">
        <v>1404</v>
      </c>
      <c r="C57" s="55">
        <f t="shared" si="4"/>
        <v>79.2022792022792</v>
      </c>
      <c r="D57" s="194">
        <v>27.920227920227919</v>
      </c>
      <c r="E57" s="194">
        <v>51.282051282051277</v>
      </c>
      <c r="F57" s="194">
        <f t="shared" si="5"/>
        <v>18.09116809116809</v>
      </c>
      <c r="G57" s="194">
        <v>14.316239316239315</v>
      </c>
      <c r="H57" s="194">
        <v>1.7806267806267806</v>
      </c>
      <c r="I57" s="194">
        <v>1.9943019943019942</v>
      </c>
      <c r="J57" s="195">
        <v>2.7065527065527064</v>
      </c>
    </row>
    <row r="58" spans="1:10" ht="12.6" customHeight="1">
      <c r="A58" s="24" t="s">
        <v>31</v>
      </c>
      <c r="B58" s="144">
        <v>8286</v>
      </c>
      <c r="C58" s="144">
        <f t="shared" si="4"/>
        <v>58.592807144581222</v>
      </c>
      <c r="D58" s="145">
        <v>40.996862177166307</v>
      </c>
      <c r="E58" s="145">
        <v>17.595944967414916</v>
      </c>
      <c r="F58" s="145">
        <f t="shared" si="5"/>
        <v>32.24716389090031</v>
      </c>
      <c r="G58" s="145">
        <v>25.138788317644217</v>
      </c>
      <c r="H58" s="145">
        <v>4.3084721216509774</v>
      </c>
      <c r="I58" s="145">
        <v>2.7999034516051169</v>
      </c>
      <c r="J58" s="152">
        <v>9.1600289645184638</v>
      </c>
    </row>
    <row r="59" spans="1:10" ht="12.6" customHeight="1">
      <c r="A59" s="26" t="s">
        <v>32</v>
      </c>
      <c r="B59" s="55">
        <v>15759</v>
      </c>
      <c r="C59" s="55">
        <f t="shared" si="4"/>
        <v>44.603083952027411</v>
      </c>
      <c r="D59" s="194">
        <v>30.300145948346973</v>
      </c>
      <c r="E59" s="194">
        <v>14.302938003680438</v>
      </c>
      <c r="F59" s="194">
        <f t="shared" si="5"/>
        <v>47.020750047591854</v>
      </c>
      <c r="G59" s="194">
        <v>23.021765340440385</v>
      </c>
      <c r="H59" s="194">
        <v>14.08084269306428</v>
      </c>
      <c r="I59" s="194">
        <v>9.9181420140871879</v>
      </c>
      <c r="J59" s="195">
        <v>8.376166000380735</v>
      </c>
    </row>
    <row r="60" spans="1:10" ht="12.6" customHeight="1">
      <c r="A60" s="23" t="s">
        <v>33</v>
      </c>
      <c r="B60" s="144">
        <v>12899</v>
      </c>
      <c r="C60" s="144">
        <f t="shared" si="4"/>
        <v>84.184820528723151</v>
      </c>
      <c r="D60" s="139">
        <v>67.865726025273275</v>
      </c>
      <c r="E60" s="139">
        <v>16.319094503449879</v>
      </c>
      <c r="F60" s="139">
        <f t="shared" si="5"/>
        <v>12.698658810760525</v>
      </c>
      <c r="G60" s="139">
        <v>8.2642065276378016</v>
      </c>
      <c r="H60" s="139">
        <v>2.1086905961702458</v>
      </c>
      <c r="I60" s="139">
        <v>2.3257616869524771</v>
      </c>
      <c r="J60" s="151">
        <v>3.1165206605163189</v>
      </c>
    </row>
    <row r="61" spans="1:10" ht="12.6" customHeight="1">
      <c r="A61" s="26" t="s">
        <v>34</v>
      </c>
      <c r="B61" s="55">
        <v>12283</v>
      </c>
      <c r="C61" s="55">
        <f t="shared" si="4"/>
        <v>49.075958642025562</v>
      </c>
      <c r="D61" s="194">
        <v>18.000488480013026</v>
      </c>
      <c r="E61" s="194">
        <v>31.075470162012536</v>
      </c>
      <c r="F61" s="194">
        <f t="shared" si="5"/>
        <v>48.50606529349507</v>
      </c>
      <c r="G61" s="194">
        <v>19.759016526907107</v>
      </c>
      <c r="H61" s="194">
        <v>17.853944476105184</v>
      </c>
      <c r="I61" s="194">
        <v>10.893104290482782</v>
      </c>
      <c r="J61" s="195">
        <v>2.4179760644793618</v>
      </c>
    </row>
    <row r="62" spans="1:10" ht="12.6" customHeight="1">
      <c r="A62" s="23" t="s">
        <v>35</v>
      </c>
      <c r="B62" s="144">
        <v>23834</v>
      </c>
      <c r="C62" s="144">
        <f t="shared" si="4"/>
        <v>12.939498195854661</v>
      </c>
      <c r="D62" s="139">
        <v>4.980280271880507</v>
      </c>
      <c r="E62" s="139">
        <v>7.9592179239741547</v>
      </c>
      <c r="F62" s="139">
        <f t="shared" si="5"/>
        <v>84.417219098766481</v>
      </c>
      <c r="G62" s="139">
        <v>54.460015104472603</v>
      </c>
      <c r="H62" s="139">
        <v>19.144919023244107</v>
      </c>
      <c r="I62" s="139">
        <v>10.812284971049761</v>
      </c>
      <c r="J62" s="151">
        <v>2.6432827053788706</v>
      </c>
    </row>
    <row r="63" spans="1:10" ht="12.6" customHeight="1">
      <c r="A63" s="26" t="s">
        <v>36</v>
      </c>
      <c r="B63" s="55">
        <v>11150</v>
      </c>
      <c r="C63" s="55">
        <f t="shared" si="4"/>
        <v>18.565022421524663</v>
      </c>
      <c r="D63" s="194">
        <v>12.995515695067263</v>
      </c>
      <c r="E63" s="194">
        <v>5.5695067264573987</v>
      </c>
      <c r="F63" s="194">
        <f t="shared" si="5"/>
        <v>74.816143497757849</v>
      </c>
      <c r="G63" s="194">
        <v>28.224215246636771</v>
      </c>
      <c r="H63" s="194">
        <v>23.901345291479821</v>
      </c>
      <c r="I63" s="194">
        <v>22.690582959641254</v>
      </c>
      <c r="J63" s="195">
        <v>6.6188340807174892</v>
      </c>
    </row>
    <row r="64" spans="1:10" ht="12.6" customHeight="1">
      <c r="A64" s="23" t="s">
        <v>37</v>
      </c>
      <c r="B64" s="144">
        <v>2565</v>
      </c>
      <c r="C64" s="144">
        <f t="shared" si="4"/>
        <v>25.730994152046783</v>
      </c>
      <c r="D64" s="139">
        <v>22.612085769980506</v>
      </c>
      <c r="E64" s="139">
        <v>3.1189083820662766</v>
      </c>
      <c r="F64" s="139">
        <f t="shared" si="5"/>
        <v>70.877192982456137</v>
      </c>
      <c r="G64" s="139">
        <v>35.438596491228068</v>
      </c>
      <c r="H64" s="139">
        <v>20.116959064327485</v>
      </c>
      <c r="I64" s="139">
        <v>15.321637426900587</v>
      </c>
      <c r="J64" s="151">
        <v>3.3918128654970756</v>
      </c>
    </row>
    <row r="65" spans="1:10" ht="12.6" customHeight="1">
      <c r="A65" s="26" t="s">
        <v>38</v>
      </c>
      <c r="B65" s="55">
        <v>31182</v>
      </c>
      <c r="C65" s="55">
        <f t="shared" si="4"/>
        <v>79.593996536463351</v>
      </c>
      <c r="D65" s="194">
        <v>59.361169905714839</v>
      </c>
      <c r="E65" s="194">
        <v>20.232826630748509</v>
      </c>
      <c r="F65" s="194">
        <f t="shared" si="5"/>
        <v>18.446539670322622</v>
      </c>
      <c r="G65" s="194">
        <v>11.609261753575781</v>
      </c>
      <c r="H65" s="194">
        <v>3.1235969469565772</v>
      </c>
      <c r="I65" s="194">
        <v>3.7136809697902637</v>
      </c>
      <c r="J65" s="195">
        <v>1.959463793214034</v>
      </c>
    </row>
    <row r="66" spans="1:10" ht="12.6" customHeight="1">
      <c r="A66" s="23" t="s">
        <v>39</v>
      </c>
      <c r="B66" s="144">
        <v>26309</v>
      </c>
      <c r="C66" s="144">
        <f t="shared" si="4"/>
        <v>76.623968983997869</v>
      </c>
      <c r="D66" s="139">
        <v>58.272834391272944</v>
      </c>
      <c r="E66" s="139">
        <v>18.351134592724925</v>
      </c>
      <c r="F66" s="139">
        <f t="shared" si="5"/>
        <v>13.976205861112167</v>
      </c>
      <c r="G66" s="139">
        <v>9.7305104717016988</v>
      </c>
      <c r="H66" s="139">
        <v>1.2923334220228819</v>
      </c>
      <c r="I66" s="139">
        <v>2.9533619673875857</v>
      </c>
      <c r="J66" s="151">
        <v>9.3998251548899603</v>
      </c>
    </row>
    <row r="67" spans="1:10" ht="12.6" customHeight="1">
      <c r="A67" s="26" t="s">
        <v>40</v>
      </c>
      <c r="B67" s="55">
        <v>4310</v>
      </c>
      <c r="C67" s="55">
        <f t="shared" si="4"/>
        <v>36.960556844547568</v>
      </c>
      <c r="D67" s="194">
        <v>17.40139211136891</v>
      </c>
      <c r="E67" s="194">
        <v>19.559164733178655</v>
      </c>
      <c r="F67" s="194">
        <f t="shared" si="5"/>
        <v>56.310904872389791</v>
      </c>
      <c r="G67" s="194">
        <v>35.266821345707655</v>
      </c>
      <c r="H67" s="194">
        <v>14.338747099767982</v>
      </c>
      <c r="I67" s="194">
        <v>6.7053364269141529</v>
      </c>
      <c r="J67" s="195">
        <v>6.7285382830626448</v>
      </c>
    </row>
    <row r="68" spans="1:10" ht="12.6" customHeight="1">
      <c r="A68" s="25" t="s">
        <v>41</v>
      </c>
      <c r="B68" s="198">
        <v>18216</v>
      </c>
      <c r="C68" s="198">
        <f t="shared" si="4"/>
        <v>65.546772068511203</v>
      </c>
      <c r="D68" s="147">
        <v>40.003293807641633</v>
      </c>
      <c r="E68" s="147">
        <v>25.543478260869566</v>
      </c>
      <c r="F68" s="147">
        <f t="shared" si="5"/>
        <v>31.70289855072464</v>
      </c>
      <c r="G68" s="147">
        <v>20.289855072463769</v>
      </c>
      <c r="H68" s="147">
        <v>3.1730346947738255</v>
      </c>
      <c r="I68" s="147">
        <v>8.2400087834870455</v>
      </c>
      <c r="J68" s="199">
        <v>2.7503293807641631</v>
      </c>
    </row>
    <row r="69" spans="1:10" s="275" customFormat="1" ht="12.6" customHeight="1">
      <c r="A69" s="423" t="s">
        <v>143</v>
      </c>
      <c r="B69" s="423"/>
      <c r="C69" s="423"/>
      <c r="D69" s="423"/>
      <c r="E69" s="423"/>
      <c r="F69" s="423"/>
      <c r="G69" s="423"/>
      <c r="H69" s="423"/>
      <c r="I69" s="423"/>
      <c r="J69" s="423"/>
    </row>
    <row r="70" spans="1:10" ht="24.95" customHeight="1">
      <c r="A70" s="434" t="s">
        <v>56</v>
      </c>
      <c r="B70" s="434"/>
      <c r="C70" s="434"/>
      <c r="D70" s="434"/>
      <c r="E70" s="434"/>
      <c r="F70" s="434"/>
      <c r="G70" s="434"/>
      <c r="H70" s="434"/>
      <c r="I70" s="434"/>
      <c r="J70" s="434"/>
    </row>
    <row r="71" spans="1:10" ht="12.6" customHeight="1">
      <c r="A71" s="423" t="s">
        <v>57</v>
      </c>
      <c r="B71" s="423"/>
      <c r="C71" s="423"/>
      <c r="D71" s="423"/>
      <c r="E71" s="423"/>
      <c r="F71" s="423"/>
      <c r="G71" s="423"/>
      <c r="H71" s="423"/>
      <c r="I71" s="423"/>
      <c r="J71" s="423"/>
    </row>
  </sheetData>
  <mergeCells count="22">
    <mergeCell ref="C4:E4"/>
    <mergeCell ref="C5:C7"/>
    <mergeCell ref="A69:J69"/>
    <mergeCell ref="D6:D7"/>
    <mergeCell ref="E6:E7"/>
    <mergeCell ref="A2:J2"/>
    <mergeCell ref="A3:A8"/>
    <mergeCell ref="B3:B7"/>
    <mergeCell ref="G4:I4"/>
    <mergeCell ref="J4:J7"/>
    <mergeCell ref="G6:G7"/>
    <mergeCell ref="C3:J3"/>
    <mergeCell ref="A70:J70"/>
    <mergeCell ref="D5:E5"/>
    <mergeCell ref="G5:I5"/>
    <mergeCell ref="A71:J71"/>
    <mergeCell ref="H6:I6"/>
    <mergeCell ref="D8:J8"/>
    <mergeCell ref="A9:J9"/>
    <mergeCell ref="A29:J29"/>
    <mergeCell ref="A49:J49"/>
    <mergeCell ref="F4:F7"/>
  </mergeCells>
  <hyperlinks>
    <hyperlink ref="A1" location="Inhalt!A1" display="Zurück zum Inhalt"/>
  </hyperlinks>
  <pageMargins left="0.7" right="0.7" top="0.78740157499999996" bottom="0.78740157499999996" header="0.3" footer="0.3"/>
  <pageSetup paperSize="9" scale="5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P28"/>
  <sheetViews>
    <sheetView workbookViewId="0"/>
  </sheetViews>
  <sheetFormatPr baseColWidth="10" defaultColWidth="9.7109375" defaultRowHeight="15"/>
  <cols>
    <col min="1" max="1" width="23.42578125" customWidth="1"/>
    <col min="2" max="14" width="10.7109375" style="46" customWidth="1"/>
    <col min="15" max="243" width="11.42578125" customWidth="1"/>
    <col min="244" max="244" width="23.42578125" customWidth="1"/>
    <col min="245" max="245" width="11.42578125" customWidth="1"/>
  </cols>
  <sheetData>
    <row r="1" spans="1:16" s="29" customFormat="1" ht="25.5" customHeight="1">
      <c r="A1" s="316" t="s">
        <v>193</v>
      </c>
      <c r="B1" s="46"/>
      <c r="C1" s="46"/>
      <c r="D1" s="46"/>
      <c r="E1" s="46"/>
      <c r="F1" s="46"/>
      <c r="G1" s="46"/>
      <c r="H1" s="46"/>
      <c r="I1" s="46"/>
      <c r="J1" s="46"/>
      <c r="K1" s="46"/>
      <c r="L1" s="46"/>
      <c r="M1" s="46"/>
      <c r="N1" s="46"/>
    </row>
    <row r="2" spans="1:16" ht="20.100000000000001" customHeight="1">
      <c r="A2" s="325" t="s">
        <v>171</v>
      </c>
      <c r="B2" s="325"/>
      <c r="C2" s="325"/>
      <c r="D2" s="325"/>
      <c r="E2" s="325"/>
      <c r="F2" s="325"/>
      <c r="G2" s="325"/>
      <c r="H2" s="325"/>
      <c r="I2" s="325"/>
      <c r="J2" s="325"/>
      <c r="K2" s="325"/>
      <c r="L2" s="325"/>
      <c r="M2" s="325"/>
      <c r="N2" s="325"/>
    </row>
    <row r="3" spans="1:16" s="275" customFormat="1" ht="12.6" customHeight="1">
      <c r="A3" s="446"/>
      <c r="B3" s="449" t="s">
        <v>87</v>
      </c>
      <c r="C3" s="442" t="s">
        <v>209</v>
      </c>
      <c r="D3" s="444"/>
      <c r="E3" s="444"/>
      <c r="F3" s="444"/>
      <c r="G3" s="444"/>
      <c r="H3" s="444"/>
      <c r="I3" s="444"/>
      <c r="J3" s="444"/>
      <c r="K3" s="444"/>
      <c r="L3" s="444"/>
      <c r="M3" s="444"/>
      <c r="N3" s="444"/>
    </row>
    <row r="4" spans="1:16" s="275" customFormat="1" ht="12.6" customHeight="1">
      <c r="A4" s="446"/>
      <c r="B4" s="450"/>
      <c r="C4" s="451" t="s">
        <v>215</v>
      </c>
      <c r="D4" s="443"/>
      <c r="E4" s="442" t="s">
        <v>210</v>
      </c>
      <c r="F4" s="443"/>
      <c r="G4" s="442" t="s">
        <v>211</v>
      </c>
      <c r="H4" s="443"/>
      <c r="I4" s="442" t="s">
        <v>212</v>
      </c>
      <c r="J4" s="443"/>
      <c r="K4" s="442" t="s">
        <v>213</v>
      </c>
      <c r="L4" s="443"/>
      <c r="M4" s="442" t="s">
        <v>214</v>
      </c>
      <c r="N4" s="444"/>
    </row>
    <row r="5" spans="1:16" ht="12.6" customHeight="1">
      <c r="A5" s="447"/>
      <c r="B5" s="448" t="s">
        <v>12</v>
      </c>
      <c r="C5" s="448"/>
      <c r="D5" s="45" t="s">
        <v>7</v>
      </c>
      <c r="E5" s="45" t="s">
        <v>12</v>
      </c>
      <c r="F5" s="45" t="s">
        <v>7</v>
      </c>
      <c r="G5" s="45" t="s">
        <v>12</v>
      </c>
      <c r="H5" s="45" t="s">
        <v>7</v>
      </c>
      <c r="I5" s="45" t="s">
        <v>12</v>
      </c>
      <c r="J5" s="45" t="s">
        <v>7</v>
      </c>
      <c r="K5" s="45" t="s">
        <v>12</v>
      </c>
      <c r="L5" s="45" t="s">
        <v>7</v>
      </c>
      <c r="M5" s="45" t="s">
        <v>12</v>
      </c>
      <c r="N5" s="15" t="s">
        <v>7</v>
      </c>
    </row>
    <row r="6" spans="1:16" ht="12.6" customHeight="1">
      <c r="A6" s="210" t="s">
        <v>13</v>
      </c>
      <c r="B6" s="200">
        <v>83053</v>
      </c>
      <c r="C6" s="200">
        <v>18145</v>
      </c>
      <c r="D6" s="201">
        <v>21.847494973089471</v>
      </c>
      <c r="E6" s="200">
        <v>24443</v>
      </c>
      <c r="F6" s="201">
        <v>29.430604553718709</v>
      </c>
      <c r="G6" s="200">
        <v>11402</v>
      </c>
      <c r="H6" s="201">
        <v>13.728582953054074</v>
      </c>
      <c r="I6" s="200">
        <v>23336</v>
      </c>
      <c r="J6" s="201">
        <v>28.097720732544278</v>
      </c>
      <c r="K6" s="200">
        <v>4520</v>
      </c>
      <c r="L6" s="201">
        <v>5.4423079238558509</v>
      </c>
      <c r="M6" s="200">
        <v>1207</v>
      </c>
      <c r="N6" s="202">
        <v>1.4532888637376133</v>
      </c>
    </row>
    <row r="7" spans="1:16" ht="12.6" customHeight="1">
      <c r="A7" s="211" t="s">
        <v>18</v>
      </c>
      <c r="B7" s="203">
        <v>62855</v>
      </c>
      <c r="C7" s="203">
        <v>9023</v>
      </c>
      <c r="D7" s="204">
        <v>14.355262111208337</v>
      </c>
      <c r="E7" s="203">
        <v>18935</v>
      </c>
      <c r="F7" s="204">
        <v>30.124890621271181</v>
      </c>
      <c r="G7" s="203">
        <v>9664</v>
      </c>
      <c r="H7" s="204">
        <v>15.375069604645613</v>
      </c>
      <c r="I7" s="203">
        <v>20680</v>
      </c>
      <c r="J7" s="204">
        <v>32.901121629146445</v>
      </c>
      <c r="K7" s="203">
        <v>3563</v>
      </c>
      <c r="L7" s="204">
        <v>5.6686023387160924</v>
      </c>
      <c r="M7" s="203">
        <v>990</v>
      </c>
      <c r="N7" s="205">
        <v>1.5750536950123299</v>
      </c>
      <c r="P7" s="20"/>
    </row>
    <row r="8" spans="1:16" ht="12.6" customHeight="1">
      <c r="A8" s="210" t="s">
        <v>19</v>
      </c>
      <c r="B8" s="200">
        <v>20198</v>
      </c>
      <c r="C8" s="200">
        <v>9122</v>
      </c>
      <c r="D8" s="201">
        <v>45.162887414595502</v>
      </c>
      <c r="E8" s="200">
        <v>5508</v>
      </c>
      <c r="F8" s="201">
        <v>27.270026735320329</v>
      </c>
      <c r="G8" s="200">
        <v>1738</v>
      </c>
      <c r="H8" s="201">
        <v>8.6048123576591742</v>
      </c>
      <c r="I8" s="200">
        <v>2656</v>
      </c>
      <c r="J8" s="201">
        <v>13.149816813545895</v>
      </c>
      <c r="K8" s="200">
        <v>957</v>
      </c>
      <c r="L8" s="201">
        <v>4.7380928804832161</v>
      </c>
      <c r="M8" s="200">
        <v>217</v>
      </c>
      <c r="N8" s="206">
        <v>1.0743637983958807</v>
      </c>
      <c r="P8" s="20"/>
    </row>
    <row r="9" spans="1:16" ht="12.6" customHeight="1">
      <c r="A9" s="211" t="s">
        <v>26</v>
      </c>
      <c r="B9" s="203">
        <v>11571</v>
      </c>
      <c r="C9" s="203">
        <v>2436</v>
      </c>
      <c r="D9" s="204">
        <v>21.05263157894737</v>
      </c>
      <c r="E9" s="203">
        <v>2945</v>
      </c>
      <c r="F9" s="204">
        <v>25.451559934318556</v>
      </c>
      <c r="G9" s="203">
        <v>2038</v>
      </c>
      <c r="H9" s="204">
        <v>17.612998012272058</v>
      </c>
      <c r="I9" s="203">
        <v>3324</v>
      </c>
      <c r="J9" s="204">
        <v>28.726989888514389</v>
      </c>
      <c r="K9" s="203">
        <v>614</v>
      </c>
      <c r="L9" s="204">
        <v>5.3063693717051246</v>
      </c>
      <c r="M9" s="203">
        <v>214</v>
      </c>
      <c r="N9" s="205">
        <v>1.8494512142425028</v>
      </c>
    </row>
    <row r="10" spans="1:16" ht="12.6" customHeight="1">
      <c r="A10" s="212" t="s">
        <v>27</v>
      </c>
      <c r="B10" s="200">
        <v>10917</v>
      </c>
      <c r="C10" s="200">
        <v>1561</v>
      </c>
      <c r="D10" s="201">
        <v>14.298800036640102</v>
      </c>
      <c r="E10" s="200">
        <v>4997</v>
      </c>
      <c r="F10" s="201">
        <v>45.772648163414857</v>
      </c>
      <c r="G10" s="200">
        <v>1413</v>
      </c>
      <c r="H10" s="201">
        <v>12.943116240725473</v>
      </c>
      <c r="I10" s="200">
        <v>2311</v>
      </c>
      <c r="J10" s="201">
        <v>21.168819272693963</v>
      </c>
      <c r="K10" s="200">
        <v>368</v>
      </c>
      <c r="L10" s="201">
        <v>3.370889438490428</v>
      </c>
      <c r="M10" s="200">
        <v>267</v>
      </c>
      <c r="N10" s="206">
        <v>2.4457268480351746</v>
      </c>
    </row>
    <row r="11" spans="1:16" ht="12.6" customHeight="1">
      <c r="A11" s="211" t="s">
        <v>28</v>
      </c>
      <c r="B11" s="203">
        <v>3486</v>
      </c>
      <c r="C11" s="203">
        <v>987</v>
      </c>
      <c r="D11" s="204">
        <v>28.313253012048193</v>
      </c>
      <c r="E11" s="203">
        <v>834</v>
      </c>
      <c r="F11" s="204">
        <v>23.924268502581757</v>
      </c>
      <c r="G11" s="203">
        <v>494</v>
      </c>
      <c r="H11" s="204">
        <v>14.170969592656339</v>
      </c>
      <c r="I11" s="203">
        <v>735</v>
      </c>
      <c r="J11" s="204">
        <v>21.08433734939759</v>
      </c>
      <c r="K11" s="203">
        <v>376</v>
      </c>
      <c r="L11" s="204">
        <v>10.78600114744693</v>
      </c>
      <c r="M11" s="203">
        <v>60</v>
      </c>
      <c r="N11" s="205">
        <v>1.7211703958691911</v>
      </c>
    </row>
    <row r="12" spans="1:16" ht="12.6" customHeight="1">
      <c r="A12" s="212" t="s">
        <v>29</v>
      </c>
      <c r="B12" s="200">
        <v>2938</v>
      </c>
      <c r="C12" s="200">
        <v>1430</v>
      </c>
      <c r="D12" s="201">
        <v>48.672566371681413</v>
      </c>
      <c r="E12" s="200">
        <v>849</v>
      </c>
      <c r="F12" s="201">
        <v>28.897208985704562</v>
      </c>
      <c r="G12" s="200">
        <v>231</v>
      </c>
      <c r="H12" s="201">
        <v>7.8624914908100747</v>
      </c>
      <c r="I12" s="200">
        <v>291</v>
      </c>
      <c r="J12" s="201">
        <v>9.9046970728386654</v>
      </c>
      <c r="K12" s="200">
        <v>104</v>
      </c>
      <c r="L12" s="201">
        <v>3.5398230088495577</v>
      </c>
      <c r="M12" s="200">
        <v>33</v>
      </c>
      <c r="N12" s="206">
        <v>1.123213070115725</v>
      </c>
    </row>
    <row r="13" spans="1:16" ht="12.6" customHeight="1">
      <c r="A13" s="211" t="s">
        <v>30</v>
      </c>
      <c r="B13" s="203">
        <v>568</v>
      </c>
      <c r="C13" s="203">
        <v>158</v>
      </c>
      <c r="D13" s="204">
        <v>27.816901408450704</v>
      </c>
      <c r="E13" s="203">
        <v>277</v>
      </c>
      <c r="F13" s="204">
        <v>48.767605633802816</v>
      </c>
      <c r="G13" s="203">
        <v>38</v>
      </c>
      <c r="H13" s="204">
        <v>6.6901408450704229</v>
      </c>
      <c r="I13" s="203">
        <v>68</v>
      </c>
      <c r="J13" s="204">
        <v>11.971830985915492</v>
      </c>
      <c r="K13" s="203">
        <v>25</v>
      </c>
      <c r="L13" s="204">
        <v>4.401408450704225</v>
      </c>
      <c r="M13" s="203">
        <v>2</v>
      </c>
      <c r="N13" s="205">
        <v>0.352112676056338</v>
      </c>
    </row>
    <row r="14" spans="1:16" ht="12.6" customHeight="1">
      <c r="A14" s="212" t="s">
        <v>31</v>
      </c>
      <c r="B14" s="200">
        <v>2096</v>
      </c>
      <c r="C14" s="200">
        <v>372</v>
      </c>
      <c r="D14" s="201">
        <v>17.748091603053435</v>
      </c>
      <c r="E14" s="200">
        <v>897</v>
      </c>
      <c r="F14" s="201">
        <v>42.795801526717554</v>
      </c>
      <c r="G14" s="200">
        <v>378</v>
      </c>
      <c r="H14" s="201">
        <v>18.034351145038169</v>
      </c>
      <c r="I14" s="200">
        <v>335</v>
      </c>
      <c r="J14" s="201">
        <v>15.982824427480915</v>
      </c>
      <c r="K14" s="200">
        <v>94</v>
      </c>
      <c r="L14" s="201">
        <v>4.4847328244274811</v>
      </c>
      <c r="M14" s="200">
        <v>20</v>
      </c>
      <c r="N14" s="206">
        <v>0.95419847328244278</v>
      </c>
    </row>
    <row r="15" spans="1:16" ht="12.6" customHeight="1">
      <c r="A15" s="211" t="s">
        <v>32</v>
      </c>
      <c r="B15" s="203">
        <v>6345</v>
      </c>
      <c r="C15" s="203">
        <v>1063</v>
      </c>
      <c r="D15" s="204">
        <v>16.753349093774627</v>
      </c>
      <c r="E15" s="203">
        <v>1989</v>
      </c>
      <c r="F15" s="204">
        <v>31.347517730496453</v>
      </c>
      <c r="G15" s="203">
        <v>673</v>
      </c>
      <c r="H15" s="204">
        <v>10.606776989755714</v>
      </c>
      <c r="I15" s="203">
        <v>2018</v>
      </c>
      <c r="J15" s="204">
        <v>31.804570527974782</v>
      </c>
      <c r="K15" s="203">
        <v>435</v>
      </c>
      <c r="L15" s="204">
        <v>6.8557919621749406</v>
      </c>
      <c r="M15" s="203">
        <v>167</v>
      </c>
      <c r="N15" s="205">
        <v>2.6319936958234829</v>
      </c>
    </row>
    <row r="16" spans="1:16" ht="12.6" customHeight="1">
      <c r="A16" s="212" t="s">
        <v>33</v>
      </c>
      <c r="B16" s="200">
        <v>2255</v>
      </c>
      <c r="C16" s="200">
        <v>1203</v>
      </c>
      <c r="D16" s="201">
        <v>53.348115299334815</v>
      </c>
      <c r="E16" s="200">
        <v>655</v>
      </c>
      <c r="F16" s="201">
        <v>29.046563192904657</v>
      </c>
      <c r="G16" s="200">
        <v>150</v>
      </c>
      <c r="H16" s="201">
        <v>6.6518847006651889</v>
      </c>
      <c r="I16" s="200">
        <v>185</v>
      </c>
      <c r="J16" s="201">
        <v>8.2039911308203983</v>
      </c>
      <c r="K16" s="200">
        <v>48</v>
      </c>
      <c r="L16" s="201">
        <v>2.1286031042128601</v>
      </c>
      <c r="M16" s="200">
        <v>14</v>
      </c>
      <c r="N16" s="206">
        <v>0.62084257206208426</v>
      </c>
    </row>
    <row r="17" spans="1:14" ht="12.6" customHeight="1">
      <c r="A17" s="211" t="s">
        <v>34</v>
      </c>
      <c r="B17" s="203">
        <v>5898</v>
      </c>
      <c r="C17" s="203">
        <v>579</v>
      </c>
      <c r="D17" s="204">
        <v>9.8168870803662251</v>
      </c>
      <c r="E17" s="203">
        <v>2603</v>
      </c>
      <c r="F17" s="204">
        <v>44.133604611732792</v>
      </c>
      <c r="G17" s="203">
        <v>1000</v>
      </c>
      <c r="H17" s="204">
        <v>16.954899966090199</v>
      </c>
      <c r="I17" s="203">
        <v>1345</v>
      </c>
      <c r="J17" s="204">
        <v>22.804340454391319</v>
      </c>
      <c r="K17" s="203">
        <v>278</v>
      </c>
      <c r="L17" s="204">
        <v>4.7134621905730754</v>
      </c>
      <c r="M17" s="203">
        <v>93</v>
      </c>
      <c r="N17" s="205">
        <v>1.5768056968463886</v>
      </c>
    </row>
    <row r="18" spans="1:14" ht="12.6" customHeight="1">
      <c r="A18" s="212" t="s">
        <v>35</v>
      </c>
      <c r="B18" s="200">
        <v>17056</v>
      </c>
      <c r="C18" s="200">
        <v>1479</v>
      </c>
      <c r="D18" s="201">
        <v>8.671435272045029</v>
      </c>
      <c r="E18" s="200">
        <v>2939</v>
      </c>
      <c r="F18" s="201">
        <v>17.231472795497186</v>
      </c>
      <c r="G18" s="200">
        <v>3067</v>
      </c>
      <c r="H18" s="201">
        <v>17.981941838649156</v>
      </c>
      <c r="I18" s="200">
        <v>8410</v>
      </c>
      <c r="J18" s="201">
        <v>49.30816135084428</v>
      </c>
      <c r="K18" s="200">
        <v>1092</v>
      </c>
      <c r="L18" s="201">
        <v>6.4024390243902438</v>
      </c>
      <c r="M18" s="200">
        <v>69</v>
      </c>
      <c r="N18" s="206">
        <v>0.40454971857410882</v>
      </c>
    </row>
    <row r="19" spans="1:14" ht="12.6" customHeight="1">
      <c r="A19" s="211" t="s">
        <v>36</v>
      </c>
      <c r="B19" s="203">
        <v>4755</v>
      </c>
      <c r="C19" s="203">
        <v>745</v>
      </c>
      <c r="D19" s="204">
        <v>15.667718191377498</v>
      </c>
      <c r="E19" s="203">
        <v>1010</v>
      </c>
      <c r="F19" s="204">
        <v>21.240799158780231</v>
      </c>
      <c r="G19" s="203">
        <v>641</v>
      </c>
      <c r="H19" s="204">
        <v>13.480546792849632</v>
      </c>
      <c r="I19" s="203">
        <v>1971</v>
      </c>
      <c r="J19" s="204">
        <v>41.451104100946374</v>
      </c>
      <c r="K19" s="203">
        <v>315</v>
      </c>
      <c r="L19" s="204">
        <v>6.6246056782334382</v>
      </c>
      <c r="M19" s="203">
        <v>73</v>
      </c>
      <c r="N19" s="205">
        <v>1.5352260778128286</v>
      </c>
    </row>
    <row r="20" spans="1:14" ht="12.6" customHeight="1">
      <c r="A20" s="212" t="s">
        <v>37</v>
      </c>
      <c r="B20" s="200">
        <v>895</v>
      </c>
      <c r="C20" s="200">
        <v>126</v>
      </c>
      <c r="D20" s="201">
        <v>14.078212290502794</v>
      </c>
      <c r="E20" s="200">
        <v>287</v>
      </c>
      <c r="F20" s="201">
        <v>32.067039106145252</v>
      </c>
      <c r="G20" s="200">
        <v>87</v>
      </c>
      <c r="H20" s="201">
        <v>9.7206703910614518</v>
      </c>
      <c r="I20" s="200">
        <v>265</v>
      </c>
      <c r="J20" s="201">
        <v>29.608938547486034</v>
      </c>
      <c r="K20" s="200">
        <v>102</v>
      </c>
      <c r="L20" s="201">
        <v>11.396648044692737</v>
      </c>
      <c r="M20" s="200">
        <v>28</v>
      </c>
      <c r="N20" s="206">
        <v>3.1284916201117317</v>
      </c>
    </row>
    <row r="21" spans="1:14" ht="12.6" customHeight="1">
      <c r="A21" s="211" t="s">
        <v>38</v>
      </c>
      <c r="B21" s="203">
        <v>5438</v>
      </c>
      <c r="C21" s="203">
        <v>2448</v>
      </c>
      <c r="D21" s="204">
        <v>45.01655020228025</v>
      </c>
      <c r="E21" s="203">
        <v>1584</v>
      </c>
      <c r="F21" s="204">
        <v>29.128356013240161</v>
      </c>
      <c r="G21" s="203">
        <v>450</v>
      </c>
      <c r="H21" s="204">
        <v>8.2751011401250452</v>
      </c>
      <c r="I21" s="203">
        <v>721</v>
      </c>
      <c r="J21" s="204">
        <v>13.258550937844795</v>
      </c>
      <c r="K21" s="203">
        <v>180</v>
      </c>
      <c r="L21" s="204">
        <v>3.3100404560500185</v>
      </c>
      <c r="M21" s="203">
        <v>55</v>
      </c>
      <c r="N21" s="205">
        <v>1.0114012504597278</v>
      </c>
    </row>
    <row r="22" spans="1:14" ht="12.6" customHeight="1">
      <c r="A22" s="212" t="s">
        <v>39</v>
      </c>
      <c r="B22" s="200">
        <v>2698</v>
      </c>
      <c r="C22" s="200">
        <v>1251</v>
      </c>
      <c r="D22" s="201">
        <v>46.367679762787247</v>
      </c>
      <c r="E22" s="200">
        <v>860</v>
      </c>
      <c r="F22" s="201">
        <v>31.875463306152707</v>
      </c>
      <c r="G22" s="200">
        <v>162</v>
      </c>
      <c r="H22" s="201">
        <v>6.0044477390659745</v>
      </c>
      <c r="I22" s="200">
        <v>266</v>
      </c>
      <c r="J22" s="201">
        <v>9.8591549295774641</v>
      </c>
      <c r="K22" s="200">
        <v>115</v>
      </c>
      <c r="L22" s="201">
        <v>4.262416604892513</v>
      </c>
      <c r="M22" s="200">
        <v>44</v>
      </c>
      <c r="N22" s="206">
        <v>1.6308376575240919</v>
      </c>
    </row>
    <row r="23" spans="1:14" ht="12.6" customHeight="1">
      <c r="A23" s="211" t="s">
        <v>40</v>
      </c>
      <c r="B23" s="203">
        <v>2754</v>
      </c>
      <c r="C23" s="203">
        <v>504</v>
      </c>
      <c r="D23" s="204">
        <v>18.300653594771241</v>
      </c>
      <c r="E23" s="203">
        <v>991</v>
      </c>
      <c r="F23" s="204">
        <v>35.984023238925197</v>
      </c>
      <c r="G23" s="203">
        <v>329</v>
      </c>
      <c r="H23" s="204">
        <v>11.946259985475672</v>
      </c>
      <c r="I23" s="203">
        <v>633</v>
      </c>
      <c r="J23" s="204">
        <v>22.984749455337692</v>
      </c>
      <c r="K23" s="203">
        <v>240</v>
      </c>
      <c r="L23" s="204">
        <v>8.7145969498910674</v>
      </c>
      <c r="M23" s="203">
        <v>57</v>
      </c>
      <c r="N23" s="205">
        <v>2.0697167755991286</v>
      </c>
    </row>
    <row r="24" spans="1:14" ht="12.6" customHeight="1">
      <c r="A24" s="213" t="s">
        <v>41</v>
      </c>
      <c r="B24" s="207">
        <v>3383</v>
      </c>
      <c r="C24" s="207">
        <v>1803</v>
      </c>
      <c r="D24" s="208">
        <v>53.295891220809935</v>
      </c>
      <c r="E24" s="207">
        <v>726</v>
      </c>
      <c r="F24" s="208">
        <v>21.460242388412652</v>
      </c>
      <c r="G24" s="207">
        <v>251</v>
      </c>
      <c r="H24" s="208">
        <v>7.4194501921371563</v>
      </c>
      <c r="I24" s="207">
        <v>458</v>
      </c>
      <c r="J24" s="208">
        <v>13.538279633461425</v>
      </c>
      <c r="K24" s="207">
        <v>134</v>
      </c>
      <c r="L24" s="208">
        <v>3.9609813774756133</v>
      </c>
      <c r="M24" s="207">
        <v>11</v>
      </c>
      <c r="N24" s="209">
        <v>0.32515518770322199</v>
      </c>
    </row>
    <row r="25" spans="1:14" s="275" customFormat="1" ht="12.6" customHeight="1">
      <c r="A25" s="445" t="s">
        <v>146</v>
      </c>
      <c r="B25" s="445"/>
      <c r="C25" s="445"/>
      <c r="D25" s="445"/>
      <c r="E25" s="445"/>
      <c r="F25" s="445"/>
      <c r="G25" s="445"/>
      <c r="H25" s="445"/>
      <c r="I25" s="445"/>
      <c r="J25" s="445"/>
      <c r="K25" s="445"/>
      <c r="L25" s="445"/>
      <c r="M25" s="445"/>
      <c r="N25" s="445"/>
    </row>
    <row r="26" spans="1:14" ht="12.6" customHeight="1">
      <c r="A26" s="434" t="s">
        <v>125</v>
      </c>
      <c r="B26" s="434"/>
      <c r="C26" s="434"/>
      <c r="D26" s="434"/>
      <c r="E26" s="434"/>
      <c r="F26" s="434"/>
      <c r="G26" s="434"/>
      <c r="H26" s="434"/>
      <c r="I26" s="434"/>
      <c r="J26" s="434"/>
      <c r="K26" s="434"/>
      <c r="L26" s="434"/>
      <c r="M26" s="434"/>
      <c r="N26" s="434"/>
    </row>
    <row r="27" spans="1:14" s="275" customFormat="1" ht="36" customHeight="1">
      <c r="A27" s="434" t="s">
        <v>172</v>
      </c>
      <c r="B27" s="434"/>
      <c r="C27" s="434"/>
      <c r="D27" s="434"/>
      <c r="E27" s="434"/>
      <c r="F27" s="434"/>
      <c r="G27" s="434"/>
      <c r="H27" s="434"/>
      <c r="I27" s="434"/>
      <c r="J27" s="434"/>
      <c r="K27" s="434"/>
      <c r="L27" s="434"/>
      <c r="M27" s="434"/>
      <c r="N27" s="434"/>
    </row>
    <row r="28" spans="1:14" ht="12.6" customHeight="1">
      <c r="A28" s="445" t="s">
        <v>90</v>
      </c>
      <c r="B28" s="445"/>
      <c r="C28" s="445"/>
      <c r="D28" s="445"/>
      <c r="E28" s="445"/>
      <c r="F28" s="445"/>
      <c r="G28" s="445"/>
      <c r="H28" s="445"/>
      <c r="I28" s="445"/>
      <c r="J28" s="445"/>
      <c r="K28" s="445"/>
      <c r="L28" s="445"/>
      <c r="M28" s="445"/>
      <c r="N28" s="445"/>
    </row>
  </sheetData>
  <mergeCells count="15">
    <mergeCell ref="A28:N28"/>
    <mergeCell ref="A3:A5"/>
    <mergeCell ref="B5:C5"/>
    <mergeCell ref="A25:N25"/>
    <mergeCell ref="B3:B4"/>
    <mergeCell ref="C3:N3"/>
    <mergeCell ref="C4:D4"/>
    <mergeCell ref="E4:F4"/>
    <mergeCell ref="G4:H4"/>
    <mergeCell ref="I4:J4"/>
    <mergeCell ref="K4:L4"/>
    <mergeCell ref="M4:N4"/>
    <mergeCell ref="A2:N2"/>
    <mergeCell ref="A27:N27"/>
    <mergeCell ref="A26:N26"/>
  </mergeCells>
  <hyperlinks>
    <hyperlink ref="A1" location="Inhalt!A1" display="Zurück zum Inhalt"/>
  </hyperlinks>
  <pageMargins left="0.7" right="0.7" top="0.78740157499999996" bottom="0.78740157499999996" header="0.3" footer="0.3"/>
  <pageSetup paperSize="9" scale="8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pageSetUpPr fitToPage="1"/>
  </sheetPr>
  <dimension ref="A1:P28"/>
  <sheetViews>
    <sheetView workbookViewId="0"/>
  </sheetViews>
  <sheetFormatPr baseColWidth="10" defaultColWidth="9.7109375" defaultRowHeight="15"/>
  <cols>
    <col min="1" max="1" width="23.42578125" customWidth="1"/>
    <col min="2" max="14" width="10.7109375" style="46" customWidth="1"/>
    <col min="15" max="243" width="11.42578125" customWidth="1"/>
    <col min="244" max="244" width="23.42578125" customWidth="1"/>
    <col min="245" max="245" width="11.42578125" customWidth="1"/>
  </cols>
  <sheetData>
    <row r="1" spans="1:16" s="29" customFormat="1" ht="25.5" customHeight="1">
      <c r="A1" s="316" t="s">
        <v>193</v>
      </c>
      <c r="B1" s="46"/>
      <c r="C1" s="46"/>
      <c r="D1" s="46"/>
      <c r="E1" s="46"/>
      <c r="F1" s="46"/>
      <c r="G1" s="46"/>
      <c r="H1" s="46"/>
      <c r="I1" s="46"/>
      <c r="J1" s="46"/>
      <c r="K1" s="46"/>
      <c r="L1" s="46"/>
      <c r="M1" s="46"/>
      <c r="N1" s="46"/>
    </row>
    <row r="2" spans="1:16" ht="20.100000000000001" customHeight="1">
      <c r="A2" s="325" t="s">
        <v>173</v>
      </c>
      <c r="B2" s="325"/>
      <c r="C2" s="325"/>
      <c r="D2" s="325"/>
      <c r="E2" s="325"/>
      <c r="F2" s="325"/>
      <c r="G2" s="325"/>
      <c r="H2" s="325"/>
      <c r="I2" s="325"/>
      <c r="J2" s="325"/>
      <c r="K2" s="325"/>
      <c r="L2" s="325"/>
      <c r="M2" s="325"/>
      <c r="N2" s="325"/>
    </row>
    <row r="3" spans="1:16" ht="12.6" customHeight="1">
      <c r="A3" s="452" t="s">
        <v>22</v>
      </c>
      <c r="B3" s="449" t="s">
        <v>87</v>
      </c>
      <c r="C3" s="442" t="s">
        <v>209</v>
      </c>
      <c r="D3" s="444"/>
      <c r="E3" s="444"/>
      <c r="F3" s="444"/>
      <c r="G3" s="444"/>
      <c r="H3" s="444"/>
      <c r="I3" s="444"/>
      <c r="J3" s="444"/>
      <c r="K3" s="444"/>
      <c r="L3" s="444"/>
      <c r="M3" s="444"/>
      <c r="N3" s="444"/>
    </row>
    <row r="4" spans="1:16" s="275" customFormat="1" ht="12.6" customHeight="1">
      <c r="A4" s="446"/>
      <c r="B4" s="450"/>
      <c r="C4" s="451" t="s">
        <v>215</v>
      </c>
      <c r="D4" s="443"/>
      <c r="E4" s="442" t="s">
        <v>210</v>
      </c>
      <c r="F4" s="443"/>
      <c r="G4" s="442" t="s">
        <v>211</v>
      </c>
      <c r="H4" s="443"/>
      <c r="I4" s="442" t="s">
        <v>212</v>
      </c>
      <c r="J4" s="443"/>
      <c r="K4" s="442" t="s">
        <v>213</v>
      </c>
      <c r="L4" s="443"/>
      <c r="M4" s="442" t="s">
        <v>214</v>
      </c>
      <c r="N4" s="444"/>
    </row>
    <row r="5" spans="1:16" ht="12.6" customHeight="1">
      <c r="A5" s="447"/>
      <c r="B5" s="448" t="s">
        <v>12</v>
      </c>
      <c r="C5" s="448"/>
      <c r="D5" s="45" t="s">
        <v>7</v>
      </c>
      <c r="E5" s="45" t="s">
        <v>12</v>
      </c>
      <c r="F5" s="45" t="s">
        <v>7</v>
      </c>
      <c r="G5" s="45" t="s">
        <v>12</v>
      </c>
      <c r="H5" s="45" t="s">
        <v>7</v>
      </c>
      <c r="I5" s="45" t="s">
        <v>12</v>
      </c>
      <c r="J5" s="45" t="s">
        <v>7</v>
      </c>
      <c r="K5" s="45" t="s">
        <v>12</v>
      </c>
      <c r="L5" s="45" t="s">
        <v>7</v>
      </c>
      <c r="M5" s="45" t="s">
        <v>12</v>
      </c>
      <c r="N5" s="15" t="s">
        <v>7</v>
      </c>
    </row>
    <row r="6" spans="1:16" ht="12.6" customHeight="1">
      <c r="A6" s="210" t="s">
        <v>13</v>
      </c>
      <c r="B6" s="200">
        <v>66923</v>
      </c>
      <c r="C6" s="200">
        <v>8968</v>
      </c>
      <c r="D6" s="201">
        <v>13.400475172959968</v>
      </c>
      <c r="E6" s="200">
        <v>9915</v>
      </c>
      <c r="F6" s="201">
        <v>14.815534270729048</v>
      </c>
      <c r="G6" s="200">
        <v>41045</v>
      </c>
      <c r="H6" s="201">
        <v>61.331679691585855</v>
      </c>
      <c r="I6" s="200">
        <v>5975</v>
      </c>
      <c r="J6" s="201">
        <v>8.9281711818059559</v>
      </c>
      <c r="K6" s="200">
        <v>337</v>
      </c>
      <c r="L6" s="201">
        <v>0.50356379719976685</v>
      </c>
      <c r="M6" s="200">
        <v>683</v>
      </c>
      <c r="N6" s="202">
        <v>1.0205758857194089</v>
      </c>
    </row>
    <row r="7" spans="1:16" ht="12.6" customHeight="1">
      <c r="A7" s="211" t="s">
        <v>18</v>
      </c>
      <c r="B7" s="203">
        <v>50011</v>
      </c>
      <c r="C7" s="203">
        <v>1673</v>
      </c>
      <c r="D7" s="204">
        <v>3.3452640419107795</v>
      </c>
      <c r="E7" s="203">
        <v>5279</v>
      </c>
      <c r="F7" s="204">
        <v>10.555677750894803</v>
      </c>
      <c r="G7" s="203">
        <v>37181</v>
      </c>
      <c r="H7" s="204">
        <v>74.345643958329163</v>
      </c>
      <c r="I7" s="203">
        <v>4932</v>
      </c>
      <c r="J7" s="204">
        <v>9.8618303973125911</v>
      </c>
      <c r="K7" s="203">
        <v>304</v>
      </c>
      <c r="L7" s="204">
        <v>0.60786626942072741</v>
      </c>
      <c r="M7" s="203">
        <v>642</v>
      </c>
      <c r="N7" s="205">
        <v>1.2837175821319309</v>
      </c>
      <c r="P7" s="18"/>
    </row>
    <row r="8" spans="1:16" ht="12.6" customHeight="1">
      <c r="A8" s="210" t="s">
        <v>19</v>
      </c>
      <c r="B8" s="200">
        <v>16912</v>
      </c>
      <c r="C8" s="200">
        <v>7295</v>
      </c>
      <c r="D8" s="201">
        <v>43.13505203405866</v>
      </c>
      <c r="E8" s="200">
        <v>4636</v>
      </c>
      <c r="F8" s="201">
        <v>27.412488174077577</v>
      </c>
      <c r="G8" s="200">
        <v>3864</v>
      </c>
      <c r="H8" s="201">
        <v>22.847682119205299</v>
      </c>
      <c r="I8" s="200">
        <v>1043</v>
      </c>
      <c r="J8" s="201">
        <v>6.1672185430463573</v>
      </c>
      <c r="K8" s="200">
        <v>33</v>
      </c>
      <c r="L8" s="201">
        <v>0.19512771996215705</v>
      </c>
      <c r="M8" s="200">
        <v>41</v>
      </c>
      <c r="N8" s="206">
        <v>0.24243140964995269</v>
      </c>
      <c r="P8" s="18"/>
    </row>
    <row r="9" spans="1:16" ht="12.6" customHeight="1">
      <c r="A9" s="26" t="s">
        <v>26</v>
      </c>
      <c r="B9" s="203">
        <v>7581</v>
      </c>
      <c r="C9" s="203">
        <v>155</v>
      </c>
      <c r="D9" s="204">
        <v>2.0445851470782217</v>
      </c>
      <c r="E9" s="203">
        <v>555</v>
      </c>
      <c r="F9" s="204">
        <v>7.3209339137316976</v>
      </c>
      <c r="G9" s="203">
        <v>5646</v>
      </c>
      <c r="H9" s="204">
        <v>74.475662841313806</v>
      </c>
      <c r="I9" s="203">
        <v>1000</v>
      </c>
      <c r="J9" s="204">
        <v>13.190871916633689</v>
      </c>
      <c r="K9" s="203">
        <v>77</v>
      </c>
      <c r="L9" s="204">
        <v>1.0156971375807942</v>
      </c>
      <c r="M9" s="203">
        <v>148</v>
      </c>
      <c r="N9" s="205">
        <v>1.9522490436617861</v>
      </c>
    </row>
    <row r="10" spans="1:16" ht="12.6" customHeight="1">
      <c r="A10" s="23" t="s">
        <v>27</v>
      </c>
      <c r="B10" s="200">
        <v>10339</v>
      </c>
      <c r="C10" s="200">
        <v>394</v>
      </c>
      <c r="D10" s="201">
        <v>3.8108134248960246</v>
      </c>
      <c r="E10" s="200">
        <v>847</v>
      </c>
      <c r="F10" s="201">
        <v>8.1922816519972912</v>
      </c>
      <c r="G10" s="200">
        <v>7533</v>
      </c>
      <c r="H10" s="201">
        <v>72.860044491730335</v>
      </c>
      <c r="I10" s="200">
        <v>1336</v>
      </c>
      <c r="J10" s="201">
        <v>12.921946029596672</v>
      </c>
      <c r="K10" s="200">
        <v>94</v>
      </c>
      <c r="L10" s="201">
        <v>0.90917883741174199</v>
      </c>
      <c r="M10" s="200">
        <v>135</v>
      </c>
      <c r="N10" s="206">
        <v>1.3057355643679274</v>
      </c>
    </row>
    <row r="11" spans="1:16" ht="12.6" customHeight="1">
      <c r="A11" s="17" t="s">
        <v>28</v>
      </c>
      <c r="B11" s="203">
        <v>1990</v>
      </c>
      <c r="C11" s="203">
        <v>772</v>
      </c>
      <c r="D11" s="204">
        <v>38.793969849246231</v>
      </c>
      <c r="E11" s="203">
        <v>607</v>
      </c>
      <c r="F11" s="204">
        <v>30.502512562814072</v>
      </c>
      <c r="G11" s="203">
        <v>541</v>
      </c>
      <c r="H11" s="204">
        <v>27.185929648241206</v>
      </c>
      <c r="I11" s="203">
        <v>68</v>
      </c>
      <c r="J11" s="204">
        <v>3.4170854271356785</v>
      </c>
      <c r="K11" s="203">
        <v>2</v>
      </c>
      <c r="L11" s="204">
        <v>0.10050251256281408</v>
      </c>
      <c r="M11" s="203">
        <v>0</v>
      </c>
      <c r="N11" s="205">
        <v>0</v>
      </c>
    </row>
    <row r="12" spans="1:16" ht="12.6" customHeight="1">
      <c r="A12" s="24" t="s">
        <v>29</v>
      </c>
      <c r="B12" s="200">
        <v>2578</v>
      </c>
      <c r="C12" s="200">
        <v>1247</v>
      </c>
      <c r="D12" s="201">
        <v>48.370830100853375</v>
      </c>
      <c r="E12" s="200">
        <v>735</v>
      </c>
      <c r="F12" s="201">
        <v>28.510473235065941</v>
      </c>
      <c r="G12" s="200">
        <v>480</v>
      </c>
      <c r="H12" s="201">
        <v>18.619084561675717</v>
      </c>
      <c r="I12" s="200">
        <v>103</v>
      </c>
      <c r="J12" s="201">
        <v>3.995345228859581</v>
      </c>
      <c r="K12" s="200">
        <v>4</v>
      </c>
      <c r="L12" s="201">
        <v>0.1551590380139643</v>
      </c>
      <c r="M12" s="200">
        <v>9</v>
      </c>
      <c r="N12" s="206">
        <v>0.34910783553141972</v>
      </c>
    </row>
    <row r="13" spans="1:16" ht="12.6" customHeight="1">
      <c r="A13" s="17" t="s">
        <v>30</v>
      </c>
      <c r="B13" s="203">
        <v>781</v>
      </c>
      <c r="C13" s="203">
        <v>8</v>
      </c>
      <c r="D13" s="204">
        <v>1.0243277848911652</v>
      </c>
      <c r="E13" s="203">
        <v>42</v>
      </c>
      <c r="F13" s="204">
        <v>5.3777208706786173</v>
      </c>
      <c r="G13" s="203">
        <v>669</v>
      </c>
      <c r="H13" s="204">
        <v>85.659411011523687</v>
      </c>
      <c r="I13" s="203">
        <v>57</v>
      </c>
      <c r="J13" s="204">
        <v>7.2983354673495517</v>
      </c>
      <c r="K13" s="203">
        <v>2</v>
      </c>
      <c r="L13" s="204">
        <v>0.25608194622279129</v>
      </c>
      <c r="M13" s="203">
        <v>3</v>
      </c>
      <c r="N13" s="205">
        <v>0.38412291933418696</v>
      </c>
    </row>
    <row r="14" spans="1:16" ht="12.6" customHeight="1">
      <c r="A14" s="24" t="s">
        <v>31</v>
      </c>
      <c r="B14" s="200">
        <v>1257</v>
      </c>
      <c r="C14" s="200">
        <v>174</v>
      </c>
      <c r="D14" s="201">
        <v>13.842482100238664</v>
      </c>
      <c r="E14" s="200">
        <v>341</v>
      </c>
      <c r="F14" s="201">
        <v>27.128082736674621</v>
      </c>
      <c r="G14" s="200">
        <v>626</v>
      </c>
      <c r="H14" s="201">
        <v>49.801113762927606</v>
      </c>
      <c r="I14" s="200">
        <v>109</v>
      </c>
      <c r="J14" s="201">
        <v>8.6714399363564034</v>
      </c>
      <c r="K14" s="200">
        <v>5</v>
      </c>
      <c r="L14" s="201">
        <v>0.39777247414478917</v>
      </c>
      <c r="M14" s="200">
        <v>2</v>
      </c>
      <c r="N14" s="206">
        <v>0.15910898965791567</v>
      </c>
    </row>
    <row r="15" spans="1:16" ht="12.6" customHeight="1">
      <c r="A15" s="17" t="s">
        <v>32</v>
      </c>
      <c r="B15" s="203">
        <v>5195</v>
      </c>
      <c r="C15" s="203">
        <v>121</v>
      </c>
      <c r="D15" s="204">
        <v>2.3291626564003849</v>
      </c>
      <c r="E15" s="203">
        <v>376</v>
      </c>
      <c r="F15" s="204">
        <v>7.237728585178056</v>
      </c>
      <c r="G15" s="203">
        <v>3529</v>
      </c>
      <c r="H15" s="204">
        <v>67.930702598652545</v>
      </c>
      <c r="I15" s="203">
        <v>947</v>
      </c>
      <c r="J15" s="204">
        <v>18.229066410009626</v>
      </c>
      <c r="K15" s="203">
        <v>49</v>
      </c>
      <c r="L15" s="204">
        <v>0.94321462945139556</v>
      </c>
      <c r="M15" s="203">
        <v>173</v>
      </c>
      <c r="N15" s="205">
        <v>3.3301251203079882</v>
      </c>
    </row>
    <row r="16" spans="1:16" ht="12.6" customHeight="1">
      <c r="A16" s="23" t="s">
        <v>33</v>
      </c>
      <c r="B16" s="200">
        <v>2247</v>
      </c>
      <c r="C16" s="200">
        <v>855</v>
      </c>
      <c r="D16" s="201">
        <v>38.050734312416559</v>
      </c>
      <c r="E16" s="200">
        <v>637</v>
      </c>
      <c r="F16" s="201">
        <v>28.348909657320871</v>
      </c>
      <c r="G16" s="200">
        <v>556</v>
      </c>
      <c r="H16" s="201">
        <v>24.744103248776145</v>
      </c>
      <c r="I16" s="200">
        <v>181</v>
      </c>
      <c r="J16" s="201">
        <v>8.0551846906987095</v>
      </c>
      <c r="K16" s="200">
        <v>7</v>
      </c>
      <c r="L16" s="201">
        <v>0.3115264797507788</v>
      </c>
      <c r="M16" s="200">
        <v>11</v>
      </c>
      <c r="N16" s="206">
        <v>0.48954161103693816</v>
      </c>
    </row>
    <row r="17" spans="1:14" ht="12.6" customHeight="1">
      <c r="A17" s="17" t="s">
        <v>34</v>
      </c>
      <c r="B17" s="203">
        <v>7802</v>
      </c>
      <c r="C17" s="203">
        <v>270</v>
      </c>
      <c r="D17" s="204">
        <v>3.4606511150986927</v>
      </c>
      <c r="E17" s="203">
        <v>1045</v>
      </c>
      <c r="F17" s="204">
        <v>13.394001538067162</v>
      </c>
      <c r="G17" s="203">
        <v>5922</v>
      </c>
      <c r="H17" s="204">
        <v>75.903614457831324</v>
      </c>
      <c r="I17" s="203">
        <v>448</v>
      </c>
      <c r="J17" s="204">
        <v>5.7421174057933859</v>
      </c>
      <c r="K17" s="203">
        <v>35</v>
      </c>
      <c r="L17" s="204">
        <v>0.44860292232760829</v>
      </c>
      <c r="M17" s="203">
        <v>82</v>
      </c>
      <c r="N17" s="205">
        <v>1.0510125608818253</v>
      </c>
    </row>
    <row r="18" spans="1:14" ht="12.6" customHeight="1">
      <c r="A18" s="23" t="s">
        <v>35</v>
      </c>
      <c r="B18" s="200">
        <v>11143</v>
      </c>
      <c r="C18" s="200">
        <v>241</v>
      </c>
      <c r="D18" s="201">
        <v>2.1627927847078885</v>
      </c>
      <c r="E18" s="200">
        <v>1311</v>
      </c>
      <c r="F18" s="201">
        <v>11.765233779054114</v>
      </c>
      <c r="G18" s="200">
        <v>9307</v>
      </c>
      <c r="H18" s="201">
        <v>83.523288162972264</v>
      </c>
      <c r="I18" s="200">
        <v>262</v>
      </c>
      <c r="J18" s="201">
        <v>2.3512519070268332</v>
      </c>
      <c r="K18" s="200">
        <v>3</v>
      </c>
      <c r="L18" s="201">
        <v>2.6922731759849234E-2</v>
      </c>
      <c r="M18" s="200">
        <v>19</v>
      </c>
      <c r="N18" s="206">
        <v>0.17051063447904513</v>
      </c>
    </row>
    <row r="19" spans="1:14" ht="12.6" customHeight="1">
      <c r="A19" s="17" t="s">
        <v>36</v>
      </c>
      <c r="B19" s="203">
        <v>2227</v>
      </c>
      <c r="C19" s="203">
        <v>149</v>
      </c>
      <c r="D19" s="204">
        <v>6.6906151773686577</v>
      </c>
      <c r="E19" s="203">
        <v>386</v>
      </c>
      <c r="F19" s="204">
        <v>17.332734620565784</v>
      </c>
      <c r="G19" s="203">
        <v>1456</v>
      </c>
      <c r="H19" s="204">
        <v>65.37943421643466</v>
      </c>
      <c r="I19" s="203">
        <v>173</v>
      </c>
      <c r="J19" s="204">
        <v>7.7682981589582401</v>
      </c>
      <c r="K19" s="203">
        <v>17</v>
      </c>
      <c r="L19" s="204">
        <v>0.76335877862595425</v>
      </c>
      <c r="M19" s="203">
        <v>46</v>
      </c>
      <c r="N19" s="205">
        <v>2.0655590480466994</v>
      </c>
    </row>
    <row r="20" spans="1:14" ht="12.6" customHeight="1">
      <c r="A20" s="23" t="s">
        <v>37</v>
      </c>
      <c r="B20" s="200">
        <v>685</v>
      </c>
      <c r="C20" s="200">
        <v>18</v>
      </c>
      <c r="D20" s="201">
        <v>2.6277372262773722</v>
      </c>
      <c r="E20" s="200">
        <v>33</v>
      </c>
      <c r="F20" s="201">
        <v>4.8175182481751824</v>
      </c>
      <c r="G20" s="200">
        <v>411</v>
      </c>
      <c r="H20" s="201">
        <v>60</v>
      </c>
      <c r="I20" s="200">
        <v>216</v>
      </c>
      <c r="J20" s="201">
        <v>31.532846715328468</v>
      </c>
      <c r="K20" s="200">
        <v>5</v>
      </c>
      <c r="L20" s="201">
        <v>0.72992700729927007</v>
      </c>
      <c r="M20" s="200">
        <v>2</v>
      </c>
      <c r="N20" s="206">
        <v>0.29197080291970801</v>
      </c>
    </row>
    <row r="21" spans="1:14" ht="12.6" customHeight="1">
      <c r="A21" s="17" t="s">
        <v>38</v>
      </c>
      <c r="B21" s="203">
        <v>5404</v>
      </c>
      <c r="C21" s="203">
        <v>2374</v>
      </c>
      <c r="D21" s="204">
        <v>43.93042190969652</v>
      </c>
      <c r="E21" s="203">
        <v>1350</v>
      </c>
      <c r="F21" s="204">
        <v>24.981495188749076</v>
      </c>
      <c r="G21" s="203">
        <v>1215</v>
      </c>
      <c r="H21" s="204">
        <v>22.483345669874168</v>
      </c>
      <c r="I21" s="203">
        <v>441</v>
      </c>
      <c r="J21" s="204">
        <v>8.1606217616580317</v>
      </c>
      <c r="K21" s="203">
        <v>11</v>
      </c>
      <c r="L21" s="204">
        <v>0.20355292376017764</v>
      </c>
      <c r="M21" s="203">
        <v>13</v>
      </c>
      <c r="N21" s="205">
        <v>0.24056254626202814</v>
      </c>
    </row>
    <row r="22" spans="1:14" ht="12.6" customHeight="1">
      <c r="A22" s="23" t="s">
        <v>39</v>
      </c>
      <c r="B22" s="200">
        <v>2299</v>
      </c>
      <c r="C22" s="200">
        <v>1018</v>
      </c>
      <c r="D22" s="201">
        <v>44.280121792083513</v>
      </c>
      <c r="E22" s="200">
        <v>590</v>
      </c>
      <c r="F22" s="201">
        <v>25.663331883427578</v>
      </c>
      <c r="G22" s="200">
        <v>517</v>
      </c>
      <c r="H22" s="201">
        <v>22.488038277511961</v>
      </c>
      <c r="I22" s="200">
        <v>165</v>
      </c>
      <c r="J22" s="201">
        <v>7.1770334928229662</v>
      </c>
      <c r="K22" s="200">
        <v>6</v>
      </c>
      <c r="L22" s="201">
        <v>0.26098303610265333</v>
      </c>
      <c r="M22" s="200">
        <v>3</v>
      </c>
      <c r="N22" s="206">
        <v>0.13049151805132667</v>
      </c>
    </row>
    <row r="23" spans="1:14" ht="12.6" customHeight="1">
      <c r="A23" s="17" t="s">
        <v>40</v>
      </c>
      <c r="B23" s="203">
        <v>3001</v>
      </c>
      <c r="C23" s="203">
        <v>143</v>
      </c>
      <c r="D23" s="204">
        <v>4.7650783072309233</v>
      </c>
      <c r="E23" s="203">
        <v>343</v>
      </c>
      <c r="F23" s="204">
        <v>11.429523492169277</v>
      </c>
      <c r="G23" s="203">
        <v>2082</v>
      </c>
      <c r="H23" s="204">
        <v>69.37687437520826</v>
      </c>
      <c r="I23" s="203">
        <v>384</v>
      </c>
      <c r="J23" s="204">
        <v>12.795734755081639</v>
      </c>
      <c r="K23" s="203">
        <v>17</v>
      </c>
      <c r="L23" s="204">
        <v>0.56647784071976004</v>
      </c>
      <c r="M23" s="203">
        <v>32</v>
      </c>
      <c r="N23" s="205">
        <v>1.0663112295901367</v>
      </c>
    </row>
    <row r="24" spans="1:14" ht="12.6" customHeight="1">
      <c r="A24" s="213" t="s">
        <v>41</v>
      </c>
      <c r="B24" s="207">
        <v>2394</v>
      </c>
      <c r="C24" s="207">
        <v>1029</v>
      </c>
      <c r="D24" s="208">
        <v>42.982456140350877</v>
      </c>
      <c r="E24" s="207">
        <v>717</v>
      </c>
      <c r="F24" s="208">
        <v>29.949874686716793</v>
      </c>
      <c r="G24" s="207">
        <v>555</v>
      </c>
      <c r="H24" s="208">
        <v>23.182957393483708</v>
      </c>
      <c r="I24" s="207">
        <v>85</v>
      </c>
      <c r="J24" s="208">
        <v>3.5505430242272347</v>
      </c>
      <c r="K24" s="207">
        <v>3</v>
      </c>
      <c r="L24" s="208">
        <v>0.12531328320802004</v>
      </c>
      <c r="M24" s="207">
        <v>5</v>
      </c>
      <c r="N24" s="209">
        <v>0.20885547201336674</v>
      </c>
    </row>
    <row r="25" spans="1:14" s="275" customFormat="1" ht="12.6" customHeight="1">
      <c r="A25" s="445" t="s">
        <v>146</v>
      </c>
      <c r="B25" s="445"/>
      <c r="C25" s="445"/>
      <c r="D25" s="445"/>
      <c r="E25" s="445"/>
      <c r="F25" s="445"/>
      <c r="G25" s="445"/>
      <c r="H25" s="445"/>
      <c r="I25" s="445"/>
      <c r="J25" s="445"/>
      <c r="K25" s="445"/>
      <c r="L25" s="445"/>
      <c r="M25" s="445"/>
      <c r="N25" s="445"/>
    </row>
    <row r="26" spans="1:14" ht="12.6" customHeight="1">
      <c r="A26" s="434" t="s">
        <v>125</v>
      </c>
      <c r="B26" s="434"/>
      <c r="C26" s="434"/>
      <c r="D26" s="434"/>
      <c r="E26" s="434"/>
      <c r="F26" s="434"/>
      <c r="G26" s="434"/>
      <c r="H26" s="434"/>
      <c r="I26" s="434"/>
      <c r="J26" s="434"/>
      <c r="K26" s="434"/>
      <c r="L26" s="434"/>
      <c r="M26" s="434"/>
      <c r="N26" s="434"/>
    </row>
    <row r="27" spans="1:14" s="275" customFormat="1" ht="36" customHeight="1">
      <c r="A27" s="434" t="s">
        <v>172</v>
      </c>
      <c r="B27" s="434"/>
      <c r="C27" s="434"/>
      <c r="D27" s="434"/>
      <c r="E27" s="434"/>
      <c r="F27" s="434"/>
      <c r="G27" s="434"/>
      <c r="H27" s="434"/>
      <c r="I27" s="434"/>
      <c r="J27" s="434"/>
      <c r="K27" s="434"/>
      <c r="L27" s="434"/>
      <c r="M27" s="434"/>
      <c r="N27" s="434"/>
    </row>
    <row r="28" spans="1:14" ht="12.6" customHeight="1">
      <c r="A28" s="445" t="s">
        <v>90</v>
      </c>
      <c r="B28" s="445"/>
      <c r="C28" s="445"/>
      <c r="D28" s="445"/>
      <c r="E28" s="445"/>
      <c r="F28" s="445"/>
      <c r="G28" s="445"/>
      <c r="H28" s="445"/>
      <c r="I28" s="445"/>
      <c r="J28" s="445"/>
      <c r="K28" s="445"/>
      <c r="L28" s="445"/>
      <c r="M28" s="445"/>
      <c r="N28" s="445"/>
    </row>
  </sheetData>
  <mergeCells count="15">
    <mergeCell ref="A28:N28"/>
    <mergeCell ref="A3:A5"/>
    <mergeCell ref="B5:C5"/>
    <mergeCell ref="A25:N25"/>
    <mergeCell ref="B3:B4"/>
    <mergeCell ref="C4:D4"/>
    <mergeCell ref="E4:F4"/>
    <mergeCell ref="G4:H4"/>
    <mergeCell ref="I4:J4"/>
    <mergeCell ref="K4:L4"/>
    <mergeCell ref="M4:N4"/>
    <mergeCell ref="C3:N3"/>
    <mergeCell ref="A2:N2"/>
    <mergeCell ref="A27:N27"/>
    <mergeCell ref="A26:N26"/>
  </mergeCells>
  <hyperlinks>
    <hyperlink ref="A1" location="Inhalt!A1" display="Zurück zum Inhalt"/>
  </hyperlinks>
  <pageMargins left="0.7" right="0.7" top="0.78740157499999996" bottom="0.78740157499999996" header="0.3" footer="0.3"/>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zoomScaleNormal="100" workbookViewId="0"/>
  </sheetViews>
  <sheetFormatPr baseColWidth="10" defaultRowHeight="15"/>
  <cols>
    <col min="1" max="1" width="21.5703125" style="29" customWidth="1"/>
    <col min="2" max="6" width="9.42578125" style="29" customWidth="1"/>
    <col min="7" max="7" width="10.28515625" style="29" customWidth="1"/>
    <col min="8" max="13" width="9.42578125" style="29" customWidth="1"/>
    <col min="14" max="14" width="11.5703125" style="29" customWidth="1"/>
    <col min="15" max="15" width="12" style="29" customWidth="1"/>
    <col min="16" max="16" width="11.42578125" style="29" customWidth="1"/>
    <col min="17" max="232" width="11.42578125" style="29"/>
    <col min="233" max="233" width="21.5703125" style="29" customWidth="1"/>
    <col min="234" max="245" width="8" style="29" customWidth="1"/>
    <col min="246" max="247" width="11.5703125" style="29" customWidth="1"/>
    <col min="248" max="16384" width="11.42578125" style="29"/>
  </cols>
  <sheetData>
    <row r="1" spans="1:15" ht="25.5" customHeight="1">
      <c r="A1" s="316" t="s">
        <v>193</v>
      </c>
    </row>
    <row r="2" spans="1:15" ht="20.100000000000001" customHeight="1">
      <c r="A2" s="328" t="s">
        <v>205</v>
      </c>
      <c r="B2" s="328"/>
      <c r="C2" s="328"/>
      <c r="D2" s="328"/>
      <c r="E2" s="328"/>
      <c r="F2" s="328"/>
      <c r="G2" s="328"/>
      <c r="H2" s="328"/>
      <c r="I2" s="328"/>
      <c r="J2" s="328"/>
      <c r="K2" s="328"/>
      <c r="L2" s="328"/>
      <c r="M2" s="328"/>
      <c r="N2" s="328"/>
      <c r="O2" s="328"/>
    </row>
    <row r="3" spans="1:15" ht="12.6" customHeight="1">
      <c r="A3" s="459" t="s">
        <v>22</v>
      </c>
      <c r="B3" s="462">
        <v>2014</v>
      </c>
      <c r="C3" s="462"/>
      <c r="D3" s="462"/>
      <c r="E3" s="462"/>
      <c r="F3" s="462"/>
      <c r="G3" s="462"/>
      <c r="H3" s="462"/>
      <c r="I3" s="462"/>
      <c r="J3" s="462"/>
      <c r="K3" s="462">
        <v>2015</v>
      </c>
      <c r="L3" s="462"/>
      <c r="M3" s="463"/>
      <c r="N3" s="464" t="s">
        <v>91</v>
      </c>
      <c r="O3" s="454" t="s">
        <v>120</v>
      </c>
    </row>
    <row r="4" spans="1:15" ht="24.95" customHeight="1">
      <c r="A4" s="460"/>
      <c r="B4" s="31" t="s">
        <v>72</v>
      </c>
      <c r="C4" s="31" t="s">
        <v>73</v>
      </c>
      <c r="D4" s="31" t="s">
        <v>74</v>
      </c>
      <c r="E4" s="31" t="s">
        <v>75</v>
      </c>
      <c r="F4" s="31" t="s">
        <v>76</v>
      </c>
      <c r="G4" s="31" t="s">
        <v>81</v>
      </c>
      <c r="H4" s="31" t="s">
        <v>77</v>
      </c>
      <c r="I4" s="31" t="s">
        <v>78</v>
      </c>
      <c r="J4" s="31" t="s">
        <v>79</v>
      </c>
      <c r="K4" s="32" t="s">
        <v>69</v>
      </c>
      <c r="L4" s="33" t="s">
        <v>70</v>
      </c>
      <c r="M4" s="31" t="s">
        <v>71</v>
      </c>
      <c r="N4" s="464"/>
      <c r="O4" s="455"/>
    </row>
    <row r="5" spans="1:15" ht="24.95" customHeight="1">
      <c r="A5" s="461"/>
      <c r="B5" s="456" t="s">
        <v>7</v>
      </c>
      <c r="C5" s="457"/>
      <c r="D5" s="457"/>
      <c r="E5" s="457"/>
      <c r="F5" s="457"/>
      <c r="G5" s="457"/>
      <c r="H5" s="457"/>
      <c r="I5" s="457"/>
      <c r="J5" s="457"/>
      <c r="K5" s="457"/>
      <c r="L5" s="457"/>
      <c r="M5" s="457"/>
      <c r="N5" s="458"/>
      <c r="O5" s="30" t="s">
        <v>96</v>
      </c>
    </row>
    <row r="6" spans="1:15" ht="12.6" customHeight="1">
      <c r="A6" s="9" t="s">
        <v>13</v>
      </c>
      <c r="B6" s="66">
        <v>24.377207239253433</v>
      </c>
      <c r="C6" s="66">
        <v>24.346106906533919</v>
      </c>
      <c r="D6" s="66">
        <v>23.973148572136068</v>
      </c>
      <c r="E6" s="66">
        <v>21.754846316732827</v>
      </c>
      <c r="F6" s="66">
        <v>28.965782077492651</v>
      </c>
      <c r="G6" s="66">
        <v>33.479612456050994</v>
      </c>
      <c r="H6" s="66">
        <v>33.819622414739996</v>
      </c>
      <c r="I6" s="66">
        <v>33.6962542892852</v>
      </c>
      <c r="J6" s="66">
        <v>32.784307992156464</v>
      </c>
      <c r="K6" s="66">
        <v>33.494707132424459</v>
      </c>
      <c r="L6" s="66">
        <v>33.257606791275279</v>
      </c>
      <c r="M6" s="67">
        <v>32.911283650329452</v>
      </c>
      <c r="N6" s="66">
        <v>33.819622414739996</v>
      </c>
      <c r="O6" s="68">
        <f>N6-M6</f>
        <v>0.90833876441054429</v>
      </c>
    </row>
    <row r="7" spans="1:15" ht="12.6" customHeight="1">
      <c r="A7" s="10" t="s">
        <v>18</v>
      </c>
      <c r="B7" s="69">
        <v>19.461695945336945</v>
      </c>
      <c r="C7" s="69">
        <v>19.452069577181707</v>
      </c>
      <c r="D7" s="69">
        <v>19.081607689322151</v>
      </c>
      <c r="E7" s="69">
        <v>17.186994552775861</v>
      </c>
      <c r="F7" s="69">
        <v>24.831973449291613</v>
      </c>
      <c r="G7" s="69">
        <v>29.237418189624432</v>
      </c>
      <c r="H7" s="69">
        <v>29.440025831587278</v>
      </c>
      <c r="I7" s="69">
        <v>29.233574203422567</v>
      </c>
      <c r="J7" s="69">
        <v>28.24685251452879</v>
      </c>
      <c r="K7" s="69">
        <v>28.932323961694973</v>
      </c>
      <c r="L7" s="69">
        <v>28.643197061065564</v>
      </c>
      <c r="M7" s="70">
        <v>28.237508671145797</v>
      </c>
      <c r="N7" s="69">
        <v>29.440025831587278</v>
      </c>
      <c r="O7" s="71">
        <f t="shared" ref="O7:O24" si="0">N7-M7</f>
        <v>1.2025171604414808</v>
      </c>
    </row>
    <row r="8" spans="1:15" ht="12.6" customHeight="1">
      <c r="A8" s="9" t="s">
        <v>19</v>
      </c>
      <c r="B8" s="66">
        <v>44.20082539792439</v>
      </c>
      <c r="C8" s="66">
        <v>44.083123357178714</v>
      </c>
      <c r="D8" s="66">
        <v>43.700097178365574</v>
      </c>
      <c r="E8" s="66">
        <v>40.333373421527362</v>
      </c>
      <c r="F8" s="66">
        <v>45.778953698135901</v>
      </c>
      <c r="G8" s="66">
        <v>50.73361395069152</v>
      </c>
      <c r="H8" s="66">
        <v>51.632471437161755</v>
      </c>
      <c r="I8" s="66">
        <v>51.847023451593508</v>
      </c>
      <c r="J8" s="66">
        <v>51.239206253758269</v>
      </c>
      <c r="K8" s="66">
        <v>52.050992182802162</v>
      </c>
      <c r="L8" s="66">
        <v>52.025496091401081</v>
      </c>
      <c r="M8" s="67">
        <v>51.920625375826816</v>
      </c>
      <c r="N8" s="66">
        <v>52.050992182802162</v>
      </c>
      <c r="O8" s="68">
        <f t="shared" si="0"/>
        <v>0.13036680697534564</v>
      </c>
    </row>
    <row r="9" spans="1:15" ht="12.6" customHeight="1">
      <c r="A9" s="10" t="s">
        <v>26</v>
      </c>
      <c r="B9" s="69">
        <v>19.497881974875838</v>
      </c>
      <c r="C9" s="69">
        <v>20.044916739702014</v>
      </c>
      <c r="D9" s="69">
        <v>19.993791995325736</v>
      </c>
      <c r="E9" s="69">
        <v>17.818830891664696</v>
      </c>
      <c r="F9" s="69">
        <v>18.405466327549288</v>
      </c>
      <c r="G9" s="69">
        <v>23.583591140146957</v>
      </c>
      <c r="H9" s="69">
        <v>25.158299850783649</v>
      </c>
      <c r="I9" s="69">
        <v>25.897326452213729</v>
      </c>
      <c r="J9" s="69">
        <v>25.191459039582899</v>
      </c>
      <c r="K9" s="69">
        <v>26.801443482984752</v>
      </c>
      <c r="L9" s="69">
        <v>27.414535718443211</v>
      </c>
      <c r="M9" s="70">
        <v>27.772231648681924</v>
      </c>
      <c r="N9" s="69">
        <v>27.772231648681924</v>
      </c>
      <c r="O9" s="71">
        <f t="shared" si="0"/>
        <v>0</v>
      </c>
    </row>
    <row r="10" spans="1:15" ht="12.6" customHeight="1">
      <c r="A10" s="11" t="s">
        <v>27</v>
      </c>
      <c r="B10" s="66">
        <v>18.698954313533608</v>
      </c>
      <c r="C10" s="66">
        <v>18.779888845805868</v>
      </c>
      <c r="D10" s="66">
        <v>18.43522467795442</v>
      </c>
      <c r="E10" s="66">
        <v>16.897028539551226</v>
      </c>
      <c r="F10" s="66">
        <v>16.820768769695494</v>
      </c>
      <c r="G10" s="66">
        <v>28.760912268624299</v>
      </c>
      <c r="H10" s="66">
        <v>28.881681631781035</v>
      </c>
      <c r="I10" s="66">
        <v>28.428870702598768</v>
      </c>
      <c r="J10" s="66">
        <v>27.345803932274205</v>
      </c>
      <c r="K10" s="66">
        <v>28.375162460015549</v>
      </c>
      <c r="L10" s="66">
        <v>27.881402704996351</v>
      </c>
      <c r="M10" s="67">
        <v>27.49743328011964</v>
      </c>
      <c r="N10" s="66">
        <v>28.881681631781035</v>
      </c>
      <c r="O10" s="68">
        <f t="shared" si="0"/>
        <v>1.3842483516613946</v>
      </c>
    </row>
    <row r="11" spans="1:15" ht="12.6" customHeight="1">
      <c r="A11" s="10" t="s">
        <v>28</v>
      </c>
      <c r="B11" s="69">
        <v>37.335343205351776</v>
      </c>
      <c r="C11" s="69">
        <v>36.982630370742569</v>
      </c>
      <c r="D11" s="69">
        <v>36.142228002246327</v>
      </c>
      <c r="E11" s="69">
        <v>32.556218017933432</v>
      </c>
      <c r="F11" s="69">
        <v>42.927562086287026</v>
      </c>
      <c r="G11" s="69">
        <v>46.733956152293317</v>
      </c>
      <c r="H11" s="69">
        <v>47.803389512229472</v>
      </c>
      <c r="I11" s="69">
        <v>48.031547814656591</v>
      </c>
      <c r="J11" s="69">
        <v>47.228768602413034</v>
      </c>
      <c r="K11" s="69">
        <v>47.395896906248531</v>
      </c>
      <c r="L11" s="69">
        <v>46.880428148913197</v>
      </c>
      <c r="M11" s="70">
        <v>45.899253556171075</v>
      </c>
      <c r="N11" s="69">
        <v>48.031547814656591</v>
      </c>
      <c r="O11" s="71">
        <f t="shared" si="0"/>
        <v>2.1322942584855156</v>
      </c>
    </row>
    <row r="12" spans="1:15" ht="12.6" customHeight="1">
      <c r="A12" s="11" t="s">
        <v>29</v>
      </c>
      <c r="B12" s="66">
        <v>49.48843066267905</v>
      </c>
      <c r="C12" s="66">
        <v>49.325777847735978</v>
      </c>
      <c r="D12" s="66">
        <v>49.269811287755566</v>
      </c>
      <c r="E12" s="66">
        <v>45.498468866961552</v>
      </c>
      <c r="F12" s="66">
        <v>50.358965634569579</v>
      </c>
      <c r="G12" s="66">
        <v>56.561755699217422</v>
      </c>
      <c r="H12" s="66">
        <v>56.759101735284112</v>
      </c>
      <c r="I12" s="66">
        <v>56.646818645797893</v>
      </c>
      <c r="J12" s="66">
        <v>56.464783940115687</v>
      </c>
      <c r="K12" s="66">
        <v>57.026199387546782</v>
      </c>
      <c r="L12" s="66">
        <v>56.874787342633546</v>
      </c>
      <c r="M12" s="67">
        <v>56.833957128274925</v>
      </c>
      <c r="N12" s="66">
        <v>57.026199387546782</v>
      </c>
      <c r="O12" s="68">
        <f t="shared" si="0"/>
        <v>0.19224225927185756</v>
      </c>
    </row>
    <row r="13" spans="1:15" ht="12.6" customHeight="1">
      <c r="A13" s="10" t="s">
        <v>30</v>
      </c>
      <c r="B13" s="69">
        <v>15.642252484357748</v>
      </c>
      <c r="C13" s="69">
        <v>15.544105017789228</v>
      </c>
      <c r="D13" s="69">
        <v>15.077904551588762</v>
      </c>
      <c r="E13" s="69">
        <v>13.46120615171937</v>
      </c>
      <c r="F13" s="69">
        <v>32.82645008928057</v>
      </c>
      <c r="G13" s="69">
        <v>32.17556592362191</v>
      </c>
      <c r="H13" s="69">
        <v>31.32884050457923</v>
      </c>
      <c r="I13" s="69">
        <v>30.251713610967109</v>
      </c>
      <c r="J13" s="69">
        <v>29.059385980070271</v>
      </c>
      <c r="K13" s="69">
        <v>28.673463510166464</v>
      </c>
      <c r="L13" s="69">
        <v>27.81521801739531</v>
      </c>
      <c r="M13" s="70">
        <v>27.060653188180403</v>
      </c>
      <c r="N13" s="69">
        <v>32.82645008928057</v>
      </c>
      <c r="O13" s="71">
        <f t="shared" si="0"/>
        <v>5.7657969011001668</v>
      </c>
    </row>
    <row r="14" spans="1:15" ht="12.6" customHeight="1">
      <c r="A14" s="9" t="s">
        <v>31</v>
      </c>
      <c r="B14" s="66">
        <v>35.945327600489129</v>
      </c>
      <c r="C14" s="66">
        <v>36.483767898702219</v>
      </c>
      <c r="D14" s="66">
        <v>36.714528026507828</v>
      </c>
      <c r="E14" s="66">
        <v>33.207405319048959</v>
      </c>
      <c r="F14" s="66">
        <v>39.135419603420729</v>
      </c>
      <c r="G14" s="66">
        <v>41.74607649656987</v>
      </c>
      <c r="H14" s="66">
        <v>42.719669204022175</v>
      </c>
      <c r="I14" s="66">
        <v>43.215863170754631</v>
      </c>
      <c r="J14" s="66">
        <v>42.456536039845879</v>
      </c>
      <c r="K14" s="66">
        <v>43.97143125646086</v>
      </c>
      <c r="L14" s="66">
        <v>44.234564420637156</v>
      </c>
      <c r="M14" s="67">
        <v>43.336152617235221</v>
      </c>
      <c r="N14" s="66">
        <v>44.234564420637156</v>
      </c>
      <c r="O14" s="68">
        <f t="shared" si="0"/>
        <v>0.89841180340193461</v>
      </c>
    </row>
    <row r="15" spans="1:15" ht="12.6" customHeight="1">
      <c r="A15" s="10" t="s">
        <v>32</v>
      </c>
      <c r="B15" s="69">
        <v>18.844452989809653</v>
      </c>
      <c r="C15" s="69">
        <v>19.213612766775618</v>
      </c>
      <c r="D15" s="69">
        <v>19.380247388322758</v>
      </c>
      <c r="E15" s="69">
        <v>17.665201251095951</v>
      </c>
      <c r="F15" s="69">
        <v>20.86880281558771</v>
      </c>
      <c r="G15" s="69">
        <v>25.743848674596908</v>
      </c>
      <c r="H15" s="69">
        <v>27.035984554063887</v>
      </c>
      <c r="I15" s="69">
        <v>27.738016030444165</v>
      </c>
      <c r="J15" s="69">
        <v>27.167809773720766</v>
      </c>
      <c r="K15" s="69">
        <v>28.436938421455178</v>
      </c>
      <c r="L15" s="69">
        <v>28.933148446390042</v>
      </c>
      <c r="M15" s="70">
        <v>29.668758044758395</v>
      </c>
      <c r="N15" s="69">
        <v>29.668758044758395</v>
      </c>
      <c r="O15" s="71">
        <f t="shared" si="0"/>
        <v>0</v>
      </c>
    </row>
    <row r="16" spans="1:15" ht="12.6" customHeight="1">
      <c r="A16" s="11" t="s">
        <v>33</v>
      </c>
      <c r="B16" s="66">
        <v>46.659874075815765</v>
      </c>
      <c r="C16" s="66">
        <v>46.887164615826734</v>
      </c>
      <c r="D16" s="66">
        <v>46.884552080884085</v>
      </c>
      <c r="E16" s="66">
        <v>44.069632495164413</v>
      </c>
      <c r="F16" s="66">
        <v>48.714377820760802</v>
      </c>
      <c r="G16" s="66">
        <v>52.95422308188266</v>
      </c>
      <c r="H16" s="66">
        <v>54.228239845261122</v>
      </c>
      <c r="I16" s="66">
        <v>54.707930367504837</v>
      </c>
      <c r="J16" s="66">
        <v>54.34429400386847</v>
      </c>
      <c r="K16" s="66">
        <v>55.450676982591879</v>
      </c>
      <c r="L16" s="66">
        <v>55.907156673114123</v>
      </c>
      <c r="M16" s="67">
        <v>56.012894906511924</v>
      </c>
      <c r="N16" s="66">
        <v>56.012894906511924</v>
      </c>
      <c r="O16" s="68">
        <f t="shared" si="0"/>
        <v>0</v>
      </c>
    </row>
    <row r="17" spans="1:15" ht="12.6" customHeight="1">
      <c r="A17" s="10" t="s">
        <v>34</v>
      </c>
      <c r="B17" s="69">
        <v>18.775590404826264</v>
      </c>
      <c r="C17" s="69">
        <v>18.804798648985944</v>
      </c>
      <c r="D17" s="69">
        <v>18.521213151144696</v>
      </c>
      <c r="E17" s="69">
        <v>16.873218427209661</v>
      </c>
      <c r="F17" s="69">
        <v>25.922331089019892</v>
      </c>
      <c r="G17" s="69">
        <v>29.381264239811191</v>
      </c>
      <c r="H17" s="69">
        <v>29.437457216710769</v>
      </c>
      <c r="I17" s="69">
        <v>29.215239535335165</v>
      </c>
      <c r="J17" s="69">
        <v>28.295207249915709</v>
      </c>
      <c r="K17" s="69">
        <v>29.01754242569756</v>
      </c>
      <c r="L17" s="69">
        <v>28.747305291335042</v>
      </c>
      <c r="M17" s="70">
        <v>28.258937237553255</v>
      </c>
      <c r="N17" s="69">
        <v>29.437457216710769</v>
      </c>
      <c r="O17" s="71">
        <f t="shared" si="0"/>
        <v>1.1785199791575138</v>
      </c>
    </row>
    <row r="18" spans="1:15" ht="12.6" customHeight="1">
      <c r="A18" s="11" t="s">
        <v>35</v>
      </c>
      <c r="B18" s="66">
        <v>16.715970920396874</v>
      </c>
      <c r="C18" s="66">
        <v>15.987380549586209</v>
      </c>
      <c r="D18" s="66">
        <v>15.056696081569202</v>
      </c>
      <c r="E18" s="66">
        <v>13.284858251110611</v>
      </c>
      <c r="F18" s="66">
        <v>33.184738054040253</v>
      </c>
      <c r="G18" s="66">
        <v>32.705490760675744</v>
      </c>
      <c r="H18" s="66">
        <v>31.398072444051124</v>
      </c>
      <c r="I18" s="66">
        <v>30.175408471912188</v>
      </c>
      <c r="J18" s="66">
        <v>28.827043900549032</v>
      </c>
      <c r="K18" s="66">
        <v>28.272068050033681</v>
      </c>
      <c r="L18" s="66">
        <v>27.100036543431649</v>
      </c>
      <c r="M18" s="67">
        <v>25.850735491597213</v>
      </c>
      <c r="N18" s="66">
        <v>33.184738054040253</v>
      </c>
      <c r="O18" s="68">
        <f t="shared" si="0"/>
        <v>7.3340025624430396</v>
      </c>
    </row>
    <row r="19" spans="1:15" ht="12.6" customHeight="1">
      <c r="A19" s="10" t="s">
        <v>36</v>
      </c>
      <c r="B19" s="69">
        <v>26.365181485459267</v>
      </c>
      <c r="C19" s="69">
        <v>26.639416910836992</v>
      </c>
      <c r="D19" s="69">
        <v>26.365181485459267</v>
      </c>
      <c r="E19" s="69">
        <v>23.417414993441632</v>
      </c>
      <c r="F19" s="69">
        <v>23.926949853697913</v>
      </c>
      <c r="G19" s="69">
        <v>28.068812430632629</v>
      </c>
      <c r="H19" s="69">
        <v>29.721521541721319</v>
      </c>
      <c r="I19" s="69">
        <v>30.457067904348705</v>
      </c>
      <c r="J19" s="69">
        <v>29.611542730299668</v>
      </c>
      <c r="K19" s="69">
        <v>30.744627181919078</v>
      </c>
      <c r="L19" s="69">
        <v>30.888911310664916</v>
      </c>
      <c r="M19" s="70">
        <v>30.55796589647866</v>
      </c>
      <c r="N19" s="69">
        <v>30.888911310664916</v>
      </c>
      <c r="O19" s="71">
        <f t="shared" si="0"/>
        <v>0.33094541418625667</v>
      </c>
    </row>
    <row r="20" spans="1:15" ht="12.6" customHeight="1">
      <c r="A20" s="11" t="s">
        <v>37</v>
      </c>
      <c r="B20" s="66">
        <v>21.410009624639077</v>
      </c>
      <c r="C20" s="66">
        <v>21.920115495668913</v>
      </c>
      <c r="D20" s="66">
        <v>22.112608277189604</v>
      </c>
      <c r="E20" s="66">
        <v>20.016931615087952</v>
      </c>
      <c r="F20" s="66">
        <v>22.316809331201203</v>
      </c>
      <c r="G20" s="66">
        <v>25.383312952685543</v>
      </c>
      <c r="H20" s="66">
        <v>26.403913084375883</v>
      </c>
      <c r="I20" s="66">
        <v>26.916564763427711</v>
      </c>
      <c r="J20" s="66">
        <v>26.436835669269119</v>
      </c>
      <c r="K20" s="66">
        <v>27.692597121625436</v>
      </c>
      <c r="L20" s="66">
        <v>27.847803593264981</v>
      </c>
      <c r="M20" s="67">
        <v>28.271093970463738</v>
      </c>
      <c r="N20" s="66">
        <v>28.271093970463738</v>
      </c>
      <c r="O20" s="68">
        <f t="shared" si="0"/>
        <v>0</v>
      </c>
    </row>
    <row r="21" spans="1:15" ht="12.6" customHeight="1">
      <c r="A21" s="10" t="s">
        <v>38</v>
      </c>
      <c r="B21" s="69">
        <v>42.390576256913747</v>
      </c>
      <c r="C21" s="69">
        <v>42.193450843046065</v>
      </c>
      <c r="D21" s="69">
        <v>41.801113854280302</v>
      </c>
      <c r="E21" s="69">
        <v>38.809394489914411</v>
      </c>
      <c r="F21" s="69">
        <v>41.26851834510142</v>
      </c>
      <c r="G21" s="69">
        <v>47.986627460528531</v>
      </c>
      <c r="H21" s="69">
        <v>49.282677504541795</v>
      </c>
      <c r="I21" s="69">
        <v>49.767759818702828</v>
      </c>
      <c r="J21" s="69">
        <v>49.115052534976492</v>
      </c>
      <c r="K21" s="69">
        <v>50.350233176633644</v>
      </c>
      <c r="L21" s="69">
        <v>50.442941958683726</v>
      </c>
      <c r="M21" s="70">
        <v>50.623677261064188</v>
      </c>
      <c r="N21" s="69">
        <v>50.623677261064188</v>
      </c>
      <c r="O21" s="71">
        <f t="shared" si="0"/>
        <v>0</v>
      </c>
    </row>
    <row r="22" spans="1:15" ht="12.6" customHeight="1">
      <c r="A22" s="11" t="s">
        <v>39</v>
      </c>
      <c r="B22" s="66">
        <v>51.785890381239767</v>
      </c>
      <c r="C22" s="66">
        <v>51.929866082874781</v>
      </c>
      <c r="D22" s="66">
        <v>51.706999585823326</v>
      </c>
      <c r="E22" s="66">
        <v>48.583239529557893</v>
      </c>
      <c r="F22" s="66">
        <v>54.399720529441446</v>
      </c>
      <c r="G22" s="66">
        <v>56.583084268136474</v>
      </c>
      <c r="H22" s="66">
        <v>57.159492295151964</v>
      </c>
      <c r="I22" s="66">
        <v>57.235182238093387</v>
      </c>
      <c r="J22" s="66">
        <v>56.641307301168339</v>
      </c>
      <c r="K22" s="66">
        <v>57.650506540387376</v>
      </c>
      <c r="L22" s="66">
        <v>57.759189535380195</v>
      </c>
      <c r="M22" s="67">
        <v>57.918332492333967</v>
      </c>
      <c r="N22" s="66">
        <v>57.918332492333967</v>
      </c>
      <c r="O22" s="68">
        <f t="shared" si="0"/>
        <v>0</v>
      </c>
    </row>
    <row r="23" spans="1:15" ht="12.6" customHeight="1">
      <c r="A23" s="10" t="s">
        <v>40</v>
      </c>
      <c r="B23" s="69">
        <v>22.286853664752709</v>
      </c>
      <c r="C23" s="69">
        <v>22.304843860096248</v>
      </c>
      <c r="D23" s="69">
        <v>21.922552209046071</v>
      </c>
      <c r="E23" s="69">
        <v>20.24861355729902</v>
      </c>
      <c r="F23" s="69">
        <v>30.575974148847905</v>
      </c>
      <c r="G23" s="72">
        <v>32.190215571825739</v>
      </c>
      <c r="H23" s="69">
        <v>32.306662202879146</v>
      </c>
      <c r="I23" s="69">
        <v>32.13927017073987</v>
      </c>
      <c r="J23" s="69">
        <v>31.207697122312631</v>
      </c>
      <c r="K23" s="69">
        <v>31.928210651955574</v>
      </c>
      <c r="L23" s="69">
        <v>31.819041935343009</v>
      </c>
      <c r="M23" s="70">
        <v>31.404200812215251</v>
      </c>
      <c r="N23" s="69">
        <v>32.306662202879146</v>
      </c>
      <c r="O23" s="71">
        <f t="shared" si="0"/>
        <v>0.90246139066389475</v>
      </c>
    </row>
    <row r="24" spans="1:15" ht="12.6" customHeight="1">
      <c r="A24" s="12" t="s">
        <v>41</v>
      </c>
      <c r="B24" s="73">
        <v>46.209786997875717</v>
      </c>
      <c r="C24" s="73">
        <v>46.249976077928537</v>
      </c>
      <c r="D24" s="73">
        <v>45.98204887757641</v>
      </c>
      <c r="E24" s="73">
        <v>42.53437745887819</v>
      </c>
      <c r="F24" s="73">
        <v>44.994192363895237</v>
      </c>
      <c r="G24" s="73">
        <v>50.532054404436288</v>
      </c>
      <c r="H24" s="73">
        <v>51.107197721907902</v>
      </c>
      <c r="I24" s="73">
        <v>51.054741653864887</v>
      </c>
      <c r="J24" s="73">
        <v>50.26602720221814</v>
      </c>
      <c r="K24" s="73">
        <v>51.388212372138334</v>
      </c>
      <c r="L24" s="73">
        <v>51.762898572445579</v>
      </c>
      <c r="M24" s="74">
        <v>52.356776199932554</v>
      </c>
      <c r="N24" s="73">
        <v>52.356776199932554</v>
      </c>
      <c r="O24" s="75">
        <f t="shared" si="0"/>
        <v>0</v>
      </c>
    </row>
    <row r="25" spans="1:15" ht="12.6" customHeight="1">
      <c r="A25" s="453" t="s">
        <v>90</v>
      </c>
      <c r="B25" s="453"/>
      <c r="C25" s="453"/>
      <c r="D25" s="453"/>
      <c r="E25" s="453"/>
      <c r="F25" s="453"/>
      <c r="G25" s="453"/>
      <c r="H25" s="453"/>
      <c r="I25" s="453"/>
      <c r="J25" s="453"/>
      <c r="K25" s="453"/>
      <c r="L25" s="453"/>
      <c r="M25" s="453"/>
      <c r="N25" s="453"/>
      <c r="O25" s="453"/>
    </row>
  </sheetData>
  <mergeCells count="8">
    <mergeCell ref="A25:O25"/>
    <mergeCell ref="O3:O4"/>
    <mergeCell ref="A2:O2"/>
    <mergeCell ref="B5:N5"/>
    <mergeCell ref="A3:A5"/>
    <mergeCell ref="B3:J3"/>
    <mergeCell ref="K3:M3"/>
    <mergeCell ref="N3:N4"/>
  </mergeCells>
  <hyperlinks>
    <hyperlink ref="A1" location="Inhalt!A1" display="Zurück zum Inhalt"/>
  </hyperlinks>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workbookViewId="0"/>
  </sheetViews>
  <sheetFormatPr baseColWidth="10" defaultRowHeight="15"/>
  <cols>
    <col min="1" max="1" width="22.140625" customWidth="1"/>
    <col min="2" max="6" width="14.7109375" customWidth="1"/>
  </cols>
  <sheetData>
    <row r="1" spans="1:8" ht="25.5" customHeight="1">
      <c r="A1" s="316" t="s">
        <v>193</v>
      </c>
    </row>
    <row r="2" spans="1:8" ht="30" customHeight="1">
      <c r="A2" s="325" t="s">
        <v>133</v>
      </c>
      <c r="B2" s="325"/>
      <c r="C2" s="325"/>
      <c r="D2" s="325"/>
      <c r="E2" s="325"/>
      <c r="F2" s="325"/>
      <c r="G2" s="231"/>
      <c r="H2" s="231"/>
    </row>
    <row r="3" spans="1:8" ht="50.1" customHeight="1">
      <c r="A3" s="364" t="s">
        <v>22</v>
      </c>
      <c r="B3" s="264" t="s">
        <v>113</v>
      </c>
      <c r="C3" s="264" t="s">
        <v>114</v>
      </c>
      <c r="D3" s="265" t="s">
        <v>115</v>
      </c>
      <c r="E3" s="265" t="s">
        <v>116</v>
      </c>
      <c r="F3" s="214" t="s">
        <v>117</v>
      </c>
      <c r="G3" s="232"/>
      <c r="H3" s="232"/>
    </row>
    <row r="4" spans="1:8" ht="12.6" customHeight="1">
      <c r="A4" s="366"/>
      <c r="B4" s="331" t="s">
        <v>12</v>
      </c>
      <c r="C4" s="465"/>
      <c r="D4" s="331" t="s">
        <v>118</v>
      </c>
      <c r="E4" s="332"/>
      <c r="F4" s="332"/>
    </row>
    <row r="5" spans="1:8" ht="12.6" customHeight="1">
      <c r="A5" s="416">
        <v>2015</v>
      </c>
      <c r="B5" s="416"/>
      <c r="C5" s="416"/>
      <c r="D5" s="416"/>
      <c r="E5" s="416"/>
      <c r="F5" s="416"/>
    </row>
    <row r="6" spans="1:8" ht="12.6" customHeight="1">
      <c r="A6" s="215" t="s">
        <v>13</v>
      </c>
      <c r="B6" s="244">
        <v>2729</v>
      </c>
      <c r="C6" s="144">
        <v>6431</v>
      </c>
      <c r="D6" s="58">
        <v>2.356540857456944</v>
      </c>
      <c r="E6" s="156">
        <v>3.8832218939511738</v>
      </c>
      <c r="F6" s="245">
        <v>9.1509710516672769</v>
      </c>
    </row>
    <row r="7" spans="1:8" ht="12.6" customHeight="1">
      <c r="A7" s="266" t="s">
        <v>26</v>
      </c>
      <c r="B7" s="157">
        <v>362</v>
      </c>
      <c r="C7" s="61">
        <v>910</v>
      </c>
      <c r="D7" s="62">
        <v>2.5138121546961325</v>
      </c>
      <c r="E7" s="63">
        <v>3.1648351648351647</v>
      </c>
      <c r="F7" s="62">
        <v>7.9558011049723758</v>
      </c>
    </row>
    <row r="8" spans="1:8" ht="12.6" customHeight="1">
      <c r="A8" s="3" t="s">
        <v>27</v>
      </c>
      <c r="B8" s="246">
        <v>211</v>
      </c>
      <c r="C8" s="112">
        <v>631</v>
      </c>
      <c r="D8" s="247">
        <v>2.9905213270142181</v>
      </c>
      <c r="E8" s="248">
        <v>3.77337559429477</v>
      </c>
      <c r="F8" s="247">
        <v>11.28436018957346</v>
      </c>
    </row>
    <row r="9" spans="1:8" ht="12.6" customHeight="1">
      <c r="A9" s="266" t="s">
        <v>28</v>
      </c>
      <c r="B9" s="157">
        <v>279</v>
      </c>
      <c r="C9" s="61">
        <v>557</v>
      </c>
      <c r="D9" s="62">
        <v>1.9964157706093191</v>
      </c>
      <c r="E9" s="63">
        <v>4.6355475763016161</v>
      </c>
      <c r="F9" s="62">
        <v>9.2544802867383513</v>
      </c>
    </row>
    <row r="10" spans="1:8" ht="12.6" customHeight="1">
      <c r="A10" s="215" t="s">
        <v>30</v>
      </c>
      <c r="B10" s="244">
        <v>26</v>
      </c>
      <c r="C10" s="144">
        <v>55</v>
      </c>
      <c r="D10" s="245">
        <v>2.1153846153846154</v>
      </c>
      <c r="E10" s="156">
        <v>4.4727272727272727</v>
      </c>
      <c r="F10" s="245">
        <v>9.4615384615384617</v>
      </c>
    </row>
    <row r="11" spans="1:8" ht="12.6" customHeight="1">
      <c r="A11" s="266" t="s">
        <v>31</v>
      </c>
      <c r="B11" s="157">
        <v>149</v>
      </c>
      <c r="C11" s="61">
        <v>376</v>
      </c>
      <c r="D11" s="62">
        <v>2.523489932885906</v>
      </c>
      <c r="E11" s="63">
        <v>4.792553191489362</v>
      </c>
      <c r="F11" s="62">
        <v>12.093959731543624</v>
      </c>
    </row>
    <row r="12" spans="1:8" ht="12.6" customHeight="1">
      <c r="A12" s="242" t="s">
        <v>32</v>
      </c>
      <c r="B12" s="244">
        <v>62</v>
      </c>
      <c r="C12" s="51">
        <v>126</v>
      </c>
      <c r="D12" s="52">
        <v>2.032258064516129</v>
      </c>
      <c r="E12" s="53">
        <v>3.9126984126984126</v>
      </c>
      <c r="F12" s="52">
        <v>7.9516129032258061</v>
      </c>
    </row>
    <row r="13" spans="1:8" ht="12.6" customHeight="1">
      <c r="A13" s="266" t="s">
        <v>33</v>
      </c>
      <c r="B13" s="157">
        <v>192</v>
      </c>
      <c r="C13" s="61">
        <v>402</v>
      </c>
      <c r="D13" s="62">
        <v>2.09375</v>
      </c>
      <c r="E13" s="63">
        <v>4.0771144278606961</v>
      </c>
      <c r="F13" s="62">
        <v>8.5364583333333339</v>
      </c>
    </row>
    <row r="14" spans="1:8" ht="12.6" customHeight="1">
      <c r="A14" s="215" t="s">
        <v>34</v>
      </c>
      <c r="B14" s="244">
        <v>436</v>
      </c>
      <c r="C14" s="144">
        <v>1098</v>
      </c>
      <c r="D14" s="245">
        <v>2.5183486238532109</v>
      </c>
      <c r="E14" s="156">
        <v>3.9444444444444446</v>
      </c>
      <c r="F14" s="245">
        <v>9.9334862385321099</v>
      </c>
    </row>
    <row r="15" spans="1:8" ht="12.6" customHeight="1">
      <c r="A15" s="266" t="s">
        <v>35</v>
      </c>
      <c r="B15" s="157">
        <v>983</v>
      </c>
      <c r="C15" s="61">
        <v>2204</v>
      </c>
      <c r="D15" s="62">
        <v>2.2421159715157679</v>
      </c>
      <c r="E15" s="63">
        <v>3.782214156079855</v>
      </c>
      <c r="F15" s="62">
        <v>8.4801627670396744</v>
      </c>
    </row>
    <row r="16" spans="1:8" ht="12.6" customHeight="1">
      <c r="A16" s="242" t="s">
        <v>37</v>
      </c>
      <c r="B16" s="51">
        <v>28</v>
      </c>
      <c r="C16" s="51">
        <v>70</v>
      </c>
      <c r="D16" s="53">
        <v>2.5</v>
      </c>
      <c r="E16" s="53">
        <v>3.9857142857142858</v>
      </c>
      <c r="F16" s="54">
        <v>9.9642857142857135</v>
      </c>
    </row>
    <row r="17" spans="1:6" ht="12.6" customHeight="1">
      <c r="A17" s="266" t="s">
        <v>38</v>
      </c>
      <c r="B17" s="157">
        <v>1</v>
      </c>
      <c r="C17" s="61">
        <v>2</v>
      </c>
      <c r="D17" s="62">
        <v>2</v>
      </c>
      <c r="E17" s="63">
        <v>2</v>
      </c>
      <c r="F17" s="62">
        <v>4</v>
      </c>
    </row>
    <row r="18" spans="1:6" ht="12.6" customHeight="1">
      <c r="A18" s="416">
        <v>2013</v>
      </c>
      <c r="B18" s="416"/>
      <c r="C18" s="416"/>
      <c r="D18" s="416"/>
      <c r="E18" s="416"/>
      <c r="F18" s="416"/>
    </row>
    <row r="19" spans="1:6" ht="12.6" customHeight="1">
      <c r="A19" s="215" t="s">
        <v>13</v>
      </c>
      <c r="B19" s="244">
        <v>2150</v>
      </c>
      <c r="C19" s="144">
        <v>4993</v>
      </c>
      <c r="D19" s="58">
        <v>2.3223255813953489</v>
      </c>
      <c r="E19" s="156">
        <v>3.9489284998998597</v>
      </c>
      <c r="F19" s="245">
        <v>9.1999999999999993</v>
      </c>
    </row>
    <row r="20" spans="1:6" ht="12.6" customHeight="1">
      <c r="A20" s="266" t="s">
        <v>26</v>
      </c>
      <c r="B20" s="157">
        <v>223</v>
      </c>
      <c r="C20" s="61">
        <v>554</v>
      </c>
      <c r="D20" s="62">
        <v>2.4843049327354261</v>
      </c>
      <c r="E20" s="63">
        <v>3.4</v>
      </c>
      <c r="F20" s="62">
        <v>8.5</v>
      </c>
    </row>
    <row r="21" spans="1:6" ht="12.6" customHeight="1">
      <c r="A21" s="3" t="s">
        <v>27</v>
      </c>
      <c r="B21" s="246">
        <v>207</v>
      </c>
      <c r="C21" s="112">
        <v>565</v>
      </c>
      <c r="D21" s="247">
        <v>2.7294685990338166</v>
      </c>
      <c r="E21" s="248">
        <v>3.6</v>
      </c>
      <c r="F21" s="247">
        <v>9.9</v>
      </c>
    </row>
    <row r="22" spans="1:6" ht="12.6" customHeight="1">
      <c r="A22" s="266" t="s">
        <v>28</v>
      </c>
      <c r="B22" s="157">
        <v>239</v>
      </c>
      <c r="C22" s="61">
        <v>477</v>
      </c>
      <c r="D22" s="62">
        <v>1.99581589958159</v>
      </c>
      <c r="E22" s="63">
        <v>4.5999999999999996</v>
      </c>
      <c r="F22" s="62">
        <v>9.1</v>
      </c>
    </row>
    <row r="23" spans="1:6" ht="12.6" customHeight="1">
      <c r="A23" s="215" t="s">
        <v>30</v>
      </c>
      <c r="B23" s="244">
        <v>23</v>
      </c>
      <c r="C23" s="144">
        <v>49</v>
      </c>
      <c r="D23" s="245">
        <v>2.1304347826086958</v>
      </c>
      <c r="E23" s="156">
        <v>4.3</v>
      </c>
      <c r="F23" s="245">
        <v>9.1</v>
      </c>
    </row>
    <row r="24" spans="1:6" ht="12.6" customHeight="1">
      <c r="A24" s="266" t="s">
        <v>31</v>
      </c>
      <c r="B24" s="157">
        <v>162</v>
      </c>
      <c r="C24" s="61">
        <v>428</v>
      </c>
      <c r="D24" s="62">
        <v>2.6419753086419755</v>
      </c>
      <c r="E24" s="63">
        <v>4.4000000000000004</v>
      </c>
      <c r="F24" s="62">
        <v>11.6</v>
      </c>
    </row>
    <row r="25" spans="1:6" ht="12.6" customHeight="1">
      <c r="A25" s="242" t="s">
        <v>32</v>
      </c>
      <c r="B25" s="244">
        <v>67</v>
      </c>
      <c r="C25" s="51">
        <v>137</v>
      </c>
      <c r="D25" s="52">
        <v>2.044776119402985</v>
      </c>
      <c r="E25" s="53">
        <v>4.3</v>
      </c>
      <c r="F25" s="52">
        <v>8.8000000000000007</v>
      </c>
    </row>
    <row r="26" spans="1:6" ht="12.6" customHeight="1">
      <c r="A26" s="266" t="s">
        <v>33</v>
      </c>
      <c r="B26" s="157">
        <v>202</v>
      </c>
      <c r="C26" s="61">
        <v>424</v>
      </c>
      <c r="D26" s="62">
        <v>2.0990099009900991</v>
      </c>
      <c r="E26" s="63">
        <v>4.0999999999999996</v>
      </c>
      <c r="F26" s="62">
        <v>8.6</v>
      </c>
    </row>
    <row r="27" spans="1:6" ht="12.6" customHeight="1">
      <c r="A27" s="215" t="s">
        <v>34</v>
      </c>
      <c r="B27" s="244">
        <v>357</v>
      </c>
      <c r="C27" s="144">
        <v>895</v>
      </c>
      <c r="D27" s="245">
        <v>2.5070028011204482</v>
      </c>
      <c r="E27" s="156">
        <v>4</v>
      </c>
      <c r="F27" s="245">
        <v>10.1</v>
      </c>
    </row>
    <row r="28" spans="1:6" ht="12.6" customHeight="1">
      <c r="A28" s="266" t="s">
        <v>35</v>
      </c>
      <c r="B28" s="157">
        <v>650</v>
      </c>
      <c r="C28" s="61">
        <v>1423</v>
      </c>
      <c r="D28" s="62">
        <v>2.1892307692307691</v>
      </c>
      <c r="E28" s="63">
        <v>3.8</v>
      </c>
      <c r="F28" s="62">
        <v>8.3000000000000007</v>
      </c>
    </row>
    <row r="29" spans="1:6" ht="12.6" customHeight="1">
      <c r="A29" s="243" t="s">
        <v>37</v>
      </c>
      <c r="B29" s="249">
        <v>20</v>
      </c>
      <c r="C29" s="146">
        <v>41</v>
      </c>
      <c r="D29" s="250">
        <v>2.0499999999999998</v>
      </c>
      <c r="E29" s="158">
        <v>4.4000000000000004</v>
      </c>
      <c r="F29" s="250">
        <v>9</v>
      </c>
    </row>
    <row r="30" spans="1:6" ht="12.6" customHeight="1">
      <c r="A30" s="398" t="s">
        <v>85</v>
      </c>
      <c r="B30" s="398"/>
      <c r="C30" s="398"/>
      <c r="D30" s="398"/>
      <c r="E30" s="398"/>
      <c r="F30" s="398"/>
    </row>
    <row r="31" spans="1:6" ht="12.6" customHeight="1">
      <c r="A31" s="215" t="s">
        <v>13</v>
      </c>
      <c r="B31" s="251">
        <f t="shared" ref="B31:F41" si="0">B6-B19</f>
        <v>579</v>
      </c>
      <c r="C31" s="252">
        <f t="shared" si="0"/>
        <v>1438</v>
      </c>
      <c r="D31" s="165">
        <f t="shared" si="0"/>
        <v>3.4215276061595024E-2</v>
      </c>
      <c r="E31" s="253">
        <f t="shared" si="0"/>
        <v>-6.5706605948685937E-2</v>
      </c>
      <c r="F31" s="254">
        <f t="shared" si="0"/>
        <v>-4.9028948332722422E-2</v>
      </c>
    </row>
    <row r="32" spans="1:6" ht="12.6" customHeight="1">
      <c r="A32" s="266" t="s">
        <v>26</v>
      </c>
      <c r="B32" s="267">
        <f t="shared" si="0"/>
        <v>139</v>
      </c>
      <c r="C32" s="268">
        <f t="shared" si="0"/>
        <v>356</v>
      </c>
      <c r="D32" s="269">
        <f t="shared" si="0"/>
        <v>2.9507221960706431E-2</v>
      </c>
      <c r="E32" s="270">
        <f t="shared" si="0"/>
        <v>-0.23516483516483522</v>
      </c>
      <c r="F32" s="269">
        <f t="shared" si="0"/>
        <v>-0.5441988950276242</v>
      </c>
    </row>
    <row r="33" spans="1:6" ht="12.6" customHeight="1">
      <c r="A33" s="3" t="s">
        <v>27</v>
      </c>
      <c r="B33" s="255">
        <f t="shared" si="0"/>
        <v>4</v>
      </c>
      <c r="C33" s="122">
        <f t="shared" si="0"/>
        <v>66</v>
      </c>
      <c r="D33" s="256">
        <f t="shared" si="0"/>
        <v>0.26105272798040158</v>
      </c>
      <c r="E33" s="257">
        <f t="shared" si="0"/>
        <v>0.1733755942947699</v>
      </c>
      <c r="F33" s="256">
        <f t="shared" si="0"/>
        <v>1.3843601895734601</v>
      </c>
    </row>
    <row r="34" spans="1:6" ht="12.6" customHeight="1">
      <c r="A34" s="266" t="s">
        <v>28</v>
      </c>
      <c r="B34" s="267">
        <f t="shared" si="0"/>
        <v>40</v>
      </c>
      <c r="C34" s="268">
        <f t="shared" si="0"/>
        <v>80</v>
      </c>
      <c r="D34" s="269">
        <f t="shared" si="0"/>
        <v>5.9987102772907086E-4</v>
      </c>
      <c r="E34" s="270">
        <f t="shared" si="0"/>
        <v>3.5547576301616424E-2</v>
      </c>
      <c r="F34" s="269">
        <f t="shared" si="0"/>
        <v>0.15448028673835168</v>
      </c>
    </row>
    <row r="35" spans="1:6" ht="12.6" customHeight="1">
      <c r="A35" s="215" t="s">
        <v>30</v>
      </c>
      <c r="B35" s="251">
        <f t="shared" si="0"/>
        <v>3</v>
      </c>
      <c r="C35" s="252">
        <f t="shared" si="0"/>
        <v>6</v>
      </c>
      <c r="D35" s="254">
        <f t="shared" si="0"/>
        <v>-1.5050167224080369E-2</v>
      </c>
      <c r="E35" s="253">
        <f t="shared" si="0"/>
        <v>0.17272727272727284</v>
      </c>
      <c r="F35" s="254">
        <f t="shared" si="0"/>
        <v>0.36153846153846203</v>
      </c>
    </row>
    <row r="36" spans="1:6" ht="12.6" customHeight="1">
      <c r="A36" s="266" t="s">
        <v>31</v>
      </c>
      <c r="B36" s="267">
        <f t="shared" si="0"/>
        <v>-13</v>
      </c>
      <c r="C36" s="268">
        <f t="shared" si="0"/>
        <v>-52</v>
      </c>
      <c r="D36" s="269">
        <f t="shared" si="0"/>
        <v>-0.11848537575606954</v>
      </c>
      <c r="E36" s="270">
        <f t="shared" si="0"/>
        <v>0.39255319148936163</v>
      </c>
      <c r="F36" s="269">
        <f t="shared" si="0"/>
        <v>0.49395973154362416</v>
      </c>
    </row>
    <row r="37" spans="1:6" ht="12.6" customHeight="1">
      <c r="A37" s="242" t="s">
        <v>32</v>
      </c>
      <c r="B37" s="251">
        <f t="shared" si="0"/>
        <v>-5</v>
      </c>
      <c r="C37" s="142">
        <f t="shared" si="0"/>
        <v>-11</v>
      </c>
      <c r="D37" s="258">
        <f t="shared" si="0"/>
        <v>-1.2518054886855978E-2</v>
      </c>
      <c r="E37" s="259">
        <f t="shared" si="0"/>
        <v>-0.38730158730158726</v>
      </c>
      <c r="F37" s="258">
        <f t="shared" si="0"/>
        <v>-0.84838709677419466</v>
      </c>
    </row>
    <row r="38" spans="1:6" ht="12.6" customHeight="1">
      <c r="A38" s="266" t="s">
        <v>33</v>
      </c>
      <c r="B38" s="267">
        <f t="shared" si="0"/>
        <v>-10</v>
      </c>
      <c r="C38" s="268">
        <f t="shared" si="0"/>
        <v>-22</v>
      </c>
      <c r="D38" s="269">
        <f t="shared" si="0"/>
        <v>-5.2599009900990978E-3</v>
      </c>
      <c r="E38" s="270">
        <f t="shared" si="0"/>
        <v>-2.2885572139303534E-2</v>
      </c>
      <c r="F38" s="269">
        <f t="shared" si="0"/>
        <v>-6.3541666666665719E-2</v>
      </c>
    </row>
    <row r="39" spans="1:6" ht="12.6" customHeight="1">
      <c r="A39" s="215" t="s">
        <v>34</v>
      </c>
      <c r="B39" s="251">
        <f t="shared" si="0"/>
        <v>79</v>
      </c>
      <c r="C39" s="252">
        <f t="shared" si="0"/>
        <v>203</v>
      </c>
      <c r="D39" s="254">
        <f t="shared" si="0"/>
        <v>1.1345822732762745E-2</v>
      </c>
      <c r="E39" s="253">
        <f t="shared" si="0"/>
        <v>-5.5555555555555358E-2</v>
      </c>
      <c r="F39" s="254">
        <f t="shared" si="0"/>
        <v>-0.16651376146788976</v>
      </c>
    </row>
    <row r="40" spans="1:6" ht="12.6" customHeight="1">
      <c r="A40" s="266" t="s">
        <v>35</v>
      </c>
      <c r="B40" s="267">
        <f t="shared" si="0"/>
        <v>333</v>
      </c>
      <c r="C40" s="268">
        <f t="shared" si="0"/>
        <v>781</v>
      </c>
      <c r="D40" s="269">
        <f t="shared" si="0"/>
        <v>5.2885202284998822E-2</v>
      </c>
      <c r="E40" s="270">
        <f t="shared" si="0"/>
        <v>-1.7785843920144817E-2</v>
      </c>
      <c r="F40" s="269">
        <f t="shared" si="0"/>
        <v>0.18016276703967371</v>
      </c>
    </row>
    <row r="41" spans="1:6" ht="12.6" customHeight="1">
      <c r="A41" s="243" t="s">
        <v>37</v>
      </c>
      <c r="B41" s="260">
        <f t="shared" si="0"/>
        <v>8</v>
      </c>
      <c r="C41" s="261">
        <f t="shared" si="0"/>
        <v>29</v>
      </c>
      <c r="D41" s="262">
        <f t="shared" si="0"/>
        <v>0.45000000000000018</v>
      </c>
      <c r="E41" s="263">
        <f t="shared" si="0"/>
        <v>-0.41428571428571459</v>
      </c>
      <c r="F41" s="262">
        <f t="shared" si="0"/>
        <v>0.96428571428571352</v>
      </c>
    </row>
    <row r="42" spans="1:6" ht="12.6" customHeight="1">
      <c r="A42" s="336" t="s">
        <v>119</v>
      </c>
      <c r="B42" s="336"/>
      <c r="C42" s="336"/>
      <c r="D42" s="336"/>
      <c r="E42" s="336"/>
      <c r="F42" s="336"/>
    </row>
    <row r="43" spans="1:6" ht="24.95" customHeight="1">
      <c r="A43" s="445" t="s">
        <v>57</v>
      </c>
      <c r="B43" s="445"/>
      <c r="C43" s="445"/>
      <c r="D43" s="445"/>
      <c r="E43" s="445"/>
      <c r="F43" s="445"/>
    </row>
  </sheetData>
  <mergeCells count="9">
    <mergeCell ref="A18:F18"/>
    <mergeCell ref="A30:F30"/>
    <mergeCell ref="A42:F42"/>
    <mergeCell ref="A43:F43"/>
    <mergeCell ref="A2:F2"/>
    <mergeCell ref="A3:A4"/>
    <mergeCell ref="B4:C4"/>
    <mergeCell ref="D4:F4"/>
    <mergeCell ref="A5:F5"/>
  </mergeCells>
  <hyperlinks>
    <hyperlink ref="A1" location="Inhalt!A1" display="Zurück zum Inhalt"/>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workbookViewId="0"/>
  </sheetViews>
  <sheetFormatPr baseColWidth="10" defaultRowHeight="15"/>
  <cols>
    <col min="1" max="1" width="21.5703125" customWidth="1"/>
    <col min="3" max="3" width="11.42578125" style="29"/>
    <col min="5" max="5" width="11.42578125" style="29"/>
    <col min="7" max="7" width="11.42578125" style="29"/>
  </cols>
  <sheetData>
    <row r="1" spans="1:22" ht="25.5" customHeight="1">
      <c r="A1" s="316" t="s">
        <v>193</v>
      </c>
    </row>
    <row r="2" spans="1:22" ht="20.100000000000001" customHeight="1">
      <c r="A2" s="325" t="s">
        <v>127</v>
      </c>
      <c r="B2" s="325"/>
      <c r="C2" s="325"/>
      <c r="D2" s="325"/>
      <c r="E2" s="325"/>
      <c r="F2" s="325"/>
      <c r="G2" s="325"/>
      <c r="H2" s="325"/>
      <c r="I2" s="325"/>
      <c r="J2" s="325"/>
      <c r="K2" s="325"/>
      <c r="L2" s="231"/>
      <c r="M2" s="231"/>
    </row>
    <row r="3" spans="1:22" ht="12.6" customHeight="1">
      <c r="A3" s="230" t="s">
        <v>108</v>
      </c>
      <c r="B3" s="229">
        <v>2006</v>
      </c>
      <c r="C3" s="229">
        <v>2007</v>
      </c>
      <c r="D3" s="229">
        <v>2008</v>
      </c>
      <c r="E3" s="229">
        <v>2009</v>
      </c>
      <c r="F3" s="229">
        <v>2010</v>
      </c>
      <c r="G3" s="229">
        <v>2011</v>
      </c>
      <c r="H3" s="228">
        <v>2012</v>
      </c>
      <c r="I3" s="228">
        <v>2013</v>
      </c>
      <c r="J3" s="228">
        <v>2014</v>
      </c>
      <c r="K3" s="228">
        <v>2015</v>
      </c>
      <c r="L3" s="232"/>
      <c r="M3" s="232"/>
    </row>
    <row r="4" spans="1:22" ht="12.6" customHeight="1">
      <c r="A4" s="327" t="s">
        <v>12</v>
      </c>
      <c r="B4" s="327"/>
      <c r="C4" s="327"/>
      <c r="D4" s="327"/>
      <c r="E4" s="327"/>
      <c r="F4" s="327"/>
      <c r="G4" s="327"/>
      <c r="H4" s="327"/>
      <c r="I4" s="327"/>
      <c r="J4" s="327"/>
      <c r="K4" s="327"/>
    </row>
    <row r="5" spans="1:22" ht="12.6" customHeight="1">
      <c r="A5" s="233" t="s">
        <v>14</v>
      </c>
      <c r="B5" s="224">
        <v>59829</v>
      </c>
      <c r="C5" s="224">
        <v>72808</v>
      </c>
      <c r="D5" s="224">
        <v>86072</v>
      </c>
      <c r="E5" s="223">
        <v>98694</v>
      </c>
      <c r="F5" s="223">
        <v>112020</v>
      </c>
      <c r="G5" s="223">
        <v>123745</v>
      </c>
      <c r="H5" s="223">
        <v>133454</v>
      </c>
      <c r="I5" s="222">
        <v>139668</v>
      </c>
      <c r="J5" s="224">
        <v>147507</v>
      </c>
      <c r="K5" s="222">
        <v>148806</v>
      </c>
    </row>
    <row r="6" spans="1:22" ht="12.6" customHeight="1">
      <c r="A6" s="227" t="s">
        <v>109</v>
      </c>
      <c r="B6" s="221">
        <v>33011</v>
      </c>
      <c r="C6" s="221">
        <v>42630</v>
      </c>
      <c r="D6" s="221">
        <v>51076</v>
      </c>
      <c r="E6" s="220">
        <v>60916</v>
      </c>
      <c r="F6" s="220">
        <v>71821</v>
      </c>
      <c r="G6" s="220">
        <v>79720</v>
      </c>
      <c r="H6" s="220">
        <v>87982</v>
      </c>
      <c r="I6" s="219">
        <v>94496</v>
      </c>
      <c r="J6" s="221">
        <v>101132</v>
      </c>
      <c r="K6" s="219">
        <v>101600</v>
      </c>
      <c r="M6" s="8"/>
      <c r="N6" s="8"/>
      <c r="O6" s="8"/>
      <c r="P6" s="8"/>
      <c r="Q6" s="8"/>
      <c r="R6" s="8"/>
      <c r="S6" s="8"/>
      <c r="T6" s="8"/>
      <c r="U6" s="8"/>
      <c r="V6" s="8"/>
    </row>
    <row r="7" spans="1:22" ht="12.6" customHeight="1">
      <c r="A7" s="234" t="s">
        <v>110</v>
      </c>
      <c r="B7" s="224">
        <v>11971</v>
      </c>
      <c r="C7" s="224">
        <v>13995</v>
      </c>
      <c r="D7" s="224">
        <v>16499</v>
      </c>
      <c r="E7" s="223">
        <v>18024</v>
      </c>
      <c r="F7" s="223">
        <v>19250</v>
      </c>
      <c r="G7" s="223">
        <v>21753</v>
      </c>
      <c r="H7" s="223">
        <v>22468</v>
      </c>
      <c r="I7" s="222">
        <v>22683</v>
      </c>
      <c r="J7" s="224">
        <v>23536</v>
      </c>
      <c r="K7" s="222">
        <v>23957</v>
      </c>
    </row>
    <row r="8" spans="1:22" ht="12.6" customHeight="1">
      <c r="A8" s="227" t="s">
        <v>111</v>
      </c>
      <c r="B8" s="221">
        <v>11875</v>
      </c>
      <c r="C8" s="221">
        <v>13044</v>
      </c>
      <c r="D8" s="221">
        <v>15000</v>
      </c>
      <c r="E8" s="220">
        <v>16092</v>
      </c>
      <c r="F8" s="220">
        <v>17277</v>
      </c>
      <c r="G8" s="220">
        <v>18459</v>
      </c>
      <c r="H8" s="220">
        <v>19073</v>
      </c>
      <c r="I8" s="219">
        <v>18679</v>
      </c>
      <c r="J8" s="221">
        <v>19133</v>
      </c>
      <c r="K8" s="219">
        <v>19520</v>
      </c>
    </row>
    <row r="9" spans="1:22" ht="12.6" customHeight="1">
      <c r="A9" s="235" t="s">
        <v>112</v>
      </c>
      <c r="B9" s="218">
        <v>2972</v>
      </c>
      <c r="C9" s="218">
        <v>3139</v>
      </c>
      <c r="D9" s="218">
        <v>3497</v>
      </c>
      <c r="E9" s="217">
        <v>3662</v>
      </c>
      <c r="F9" s="217">
        <v>3672</v>
      </c>
      <c r="G9" s="217">
        <v>3813</v>
      </c>
      <c r="H9" s="217">
        <v>3931</v>
      </c>
      <c r="I9" s="216">
        <v>3810</v>
      </c>
      <c r="J9" s="218">
        <v>3706</v>
      </c>
      <c r="K9" s="216">
        <v>3729</v>
      </c>
    </row>
    <row r="10" spans="1:22" ht="12.6" customHeight="1">
      <c r="A10" s="326" t="s">
        <v>7</v>
      </c>
      <c r="B10" s="326"/>
      <c r="C10" s="326"/>
      <c r="D10" s="326"/>
      <c r="E10" s="326"/>
      <c r="F10" s="326"/>
      <c r="G10" s="326"/>
      <c r="H10" s="326"/>
      <c r="I10" s="326"/>
      <c r="J10" s="326"/>
      <c r="K10" s="326"/>
    </row>
    <row r="11" spans="1:22" ht="12.6" customHeight="1">
      <c r="A11" s="233" t="s">
        <v>14</v>
      </c>
      <c r="B11" s="236">
        <v>100</v>
      </c>
      <c r="C11" s="236">
        <f>C5*100/C$5</f>
        <v>100</v>
      </c>
      <c r="D11" s="236">
        <v>100</v>
      </c>
      <c r="E11" s="236">
        <f>E5*100/E$5</f>
        <v>100</v>
      </c>
      <c r="F11" s="236">
        <v>100</v>
      </c>
      <c r="G11" s="236">
        <f>G5*100/G$5</f>
        <v>100</v>
      </c>
      <c r="H11" s="236">
        <v>100</v>
      </c>
      <c r="I11" s="237">
        <v>100</v>
      </c>
      <c r="J11" s="236">
        <f>J5*100/J$5</f>
        <v>100</v>
      </c>
      <c r="K11" s="237">
        <f>K5*100/K$5</f>
        <v>100</v>
      </c>
    </row>
    <row r="12" spans="1:22" ht="12.6" customHeight="1">
      <c r="A12" s="227" t="s">
        <v>109</v>
      </c>
      <c r="B12" s="226">
        <v>55.175583747012311</v>
      </c>
      <c r="C12" s="226">
        <f t="shared" ref="C12:E15" si="0">C6*100/C$5</f>
        <v>58.551258103505113</v>
      </c>
      <c r="D12" s="226">
        <v>59.341016823124825</v>
      </c>
      <c r="E12" s="226">
        <f t="shared" si="0"/>
        <v>61.722090501955542</v>
      </c>
      <c r="F12" s="226">
        <v>64.114443849312622</v>
      </c>
      <c r="G12" s="226">
        <f>G6*100/G$5</f>
        <v>64.422804961816638</v>
      </c>
      <c r="H12" s="226">
        <v>65.92683621322702</v>
      </c>
      <c r="I12" s="225">
        <v>67.657587994386688</v>
      </c>
      <c r="J12" s="226">
        <f t="shared" ref="J12:K15" si="1">J6*100/J$5</f>
        <v>68.560814063061414</v>
      </c>
      <c r="K12" s="225">
        <f t="shared" si="1"/>
        <v>68.276816795021702</v>
      </c>
    </row>
    <row r="13" spans="1:22" ht="12.6" customHeight="1">
      <c r="A13" s="234" t="s">
        <v>110</v>
      </c>
      <c r="B13" s="238">
        <v>20.008691437262865</v>
      </c>
      <c r="C13" s="238">
        <f t="shared" si="0"/>
        <v>19.221788814415998</v>
      </c>
      <c r="D13" s="238">
        <v>19.168835393623944</v>
      </c>
      <c r="E13" s="238">
        <f t="shared" si="0"/>
        <v>18.26250835917077</v>
      </c>
      <c r="F13" s="238">
        <v>17.184431351544365</v>
      </c>
      <c r="G13" s="238">
        <f>G7*100/G$5</f>
        <v>17.578892076447534</v>
      </c>
      <c r="H13" s="238">
        <v>16.835763633911309</v>
      </c>
      <c r="I13" s="239">
        <v>16.240656413781252</v>
      </c>
      <c r="J13" s="238">
        <f t="shared" si="1"/>
        <v>15.955852942572218</v>
      </c>
      <c r="K13" s="239">
        <f t="shared" si="1"/>
        <v>16.099485235810384</v>
      </c>
    </row>
    <row r="14" spans="1:22" ht="12.6" customHeight="1">
      <c r="A14" s="227" t="s">
        <v>111</v>
      </c>
      <c r="B14" s="226">
        <v>19.84823413394842</v>
      </c>
      <c r="C14" s="226">
        <f t="shared" si="0"/>
        <v>17.9156136688276</v>
      </c>
      <c r="D14" s="226">
        <v>17.427270192397064</v>
      </c>
      <c r="E14" s="226">
        <f t="shared" si="0"/>
        <v>16.304942549699071</v>
      </c>
      <c r="F14" s="226">
        <v>15.42313872522764</v>
      </c>
      <c r="G14" s="226">
        <f>G8*100/G$5</f>
        <v>14.916966342074428</v>
      </c>
      <c r="H14" s="226">
        <v>14.291815906604524</v>
      </c>
      <c r="I14" s="225">
        <v>13.373858006128819</v>
      </c>
      <c r="J14" s="226">
        <f t="shared" si="1"/>
        <v>12.97090985512552</v>
      </c>
      <c r="K14" s="225">
        <f t="shared" si="1"/>
        <v>13.117750628334878</v>
      </c>
    </row>
    <row r="15" spans="1:22" ht="12.6" customHeight="1">
      <c r="A15" s="235" t="s">
        <v>112</v>
      </c>
      <c r="B15" s="240">
        <v>4.967490681776396</v>
      </c>
      <c r="C15" s="240">
        <f t="shared" si="0"/>
        <v>4.3113394132512912</v>
      </c>
      <c r="D15" s="240">
        <v>4.0628775908541686</v>
      </c>
      <c r="E15" s="240">
        <f t="shared" si="0"/>
        <v>3.7104585891746207</v>
      </c>
      <c r="F15" s="240">
        <v>3.2779860739153723</v>
      </c>
      <c r="G15" s="240">
        <f>G9*100/G$5</f>
        <v>3.0813366196614003</v>
      </c>
      <c r="H15" s="240">
        <v>2.9455842462571371</v>
      </c>
      <c r="I15" s="241">
        <v>2.7278975857032388</v>
      </c>
      <c r="J15" s="240">
        <f t="shared" si="1"/>
        <v>2.5124231392408496</v>
      </c>
      <c r="K15" s="241">
        <f t="shared" si="1"/>
        <v>2.5059473408330311</v>
      </c>
    </row>
    <row r="16" spans="1:22" ht="12.6" customHeight="1">
      <c r="A16" s="324" t="s">
        <v>21</v>
      </c>
      <c r="B16" s="324"/>
      <c r="C16" s="324"/>
      <c r="D16" s="324"/>
      <c r="E16" s="324"/>
      <c r="F16" s="324"/>
      <c r="G16" s="324"/>
      <c r="H16" s="324"/>
      <c r="I16" s="324"/>
    </row>
  </sheetData>
  <mergeCells count="4">
    <mergeCell ref="A16:I16"/>
    <mergeCell ref="A2:K2"/>
    <mergeCell ref="A10:K10"/>
    <mergeCell ref="A4:K4"/>
  </mergeCells>
  <hyperlinks>
    <hyperlink ref="A1" location="Inhalt!A1" display="Zurück zum Inhalt"/>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N34"/>
  <sheetViews>
    <sheetView workbookViewId="0"/>
  </sheetViews>
  <sheetFormatPr baseColWidth="10" defaultRowHeight="15"/>
  <cols>
    <col min="1" max="1" width="36.85546875" customWidth="1"/>
    <col min="2" max="2" width="12.140625" style="46" customWidth="1"/>
    <col min="3" max="5" width="11.42578125" style="46"/>
    <col min="6" max="8" width="11.42578125" style="46" customWidth="1"/>
    <col min="9" max="10" width="11.140625" style="46" customWidth="1"/>
    <col min="11" max="11" width="12.5703125" style="46" customWidth="1"/>
    <col min="12" max="12" width="12.140625" style="46" customWidth="1"/>
  </cols>
  <sheetData>
    <row r="1" spans="1:14" s="29" customFormat="1" ht="25.5" customHeight="1">
      <c r="A1" s="316" t="s">
        <v>193</v>
      </c>
      <c r="B1" s="46"/>
      <c r="C1" s="46"/>
      <c r="D1" s="46"/>
      <c r="E1" s="46"/>
      <c r="F1" s="46"/>
      <c r="G1" s="46"/>
      <c r="H1" s="46"/>
      <c r="I1" s="46"/>
      <c r="J1" s="46"/>
      <c r="K1" s="46"/>
      <c r="L1" s="46"/>
    </row>
    <row r="2" spans="1:14" ht="20.100000000000001" customHeight="1">
      <c r="A2" s="328" t="s">
        <v>128</v>
      </c>
      <c r="B2" s="328"/>
      <c r="C2" s="328"/>
      <c r="D2" s="328"/>
      <c r="E2" s="328"/>
      <c r="F2" s="328"/>
      <c r="G2" s="328"/>
      <c r="H2" s="328"/>
      <c r="I2" s="328"/>
      <c r="J2" s="328"/>
      <c r="K2" s="328"/>
      <c r="L2" s="328"/>
    </row>
    <row r="3" spans="1:14" ht="12.6" customHeight="1">
      <c r="A3" s="343" t="s">
        <v>10</v>
      </c>
      <c r="B3" s="346">
        <v>2006</v>
      </c>
      <c r="C3" s="346">
        <v>2008</v>
      </c>
      <c r="D3" s="346">
        <v>2010</v>
      </c>
      <c r="E3" s="346">
        <v>2012</v>
      </c>
      <c r="F3" s="346">
        <v>2013</v>
      </c>
      <c r="G3" s="346">
        <v>2014</v>
      </c>
      <c r="H3" s="334">
        <v>2015</v>
      </c>
      <c r="I3" s="329" t="s">
        <v>11</v>
      </c>
      <c r="J3" s="330"/>
      <c r="K3" s="330"/>
      <c r="L3" s="330"/>
    </row>
    <row r="4" spans="1:14" ht="12.6" customHeight="1">
      <c r="A4" s="344"/>
      <c r="B4" s="346"/>
      <c r="C4" s="346"/>
      <c r="D4" s="346"/>
      <c r="E4" s="346"/>
      <c r="F4" s="346"/>
      <c r="G4" s="346"/>
      <c r="H4" s="335"/>
      <c r="I4" s="329" t="s">
        <v>86</v>
      </c>
      <c r="J4" s="347"/>
      <c r="K4" s="41" t="s">
        <v>83</v>
      </c>
      <c r="L4" s="42" t="s">
        <v>84</v>
      </c>
    </row>
    <row r="5" spans="1:14" ht="12.6" customHeight="1">
      <c r="A5" s="345"/>
      <c r="B5" s="331" t="s">
        <v>12</v>
      </c>
      <c r="C5" s="332"/>
      <c r="D5" s="332"/>
      <c r="E5" s="332"/>
      <c r="F5" s="332"/>
      <c r="G5" s="332"/>
      <c r="H5" s="332"/>
      <c r="I5" s="333"/>
      <c r="J5" s="339" t="s">
        <v>7</v>
      </c>
      <c r="K5" s="340"/>
      <c r="L5" s="340"/>
    </row>
    <row r="6" spans="1:14" ht="12.6" customHeight="1">
      <c r="A6" s="337" t="s">
        <v>13</v>
      </c>
      <c r="B6" s="337"/>
      <c r="C6" s="337"/>
      <c r="D6" s="337"/>
      <c r="E6" s="337"/>
      <c r="F6" s="337"/>
      <c r="G6" s="337"/>
      <c r="H6" s="337"/>
      <c r="I6" s="337"/>
      <c r="J6" s="337"/>
      <c r="K6" s="337"/>
      <c r="L6" s="337"/>
    </row>
    <row r="7" spans="1:14" ht="12.6" customHeight="1">
      <c r="A7" s="3" t="s">
        <v>14</v>
      </c>
      <c r="B7" s="112">
        <v>45252</v>
      </c>
      <c r="C7" s="112">
        <v>46543</v>
      </c>
      <c r="D7" s="112">
        <v>47412</v>
      </c>
      <c r="E7" s="112">
        <v>48308</v>
      </c>
      <c r="F7" s="112">
        <v>48798</v>
      </c>
      <c r="G7" s="112">
        <v>49824</v>
      </c>
      <c r="H7" s="112">
        <v>50750</v>
      </c>
      <c r="I7" s="113">
        <v>1952</v>
      </c>
      <c r="J7" s="114">
        <v>4.0001639411451286</v>
      </c>
      <c r="K7" s="115">
        <v>12.149739238044727</v>
      </c>
      <c r="L7" s="116">
        <v>1.8585420680796403</v>
      </c>
      <c r="N7" s="7"/>
    </row>
    <row r="8" spans="1:14" ht="24.95" customHeight="1">
      <c r="A8" s="287" t="s">
        <v>15</v>
      </c>
      <c r="B8" s="117">
        <v>605</v>
      </c>
      <c r="C8" s="117">
        <v>1006</v>
      </c>
      <c r="D8" s="117">
        <v>1386</v>
      </c>
      <c r="E8" s="117">
        <v>1631</v>
      </c>
      <c r="F8" s="117">
        <v>1725</v>
      </c>
      <c r="G8" s="117">
        <v>1962</v>
      </c>
      <c r="H8" s="117">
        <v>2029</v>
      </c>
      <c r="I8" s="118">
        <v>304</v>
      </c>
      <c r="J8" s="119">
        <v>17.623188405797102</v>
      </c>
      <c r="K8" s="120">
        <v>235.37190082644628</v>
      </c>
      <c r="L8" s="121">
        <v>3.4148827726809379</v>
      </c>
    </row>
    <row r="9" spans="1:14" ht="24.95" customHeight="1">
      <c r="A9" s="288" t="s">
        <v>16</v>
      </c>
      <c r="B9" s="112">
        <v>25699</v>
      </c>
      <c r="C9" s="112">
        <v>25069</v>
      </c>
      <c r="D9" s="112">
        <v>22892</v>
      </c>
      <c r="E9" s="112">
        <v>21422</v>
      </c>
      <c r="F9" s="112">
        <v>20499</v>
      </c>
      <c r="G9" s="112">
        <v>18279</v>
      </c>
      <c r="H9" s="112">
        <v>17977</v>
      </c>
      <c r="I9" s="122">
        <v>-2522</v>
      </c>
      <c r="J9" s="114">
        <v>-12.303039172642569</v>
      </c>
      <c r="K9" s="115">
        <v>-30.047861784505233</v>
      </c>
      <c r="L9" s="116">
        <v>-1.652169155861918</v>
      </c>
    </row>
    <row r="10" spans="1:14" ht="15" customHeight="1">
      <c r="A10" s="289" t="s">
        <v>17</v>
      </c>
      <c r="B10" s="123">
        <v>18948</v>
      </c>
      <c r="C10" s="123">
        <v>20468</v>
      </c>
      <c r="D10" s="123">
        <v>23134</v>
      </c>
      <c r="E10" s="123">
        <v>25255</v>
      </c>
      <c r="F10" s="123">
        <v>26574</v>
      </c>
      <c r="G10" s="123">
        <v>29583</v>
      </c>
      <c r="H10" s="123">
        <v>30744</v>
      </c>
      <c r="I10" s="124">
        <v>4170</v>
      </c>
      <c r="J10" s="125">
        <v>15.692029803567397</v>
      </c>
      <c r="K10" s="126">
        <v>62.254591513616212</v>
      </c>
      <c r="L10" s="127">
        <v>3.924551262549437</v>
      </c>
    </row>
    <row r="11" spans="1:14" ht="12.6" customHeight="1">
      <c r="A11" s="338" t="s">
        <v>18</v>
      </c>
      <c r="B11" s="338"/>
      <c r="C11" s="338"/>
      <c r="D11" s="338"/>
      <c r="E11" s="338"/>
      <c r="F11" s="338"/>
      <c r="G11" s="338"/>
      <c r="H11" s="338"/>
      <c r="I11" s="338"/>
      <c r="J11" s="338"/>
      <c r="K11" s="338"/>
      <c r="L11" s="338"/>
    </row>
    <row r="12" spans="1:14" ht="12.6" customHeight="1">
      <c r="A12" s="3" t="s">
        <v>14</v>
      </c>
      <c r="B12" s="112">
        <v>36313</v>
      </c>
      <c r="C12" s="112">
        <v>37526</v>
      </c>
      <c r="D12" s="112">
        <v>38247</v>
      </c>
      <c r="E12" s="112">
        <v>38940</v>
      </c>
      <c r="F12" s="112">
        <v>39308</v>
      </c>
      <c r="G12" s="112">
        <v>40164</v>
      </c>
      <c r="H12" s="112">
        <v>40975</v>
      </c>
      <c r="I12" s="113">
        <v>1667</v>
      </c>
      <c r="J12" s="114">
        <v>4.2408669990841563</v>
      </c>
      <c r="K12" s="115">
        <v>12.838377440586015</v>
      </c>
      <c r="L12" s="116">
        <v>2.019221193108256</v>
      </c>
    </row>
    <row r="13" spans="1:14" ht="24.95" customHeight="1">
      <c r="A13" s="287" t="s">
        <v>15</v>
      </c>
      <c r="B13" s="117">
        <v>516</v>
      </c>
      <c r="C13" s="117">
        <v>928</v>
      </c>
      <c r="D13" s="117">
        <v>1299</v>
      </c>
      <c r="E13" s="117">
        <v>1525</v>
      </c>
      <c r="F13" s="117">
        <v>1612</v>
      </c>
      <c r="G13" s="117">
        <v>1829</v>
      </c>
      <c r="H13" s="117">
        <v>1894</v>
      </c>
      <c r="I13" s="118">
        <v>282</v>
      </c>
      <c r="J13" s="119">
        <v>17.493796526054592</v>
      </c>
      <c r="K13" s="120">
        <v>267.05426356589146</v>
      </c>
      <c r="L13" s="121">
        <v>3.5538545653362492</v>
      </c>
    </row>
    <row r="14" spans="1:14" ht="24.95" customHeight="1">
      <c r="A14" s="288" t="s">
        <v>16</v>
      </c>
      <c r="B14" s="112">
        <v>24071</v>
      </c>
      <c r="C14" s="112">
        <v>23673</v>
      </c>
      <c r="D14" s="112">
        <v>21700</v>
      </c>
      <c r="E14" s="112">
        <v>20290</v>
      </c>
      <c r="F14" s="112">
        <v>19375</v>
      </c>
      <c r="G14" s="112">
        <v>17233</v>
      </c>
      <c r="H14" s="112">
        <v>16974</v>
      </c>
      <c r="I14" s="122">
        <v>-2401</v>
      </c>
      <c r="J14" s="114">
        <v>-12.392258064516129</v>
      </c>
      <c r="K14" s="115">
        <v>-29.483610984171825</v>
      </c>
      <c r="L14" s="116">
        <v>-1.5029304241861545</v>
      </c>
    </row>
    <row r="15" spans="1:14" ht="15" customHeight="1">
      <c r="A15" s="289" t="s">
        <v>17</v>
      </c>
      <c r="B15" s="123">
        <v>11726</v>
      </c>
      <c r="C15" s="123">
        <v>12925</v>
      </c>
      <c r="D15" s="123">
        <v>15248</v>
      </c>
      <c r="E15" s="123">
        <v>17125</v>
      </c>
      <c r="F15" s="123">
        <v>18321</v>
      </c>
      <c r="G15" s="123">
        <v>21102</v>
      </c>
      <c r="H15" s="123">
        <v>22107</v>
      </c>
      <c r="I15" s="124">
        <v>3786</v>
      </c>
      <c r="J15" s="125">
        <v>20.664810872768953</v>
      </c>
      <c r="K15" s="126">
        <v>88.529762920006817</v>
      </c>
      <c r="L15" s="127">
        <v>4.7625817458060844</v>
      </c>
    </row>
    <row r="16" spans="1:14" ht="12.6" customHeight="1">
      <c r="A16" s="338" t="s">
        <v>19</v>
      </c>
      <c r="B16" s="338"/>
      <c r="C16" s="338"/>
      <c r="D16" s="338"/>
      <c r="E16" s="338"/>
      <c r="F16" s="338"/>
      <c r="G16" s="338"/>
      <c r="H16" s="338"/>
      <c r="I16" s="338"/>
      <c r="J16" s="338"/>
      <c r="K16" s="338"/>
      <c r="L16" s="338"/>
    </row>
    <row r="17" spans="1:12" ht="12.6" customHeight="1">
      <c r="A17" s="3" t="s">
        <v>14</v>
      </c>
      <c r="B17" s="112">
        <v>8939</v>
      </c>
      <c r="C17" s="112">
        <v>9017</v>
      </c>
      <c r="D17" s="112">
        <v>9165</v>
      </c>
      <c r="E17" s="112">
        <v>9368</v>
      </c>
      <c r="F17" s="112">
        <v>9490</v>
      </c>
      <c r="G17" s="112">
        <v>9660</v>
      </c>
      <c r="H17" s="112">
        <v>9775</v>
      </c>
      <c r="I17" s="113">
        <v>285</v>
      </c>
      <c r="J17" s="114">
        <v>3.0031612223393047</v>
      </c>
      <c r="K17" s="115">
        <v>9.3522765410001121</v>
      </c>
      <c r="L17" s="116">
        <v>1.1904761904761905</v>
      </c>
    </row>
    <row r="18" spans="1:12" ht="24.95" customHeight="1">
      <c r="A18" s="287" t="s">
        <v>15</v>
      </c>
      <c r="B18" s="117">
        <v>89</v>
      </c>
      <c r="C18" s="117">
        <v>78</v>
      </c>
      <c r="D18" s="117">
        <v>87</v>
      </c>
      <c r="E18" s="117">
        <v>106</v>
      </c>
      <c r="F18" s="117">
        <v>113</v>
      </c>
      <c r="G18" s="117">
        <v>133</v>
      </c>
      <c r="H18" s="117">
        <v>135</v>
      </c>
      <c r="I18" s="118">
        <v>22</v>
      </c>
      <c r="J18" s="119">
        <v>19.469026548672566</v>
      </c>
      <c r="K18" s="120">
        <v>51.685393258426963</v>
      </c>
      <c r="L18" s="121">
        <v>1.5037593984962405</v>
      </c>
    </row>
    <row r="19" spans="1:12" ht="24.95" customHeight="1">
      <c r="A19" s="288" t="s">
        <v>16</v>
      </c>
      <c r="B19" s="112">
        <v>1628</v>
      </c>
      <c r="C19" s="112">
        <v>1396</v>
      </c>
      <c r="D19" s="112">
        <v>1192</v>
      </c>
      <c r="E19" s="112">
        <v>1132</v>
      </c>
      <c r="F19" s="112">
        <v>1124</v>
      </c>
      <c r="G19" s="112">
        <v>1046</v>
      </c>
      <c r="H19" s="112">
        <v>1003</v>
      </c>
      <c r="I19" s="122">
        <v>-121</v>
      </c>
      <c r="J19" s="114">
        <v>-10.765124555160142</v>
      </c>
      <c r="K19" s="115">
        <v>-38.390663390663391</v>
      </c>
      <c r="L19" s="116">
        <v>-4.1108986615678775</v>
      </c>
    </row>
    <row r="20" spans="1:12" ht="15" customHeight="1">
      <c r="A20" s="289" t="s">
        <v>17</v>
      </c>
      <c r="B20" s="123">
        <v>7222</v>
      </c>
      <c r="C20" s="123">
        <v>7543</v>
      </c>
      <c r="D20" s="123">
        <v>7886</v>
      </c>
      <c r="E20" s="123">
        <v>8130</v>
      </c>
      <c r="F20" s="123">
        <v>8253</v>
      </c>
      <c r="G20" s="123">
        <v>8481</v>
      </c>
      <c r="H20" s="123">
        <v>8637</v>
      </c>
      <c r="I20" s="124">
        <v>384</v>
      </c>
      <c r="J20" s="125">
        <v>4.6528535078153395</v>
      </c>
      <c r="K20" s="126">
        <v>19.59291055109388</v>
      </c>
      <c r="L20" s="127">
        <v>1.8394057304563141</v>
      </c>
    </row>
    <row r="21" spans="1:12" s="275" customFormat="1" ht="12.6" customHeight="1">
      <c r="A21" s="336" t="s">
        <v>143</v>
      </c>
      <c r="B21" s="336"/>
      <c r="C21" s="336"/>
      <c r="D21" s="336"/>
      <c r="E21" s="336"/>
      <c r="F21" s="336"/>
      <c r="G21" s="336"/>
      <c r="H21" s="336"/>
      <c r="I21" s="336"/>
      <c r="J21" s="336"/>
      <c r="K21" s="336"/>
      <c r="L21" s="336"/>
    </row>
    <row r="22" spans="1:12" ht="24.95" customHeight="1">
      <c r="A22" s="341" t="s">
        <v>99</v>
      </c>
      <c r="B22" s="341"/>
      <c r="C22" s="341"/>
      <c r="D22" s="341"/>
      <c r="E22" s="341"/>
      <c r="F22" s="341"/>
      <c r="G22" s="341"/>
      <c r="H22" s="341"/>
      <c r="I22" s="341"/>
      <c r="J22" s="341"/>
      <c r="K22" s="341"/>
      <c r="L22" s="341"/>
    </row>
    <row r="23" spans="1:12" ht="12.6" customHeight="1">
      <c r="A23" s="342" t="s">
        <v>21</v>
      </c>
      <c r="B23" s="342"/>
      <c r="C23" s="342"/>
      <c r="D23" s="342"/>
      <c r="E23" s="342"/>
      <c r="F23" s="342"/>
      <c r="G23" s="342"/>
      <c r="H23" s="342"/>
      <c r="I23" s="342"/>
      <c r="J23" s="342"/>
      <c r="K23" s="342"/>
      <c r="L23" s="342"/>
    </row>
    <row r="24" spans="1:12" ht="15" customHeight="1"/>
    <row r="25" spans="1:12" ht="15" customHeight="1"/>
    <row r="26" spans="1:12" ht="15" customHeight="1">
      <c r="H26" s="47"/>
    </row>
    <row r="27" spans="1:12" ht="15" customHeight="1"/>
    <row r="28" spans="1:12">
      <c r="F28" s="48"/>
    </row>
    <row r="30" spans="1:12" ht="15" customHeight="1"/>
    <row r="31" spans="1:12" ht="15" customHeight="1"/>
    <row r="33" ht="15" customHeight="1"/>
    <row r="34" ht="15" customHeight="1"/>
  </sheetData>
  <mergeCells count="19">
    <mergeCell ref="A22:L22"/>
    <mergeCell ref="A23:L23"/>
    <mergeCell ref="A3:A5"/>
    <mergeCell ref="B3:B4"/>
    <mergeCell ref="C3:C4"/>
    <mergeCell ref="D3:D4"/>
    <mergeCell ref="E3:E4"/>
    <mergeCell ref="F3:F4"/>
    <mergeCell ref="G3:G4"/>
    <mergeCell ref="I4:J4"/>
    <mergeCell ref="A2:L2"/>
    <mergeCell ref="I3:L3"/>
    <mergeCell ref="B5:I5"/>
    <mergeCell ref="H3:H4"/>
    <mergeCell ref="A21:L21"/>
    <mergeCell ref="A6:L6"/>
    <mergeCell ref="A11:L11"/>
    <mergeCell ref="A16:L16"/>
    <mergeCell ref="J5:L5"/>
  </mergeCells>
  <hyperlinks>
    <hyperlink ref="A1" location="Inhalt!A1" display="Zurück zum Inhalt"/>
  </hyperlink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L28"/>
  <sheetViews>
    <sheetView workbookViewId="0"/>
  </sheetViews>
  <sheetFormatPr baseColWidth="10" defaultRowHeight="15"/>
  <cols>
    <col min="1" max="1" width="26.7109375" customWidth="1"/>
    <col min="2" max="2" width="11.42578125" style="46"/>
    <col min="3" max="3" width="11.42578125" style="46" customWidth="1"/>
    <col min="4" max="12" width="11.42578125" style="46"/>
    <col min="218" max="218" width="26.7109375" customWidth="1"/>
  </cols>
  <sheetData>
    <row r="1" spans="1:12" s="275" customFormat="1" ht="25.5" customHeight="1">
      <c r="A1" s="316" t="s">
        <v>193</v>
      </c>
      <c r="B1" s="46"/>
      <c r="C1" s="46"/>
      <c r="D1" s="46"/>
      <c r="E1" s="46"/>
      <c r="F1" s="46"/>
      <c r="G1" s="46"/>
      <c r="H1" s="46"/>
      <c r="I1" s="46"/>
      <c r="J1" s="46"/>
      <c r="K1" s="46"/>
      <c r="L1" s="46"/>
    </row>
    <row r="2" spans="1:12" ht="20.100000000000001" customHeight="1">
      <c r="A2" s="348" t="s">
        <v>142</v>
      </c>
      <c r="B2" s="348"/>
      <c r="C2" s="348"/>
      <c r="D2" s="348"/>
      <c r="E2" s="348"/>
      <c r="F2" s="348"/>
      <c r="G2" s="348"/>
      <c r="H2" s="348"/>
      <c r="I2" s="348"/>
      <c r="J2" s="348"/>
      <c r="K2" s="348"/>
      <c r="L2" s="348"/>
    </row>
    <row r="3" spans="1:12" ht="12.6" customHeight="1">
      <c r="A3" s="351" t="s">
        <v>22</v>
      </c>
      <c r="B3" s="346" t="s">
        <v>92</v>
      </c>
      <c r="C3" s="346"/>
      <c r="D3" s="346"/>
      <c r="E3" s="346"/>
      <c r="F3" s="346"/>
      <c r="G3" s="346"/>
      <c r="H3" s="346"/>
      <c r="I3" s="346"/>
      <c r="J3" s="346"/>
      <c r="K3" s="346"/>
      <c r="L3" s="329"/>
    </row>
    <row r="4" spans="1:12" ht="12.6" customHeight="1">
      <c r="A4" s="352"/>
      <c r="B4" s="346" t="s">
        <v>14</v>
      </c>
      <c r="C4" s="346" t="s">
        <v>58</v>
      </c>
      <c r="D4" s="346"/>
      <c r="E4" s="346" t="s">
        <v>59</v>
      </c>
      <c r="F4" s="346"/>
      <c r="G4" s="354" t="s">
        <v>80</v>
      </c>
      <c r="H4" s="355"/>
      <c r="I4" s="355"/>
      <c r="J4" s="355"/>
      <c r="K4" s="355"/>
      <c r="L4" s="355"/>
    </row>
    <row r="5" spans="1:12" ht="12.6" customHeight="1">
      <c r="A5" s="352"/>
      <c r="B5" s="346"/>
      <c r="C5" s="346"/>
      <c r="D5" s="346"/>
      <c r="E5" s="346"/>
      <c r="F5" s="346"/>
      <c r="G5" s="356" t="s">
        <v>60</v>
      </c>
      <c r="H5" s="356"/>
      <c r="I5" s="357" t="s">
        <v>61</v>
      </c>
      <c r="J5" s="357"/>
      <c r="K5" s="357"/>
      <c r="L5" s="358"/>
    </row>
    <row r="6" spans="1:12" ht="24.95" customHeight="1">
      <c r="A6" s="352"/>
      <c r="B6" s="346"/>
      <c r="C6" s="346"/>
      <c r="D6" s="346"/>
      <c r="E6" s="346"/>
      <c r="F6" s="346"/>
      <c r="G6" s="356"/>
      <c r="H6" s="356"/>
      <c r="I6" s="356" t="s">
        <v>97</v>
      </c>
      <c r="J6" s="356"/>
      <c r="K6" s="356" t="s">
        <v>98</v>
      </c>
      <c r="L6" s="354"/>
    </row>
    <row r="7" spans="1:12" ht="12.6" customHeight="1">
      <c r="A7" s="353"/>
      <c r="B7" s="28" t="s">
        <v>12</v>
      </c>
      <c r="C7" s="28" t="s">
        <v>12</v>
      </c>
      <c r="D7" s="27" t="s">
        <v>7</v>
      </c>
      <c r="E7" s="28" t="s">
        <v>12</v>
      </c>
      <c r="F7" s="27" t="s">
        <v>7</v>
      </c>
      <c r="G7" s="28" t="s">
        <v>12</v>
      </c>
      <c r="H7" s="27" t="s">
        <v>7</v>
      </c>
      <c r="I7" s="28" t="s">
        <v>12</v>
      </c>
      <c r="J7" s="27" t="s">
        <v>7</v>
      </c>
      <c r="K7" s="28" t="s">
        <v>12</v>
      </c>
      <c r="L7" s="44" t="s">
        <v>7</v>
      </c>
    </row>
    <row r="8" spans="1:12" ht="12.6" customHeight="1">
      <c r="A8" s="173" t="s">
        <v>13</v>
      </c>
      <c r="B8" s="166">
        <v>50750</v>
      </c>
      <c r="C8" s="166">
        <v>6556</v>
      </c>
      <c r="D8" s="167">
        <f t="shared" ref="D8:D18" si="0">C8*100/B8</f>
        <v>12.918226600985221</v>
      </c>
      <c r="E8" s="166">
        <v>44194</v>
      </c>
      <c r="F8" s="167">
        <f t="shared" ref="F8:F18" si="1">E8*100/B8</f>
        <v>87.081773399014779</v>
      </c>
      <c r="G8" s="166">
        <v>3874</v>
      </c>
      <c r="H8" s="167">
        <f t="shared" ref="H8:H18" si="2">G8*100/B8</f>
        <v>7.6334975369458125</v>
      </c>
      <c r="I8" s="166">
        <v>23971</v>
      </c>
      <c r="J8" s="167">
        <f t="shared" ref="J8:J18" si="3">I8*100/B8</f>
        <v>47.233497536945812</v>
      </c>
      <c r="K8" s="166">
        <v>16349</v>
      </c>
      <c r="L8" s="168">
        <f t="shared" ref="L8:L18" si="4">K8*100/B8</f>
        <v>32.214778325123156</v>
      </c>
    </row>
    <row r="9" spans="1:12" ht="12.6" customHeight="1">
      <c r="A9" s="174" t="s">
        <v>18</v>
      </c>
      <c r="B9" s="169">
        <v>40975</v>
      </c>
      <c r="C9" s="169">
        <v>5722</v>
      </c>
      <c r="D9" s="56">
        <f t="shared" si="0"/>
        <v>13.964612568639414</v>
      </c>
      <c r="E9" s="169">
        <v>35253</v>
      </c>
      <c r="F9" s="56">
        <f t="shared" si="1"/>
        <v>86.03538743136059</v>
      </c>
      <c r="G9" s="169">
        <v>2803</v>
      </c>
      <c r="H9" s="56">
        <f t="shared" si="2"/>
        <v>6.8407565588773647</v>
      </c>
      <c r="I9" s="169">
        <v>18855</v>
      </c>
      <c r="J9" s="56">
        <f t="shared" si="3"/>
        <v>46.01586333129957</v>
      </c>
      <c r="K9" s="169">
        <v>13595</v>
      </c>
      <c r="L9" s="57">
        <f t="shared" si="4"/>
        <v>33.178767541183646</v>
      </c>
    </row>
    <row r="10" spans="1:12" ht="12.6" customHeight="1">
      <c r="A10" s="175" t="s">
        <v>19</v>
      </c>
      <c r="B10" s="170">
        <v>9775</v>
      </c>
      <c r="C10" s="170">
        <v>834</v>
      </c>
      <c r="D10" s="53">
        <f t="shared" si="0"/>
        <v>8.5319693094629159</v>
      </c>
      <c r="E10" s="170">
        <v>8941</v>
      </c>
      <c r="F10" s="53">
        <f t="shared" si="1"/>
        <v>91.468030690537091</v>
      </c>
      <c r="G10" s="170">
        <v>1071</v>
      </c>
      <c r="H10" s="53">
        <f t="shared" si="2"/>
        <v>10.956521739130435</v>
      </c>
      <c r="I10" s="170">
        <v>5116</v>
      </c>
      <c r="J10" s="53">
        <f t="shared" si="3"/>
        <v>52.337595907928389</v>
      </c>
      <c r="K10" s="170">
        <v>2754</v>
      </c>
      <c r="L10" s="54">
        <f t="shared" si="4"/>
        <v>28.173913043478262</v>
      </c>
    </row>
    <row r="11" spans="1:12" ht="12.6" customHeight="1">
      <c r="A11" s="176" t="s">
        <v>26</v>
      </c>
      <c r="B11" s="169">
        <v>8283</v>
      </c>
      <c r="C11" s="169">
        <v>1661</v>
      </c>
      <c r="D11" s="56">
        <f t="shared" si="0"/>
        <v>20.053120849933599</v>
      </c>
      <c r="E11" s="169">
        <v>6622</v>
      </c>
      <c r="F11" s="56">
        <f t="shared" si="1"/>
        <v>79.946879150066394</v>
      </c>
      <c r="G11" s="169">
        <v>318</v>
      </c>
      <c r="H11" s="56">
        <f t="shared" si="2"/>
        <v>3.8391886997464688</v>
      </c>
      <c r="I11" s="169">
        <v>4784</v>
      </c>
      <c r="J11" s="56">
        <f t="shared" si="3"/>
        <v>57.756851382349389</v>
      </c>
      <c r="K11" s="169">
        <v>1520</v>
      </c>
      <c r="L11" s="57">
        <f t="shared" si="4"/>
        <v>18.350839067970544</v>
      </c>
    </row>
    <row r="12" spans="1:12" ht="12.6" customHeight="1">
      <c r="A12" s="177" t="s">
        <v>27</v>
      </c>
      <c r="B12" s="170">
        <v>8260</v>
      </c>
      <c r="C12" s="170">
        <v>679</v>
      </c>
      <c r="D12" s="156">
        <f t="shared" si="0"/>
        <v>8.2203389830508478</v>
      </c>
      <c r="E12" s="170">
        <v>7581</v>
      </c>
      <c r="F12" s="156">
        <f t="shared" si="1"/>
        <v>91.779661016949149</v>
      </c>
      <c r="G12" s="170">
        <v>312</v>
      </c>
      <c r="H12" s="156">
        <f t="shared" si="2"/>
        <v>3.7772397094430992</v>
      </c>
      <c r="I12" s="170">
        <v>6020</v>
      </c>
      <c r="J12" s="156">
        <f t="shared" si="3"/>
        <v>72.881355932203391</v>
      </c>
      <c r="K12" s="170">
        <v>1249</v>
      </c>
      <c r="L12" s="58">
        <f t="shared" si="4"/>
        <v>15.121065375302663</v>
      </c>
    </row>
    <row r="13" spans="1:12" ht="12.6" customHeight="1">
      <c r="A13" s="176" t="s">
        <v>28</v>
      </c>
      <c r="B13" s="169">
        <v>2356</v>
      </c>
      <c r="C13" s="169">
        <v>540</v>
      </c>
      <c r="D13" s="56">
        <f t="shared" si="0"/>
        <v>22.920203735144312</v>
      </c>
      <c r="E13" s="169">
        <v>1816</v>
      </c>
      <c r="F13" s="56">
        <f t="shared" si="1"/>
        <v>77.079796264855688</v>
      </c>
      <c r="G13" s="169">
        <v>370</v>
      </c>
      <c r="H13" s="56">
        <f t="shared" si="2"/>
        <v>15.704584040747029</v>
      </c>
      <c r="I13" s="169">
        <v>773</v>
      </c>
      <c r="J13" s="56">
        <f t="shared" si="3"/>
        <v>32.809847198641769</v>
      </c>
      <c r="K13" s="169">
        <v>673</v>
      </c>
      <c r="L13" s="57">
        <f t="shared" si="4"/>
        <v>28.565365025466892</v>
      </c>
    </row>
    <row r="14" spans="1:12" ht="12.6" customHeight="1">
      <c r="A14" s="177" t="s">
        <v>29</v>
      </c>
      <c r="B14" s="170">
        <v>1493</v>
      </c>
      <c r="C14" s="170">
        <v>125</v>
      </c>
      <c r="D14" s="53">
        <f t="shared" si="0"/>
        <v>8.3724045545880781</v>
      </c>
      <c r="E14" s="170">
        <v>1368</v>
      </c>
      <c r="F14" s="53">
        <f t="shared" si="1"/>
        <v>91.627595445411927</v>
      </c>
      <c r="G14" s="170">
        <v>67</v>
      </c>
      <c r="H14" s="53">
        <f t="shared" si="2"/>
        <v>4.4876088412592097</v>
      </c>
      <c r="I14" s="170">
        <v>890</v>
      </c>
      <c r="J14" s="53">
        <f t="shared" si="3"/>
        <v>59.611520428667113</v>
      </c>
      <c r="K14" s="170">
        <v>411</v>
      </c>
      <c r="L14" s="54">
        <f t="shared" si="4"/>
        <v>27.528466175485601</v>
      </c>
    </row>
    <row r="15" spans="1:12" ht="12.6" customHeight="1">
      <c r="A15" s="176" t="s">
        <v>30</v>
      </c>
      <c r="B15" s="169">
        <v>410</v>
      </c>
      <c r="C15" s="169">
        <v>120</v>
      </c>
      <c r="D15" s="56">
        <f t="shared" si="0"/>
        <v>29.26829268292683</v>
      </c>
      <c r="E15" s="169">
        <v>290</v>
      </c>
      <c r="F15" s="56">
        <f t="shared" si="1"/>
        <v>70.731707317073173</v>
      </c>
      <c r="G15" s="169">
        <v>79</v>
      </c>
      <c r="H15" s="56">
        <f t="shared" si="2"/>
        <v>19.26829268292683</v>
      </c>
      <c r="I15" s="169">
        <v>62</v>
      </c>
      <c r="J15" s="56">
        <f t="shared" si="3"/>
        <v>15.121951219512194</v>
      </c>
      <c r="K15" s="169">
        <v>149</v>
      </c>
      <c r="L15" s="57">
        <f t="shared" si="4"/>
        <v>36.341463414634148</v>
      </c>
    </row>
    <row r="16" spans="1:12" ht="12.6" customHeight="1">
      <c r="A16" s="177" t="s">
        <v>31</v>
      </c>
      <c r="B16" s="170">
        <v>1026</v>
      </c>
      <c r="C16" s="170">
        <v>142</v>
      </c>
      <c r="D16" s="53">
        <f t="shared" si="0"/>
        <v>13.840155945419104</v>
      </c>
      <c r="E16" s="170">
        <v>884</v>
      </c>
      <c r="F16" s="53">
        <f t="shared" si="1"/>
        <v>86.159844054580901</v>
      </c>
      <c r="G16" s="170">
        <v>305</v>
      </c>
      <c r="H16" s="53">
        <f t="shared" si="2"/>
        <v>29.7270955165692</v>
      </c>
      <c r="I16" s="170">
        <v>148</v>
      </c>
      <c r="J16" s="53">
        <f t="shared" si="3"/>
        <v>14.42495126705653</v>
      </c>
      <c r="K16" s="170">
        <v>431</v>
      </c>
      <c r="L16" s="54">
        <f t="shared" si="4"/>
        <v>42.007797270955166</v>
      </c>
    </row>
    <row r="17" spans="1:12" ht="12.6" customHeight="1">
      <c r="A17" s="176" t="s">
        <v>32</v>
      </c>
      <c r="B17" s="169">
        <v>3973</v>
      </c>
      <c r="C17" s="169">
        <v>792</v>
      </c>
      <c r="D17" s="56">
        <f t="shared" si="0"/>
        <v>19.9345582683111</v>
      </c>
      <c r="E17" s="169">
        <v>3181</v>
      </c>
      <c r="F17" s="56">
        <f t="shared" si="1"/>
        <v>80.065441731688907</v>
      </c>
      <c r="G17" s="169">
        <v>447</v>
      </c>
      <c r="H17" s="56">
        <f t="shared" si="2"/>
        <v>11.250943871130128</v>
      </c>
      <c r="I17" s="169">
        <v>1272</v>
      </c>
      <c r="J17" s="56">
        <f t="shared" si="3"/>
        <v>32.016108733954191</v>
      </c>
      <c r="K17" s="169">
        <v>1462</v>
      </c>
      <c r="L17" s="57">
        <f t="shared" si="4"/>
        <v>36.798389126604583</v>
      </c>
    </row>
    <row r="18" spans="1:12" ht="12.6" customHeight="1">
      <c r="A18" s="177" t="s">
        <v>33</v>
      </c>
      <c r="B18" s="170">
        <v>925</v>
      </c>
      <c r="C18" s="170">
        <v>28</v>
      </c>
      <c r="D18" s="53">
        <f t="shared" si="0"/>
        <v>3.0270270270270272</v>
      </c>
      <c r="E18" s="170">
        <v>897</v>
      </c>
      <c r="F18" s="53">
        <f t="shared" si="1"/>
        <v>96.972972972972968</v>
      </c>
      <c r="G18" s="170">
        <v>125</v>
      </c>
      <c r="H18" s="53">
        <f t="shared" si="2"/>
        <v>13.513513513513514</v>
      </c>
      <c r="I18" s="170">
        <v>610</v>
      </c>
      <c r="J18" s="53">
        <f t="shared" si="3"/>
        <v>65.945945945945951</v>
      </c>
      <c r="K18" s="170">
        <v>162</v>
      </c>
      <c r="L18" s="54">
        <f t="shared" si="4"/>
        <v>17.513513513513512</v>
      </c>
    </row>
    <row r="19" spans="1:12" ht="12.6" customHeight="1">
      <c r="A19" s="176" t="s">
        <v>34</v>
      </c>
      <c r="B19" s="169">
        <v>4630</v>
      </c>
      <c r="C19" s="169">
        <v>676</v>
      </c>
      <c r="D19" s="56">
        <f t="shared" ref="D19:D24" si="5">C19*100/B19</f>
        <v>14.600431965442764</v>
      </c>
      <c r="E19" s="169">
        <v>3954</v>
      </c>
      <c r="F19" s="56">
        <f t="shared" ref="F19:F24" si="6">E19*100/B19</f>
        <v>85.399568034557234</v>
      </c>
      <c r="G19" s="169">
        <v>643</v>
      </c>
      <c r="H19" s="56">
        <f t="shared" ref="H19:H24" si="7">G19*100/B19</f>
        <v>13.88768898488121</v>
      </c>
      <c r="I19" s="169">
        <v>1718</v>
      </c>
      <c r="J19" s="56">
        <f t="shared" ref="J19:J24" si="8">I19*100/B19</f>
        <v>37.105831533477321</v>
      </c>
      <c r="K19" s="169">
        <v>1593</v>
      </c>
      <c r="L19" s="57">
        <f t="shared" ref="L19:L24" si="9">K19*100/B19</f>
        <v>34.406047516198704</v>
      </c>
    </row>
    <row r="20" spans="1:12" ht="12.6" customHeight="1">
      <c r="A20" s="177" t="s">
        <v>82</v>
      </c>
      <c r="B20" s="170">
        <v>9811</v>
      </c>
      <c r="C20" s="170">
        <v>1116</v>
      </c>
      <c r="D20" s="53">
        <f t="shared" si="5"/>
        <v>11.374987259198859</v>
      </c>
      <c r="E20" s="170">
        <v>8695</v>
      </c>
      <c r="F20" s="53">
        <f t="shared" si="6"/>
        <v>88.625012740801139</v>
      </c>
      <c r="G20" s="170">
        <v>435</v>
      </c>
      <c r="H20" s="53">
        <f t="shared" si="7"/>
        <v>4.4337987972683726</v>
      </c>
      <c r="I20" s="170">
        <v>3151</v>
      </c>
      <c r="J20" s="53">
        <f t="shared" si="8"/>
        <v>32.117011517684233</v>
      </c>
      <c r="K20" s="170">
        <v>5109</v>
      </c>
      <c r="L20" s="54">
        <f t="shared" si="9"/>
        <v>52.07420242584854</v>
      </c>
    </row>
    <row r="21" spans="1:12" ht="12.6" customHeight="1">
      <c r="A21" s="176" t="s">
        <v>36</v>
      </c>
      <c r="B21" s="169">
        <v>2392</v>
      </c>
      <c r="C21" s="169">
        <v>214</v>
      </c>
      <c r="D21" s="56">
        <f t="shared" si="5"/>
        <v>8.9464882943143813</v>
      </c>
      <c r="E21" s="169">
        <v>2178</v>
      </c>
      <c r="F21" s="56">
        <f t="shared" si="6"/>
        <v>91.053511705685622</v>
      </c>
      <c r="G21" s="169">
        <v>73</v>
      </c>
      <c r="H21" s="56">
        <f t="shared" si="7"/>
        <v>3.051839464882943</v>
      </c>
      <c r="I21" s="169">
        <v>989</v>
      </c>
      <c r="J21" s="56">
        <f t="shared" si="8"/>
        <v>41.346153846153847</v>
      </c>
      <c r="K21" s="169">
        <v>1116</v>
      </c>
      <c r="L21" s="57">
        <f t="shared" si="9"/>
        <v>46.65551839464883</v>
      </c>
    </row>
    <row r="22" spans="1:12" ht="12.6" customHeight="1">
      <c r="A22" s="177" t="s">
        <v>37</v>
      </c>
      <c r="B22" s="170">
        <v>466</v>
      </c>
      <c r="C22" s="170">
        <v>47</v>
      </c>
      <c r="D22" s="53">
        <f t="shared" si="5"/>
        <v>10.085836909871245</v>
      </c>
      <c r="E22" s="170">
        <v>419</v>
      </c>
      <c r="F22" s="53">
        <f t="shared" si="6"/>
        <v>89.914163090128753</v>
      </c>
      <c r="G22" s="170">
        <v>12</v>
      </c>
      <c r="H22" s="53">
        <f t="shared" si="7"/>
        <v>2.5751072961373391</v>
      </c>
      <c r="I22" s="170">
        <v>158</v>
      </c>
      <c r="J22" s="53">
        <f t="shared" si="8"/>
        <v>33.905579399141629</v>
      </c>
      <c r="K22" s="170">
        <v>249</v>
      </c>
      <c r="L22" s="54">
        <f t="shared" si="9"/>
        <v>53.433476394849784</v>
      </c>
    </row>
    <row r="23" spans="1:12" ht="12.6" customHeight="1">
      <c r="A23" s="176" t="s">
        <v>38</v>
      </c>
      <c r="B23" s="169">
        <v>2273</v>
      </c>
      <c r="C23" s="169">
        <v>86</v>
      </c>
      <c r="D23" s="56">
        <f t="shared" si="5"/>
        <v>3.783545974483062</v>
      </c>
      <c r="E23" s="169">
        <v>2187</v>
      </c>
      <c r="F23" s="56">
        <f t="shared" si="6"/>
        <v>96.216454025516938</v>
      </c>
      <c r="G23" s="169">
        <v>349</v>
      </c>
      <c r="H23" s="56">
        <f t="shared" si="7"/>
        <v>15.354157501099868</v>
      </c>
      <c r="I23" s="169">
        <v>880</v>
      </c>
      <c r="J23" s="56">
        <f t="shared" si="8"/>
        <v>38.715354157501103</v>
      </c>
      <c r="K23" s="169">
        <v>958</v>
      </c>
      <c r="L23" s="57">
        <f t="shared" si="9"/>
        <v>42.146942366915972</v>
      </c>
    </row>
    <row r="24" spans="1:12" ht="12.6" customHeight="1">
      <c r="A24" s="177" t="s">
        <v>39</v>
      </c>
      <c r="B24" s="170">
        <v>1412</v>
      </c>
      <c r="C24" s="170">
        <v>18</v>
      </c>
      <c r="D24" s="53">
        <f t="shared" si="5"/>
        <v>1.2747875354107649</v>
      </c>
      <c r="E24" s="170">
        <v>1394</v>
      </c>
      <c r="F24" s="53">
        <f t="shared" si="6"/>
        <v>98.725212464589234</v>
      </c>
      <c r="G24" s="170">
        <v>60</v>
      </c>
      <c r="H24" s="53">
        <f t="shared" si="7"/>
        <v>4.2492917847025495</v>
      </c>
      <c r="I24" s="170">
        <v>1125</v>
      </c>
      <c r="J24" s="53">
        <f t="shared" si="8"/>
        <v>79.6742209631728</v>
      </c>
      <c r="K24" s="170">
        <v>209</v>
      </c>
      <c r="L24" s="54">
        <f t="shared" si="9"/>
        <v>14.80169971671388</v>
      </c>
    </row>
    <row r="25" spans="1:12" ht="12.6" customHeight="1">
      <c r="A25" s="178" t="s">
        <v>40</v>
      </c>
      <c r="B25" s="169">
        <v>1724</v>
      </c>
      <c r="C25" s="169">
        <v>275</v>
      </c>
      <c r="D25" s="56">
        <f>C25*100/B25</f>
        <v>15.951276102088167</v>
      </c>
      <c r="E25" s="169">
        <v>1449</v>
      </c>
      <c r="F25" s="56">
        <f>E25*100/B25</f>
        <v>84.048723897911827</v>
      </c>
      <c r="G25" s="169">
        <v>179</v>
      </c>
      <c r="H25" s="56">
        <f>G25*100/B25</f>
        <v>10.382830626450117</v>
      </c>
      <c r="I25" s="169">
        <v>553</v>
      </c>
      <c r="J25" s="56">
        <f>I25*100/B25</f>
        <v>32.076566125290022</v>
      </c>
      <c r="K25" s="169">
        <v>717</v>
      </c>
      <c r="L25" s="57">
        <f>K25*100/B25</f>
        <v>41.589327146171691</v>
      </c>
    </row>
    <row r="26" spans="1:12" ht="12.6" customHeight="1">
      <c r="A26" s="179" t="s">
        <v>41</v>
      </c>
      <c r="B26" s="171">
        <v>1316</v>
      </c>
      <c r="C26" s="171">
        <v>37</v>
      </c>
      <c r="D26" s="158">
        <f>C26*100/B26</f>
        <v>2.811550151975684</v>
      </c>
      <c r="E26" s="171">
        <v>1279</v>
      </c>
      <c r="F26" s="158">
        <f>E26*100/B26</f>
        <v>97.18844984802432</v>
      </c>
      <c r="G26" s="171">
        <v>100</v>
      </c>
      <c r="H26" s="158">
        <f>G26*100/B26</f>
        <v>7.598784194528875</v>
      </c>
      <c r="I26" s="171">
        <v>838</v>
      </c>
      <c r="J26" s="158">
        <f>I26*100/B26</f>
        <v>63.677811550151972</v>
      </c>
      <c r="K26" s="171">
        <v>341</v>
      </c>
      <c r="L26" s="172">
        <f>K26*100/B26</f>
        <v>25.911854103343465</v>
      </c>
    </row>
    <row r="27" spans="1:12" s="275" customFormat="1" ht="12.6" customHeight="1">
      <c r="A27" s="359" t="s">
        <v>143</v>
      </c>
      <c r="B27" s="360"/>
      <c r="C27" s="360"/>
      <c r="D27" s="360"/>
      <c r="E27" s="360"/>
      <c r="F27" s="360"/>
      <c r="G27" s="360"/>
      <c r="H27" s="360"/>
      <c r="I27" s="360"/>
      <c r="J27" s="360"/>
      <c r="K27" s="360"/>
      <c r="L27" s="360"/>
    </row>
    <row r="28" spans="1:12" ht="12.6" customHeight="1">
      <c r="A28" s="349" t="s">
        <v>90</v>
      </c>
      <c r="B28" s="350"/>
      <c r="C28" s="350"/>
      <c r="D28" s="350"/>
      <c r="E28" s="350"/>
      <c r="F28" s="350"/>
      <c r="G28" s="350"/>
      <c r="H28" s="350"/>
      <c r="I28" s="350"/>
      <c r="J28" s="350"/>
      <c r="K28" s="350"/>
      <c r="L28" s="350"/>
    </row>
  </sheetData>
  <mergeCells count="13">
    <mergeCell ref="I6:J6"/>
    <mergeCell ref="K6:L6"/>
    <mergeCell ref="A27:L27"/>
    <mergeCell ref="A2:L2"/>
    <mergeCell ref="A28:L28"/>
    <mergeCell ref="A3:A7"/>
    <mergeCell ref="B3:L3"/>
    <mergeCell ref="B4:B6"/>
    <mergeCell ref="C4:D6"/>
    <mergeCell ref="E4:F6"/>
    <mergeCell ref="G4:L4"/>
    <mergeCell ref="G5:H6"/>
    <mergeCell ref="I5:L5"/>
  </mergeCells>
  <hyperlinks>
    <hyperlink ref="A1" location="Inhalt!A1" display="Zurück zum Inhalt"/>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heetViews>
  <sheetFormatPr baseColWidth="10" defaultRowHeight="15"/>
  <cols>
    <col min="1" max="1" width="17.7109375" customWidth="1"/>
    <col min="3" max="5" width="15" customWidth="1"/>
  </cols>
  <sheetData>
    <row r="1" spans="1:5" ht="25.5" customHeight="1">
      <c r="A1" s="316" t="s">
        <v>193</v>
      </c>
    </row>
    <row r="2" spans="1:5" ht="45" customHeight="1">
      <c r="A2" s="361" t="s">
        <v>164</v>
      </c>
      <c r="B2" s="361"/>
      <c r="C2" s="361"/>
      <c r="D2" s="361"/>
      <c r="E2" s="361"/>
    </row>
    <row r="3" spans="1:5" ht="12.6" customHeight="1">
      <c r="A3" s="364"/>
      <c r="B3" s="367" t="s">
        <v>134</v>
      </c>
      <c r="C3" s="370" t="s">
        <v>135</v>
      </c>
      <c r="D3" s="370"/>
      <c r="E3" s="370"/>
    </row>
    <row r="4" spans="1:5" ht="12.6" customHeight="1">
      <c r="A4" s="365"/>
      <c r="B4" s="368"/>
      <c r="C4" s="371" t="s">
        <v>136</v>
      </c>
      <c r="D4" s="372"/>
      <c r="E4" s="373" t="s">
        <v>137</v>
      </c>
    </row>
    <row r="5" spans="1:5" ht="36" customHeight="1">
      <c r="A5" s="365"/>
      <c r="B5" s="369"/>
      <c r="C5" s="276" t="s">
        <v>138</v>
      </c>
      <c r="D5" s="276" t="s">
        <v>141</v>
      </c>
      <c r="E5" s="374"/>
    </row>
    <row r="6" spans="1:5" ht="12.6" customHeight="1">
      <c r="A6" s="366"/>
      <c r="B6" s="375" t="s">
        <v>7</v>
      </c>
      <c r="C6" s="376"/>
      <c r="D6" s="376"/>
      <c r="E6" s="376"/>
    </row>
    <row r="7" spans="1:5" ht="12.6" customHeight="1">
      <c r="A7" s="277" t="s">
        <v>139</v>
      </c>
      <c r="B7" s="278">
        <v>32.9</v>
      </c>
      <c r="C7" s="278">
        <v>2.88</v>
      </c>
      <c r="D7" s="278">
        <v>6.97</v>
      </c>
      <c r="E7" s="279">
        <v>57.15</v>
      </c>
    </row>
    <row r="8" spans="1:5" ht="12.6" customHeight="1">
      <c r="A8" s="17" t="s">
        <v>18</v>
      </c>
      <c r="B8" s="280">
        <v>28.24</v>
      </c>
      <c r="C8" s="281">
        <v>3.12</v>
      </c>
      <c r="D8" s="280">
        <v>7.81</v>
      </c>
      <c r="E8" s="282">
        <v>60.72</v>
      </c>
    </row>
    <row r="9" spans="1:5" ht="12.6" customHeight="1">
      <c r="A9" s="283" t="s">
        <v>19</v>
      </c>
      <c r="B9" s="284">
        <v>51.93</v>
      </c>
      <c r="C9" s="285">
        <v>1.92</v>
      </c>
      <c r="D9" s="286">
        <v>3.54</v>
      </c>
      <c r="E9" s="284">
        <v>42.61</v>
      </c>
    </row>
    <row r="10" spans="1:5" ht="24.95" customHeight="1">
      <c r="A10" s="363" t="s">
        <v>140</v>
      </c>
      <c r="B10" s="363"/>
      <c r="C10" s="363"/>
      <c r="D10" s="363"/>
      <c r="E10" s="363"/>
    </row>
    <row r="11" spans="1:5">
      <c r="A11" s="362" t="s">
        <v>165</v>
      </c>
      <c r="B11" s="362"/>
      <c r="C11" s="362"/>
      <c r="D11" s="362"/>
      <c r="E11" s="362"/>
    </row>
  </sheetData>
  <mergeCells count="9">
    <mergeCell ref="A2:E2"/>
    <mergeCell ref="A11:E11"/>
    <mergeCell ref="A10:E10"/>
    <mergeCell ref="A3:A6"/>
    <mergeCell ref="B3:B5"/>
    <mergeCell ref="C3:E3"/>
    <mergeCell ref="C4:D4"/>
    <mergeCell ref="E4:E5"/>
    <mergeCell ref="B6:E6"/>
  </mergeCells>
  <hyperlinks>
    <hyperlink ref="A1" location="Inhalt!A1" display="Zurück zum Inhalt"/>
  </hyperlink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32"/>
  <sheetViews>
    <sheetView workbookViewId="0">
      <selection sqref="A1:B1"/>
    </sheetView>
  </sheetViews>
  <sheetFormatPr baseColWidth="10" defaultRowHeight="15"/>
  <cols>
    <col min="1" max="1" width="8.85546875" customWidth="1"/>
    <col min="2" max="2" width="13.85546875" style="46" customWidth="1"/>
    <col min="3" max="6" width="11.42578125" style="46"/>
    <col min="7" max="7" width="19.28515625" style="46" customWidth="1"/>
  </cols>
  <sheetData>
    <row r="1" spans="1:8" s="29" customFormat="1" ht="25.5" customHeight="1">
      <c r="A1" s="380" t="s">
        <v>193</v>
      </c>
      <c r="B1" s="380"/>
      <c r="C1" s="46"/>
      <c r="D1" s="46"/>
      <c r="E1" s="46"/>
      <c r="F1" s="46"/>
      <c r="G1" s="46"/>
    </row>
    <row r="2" spans="1:8" s="317" customFormat="1" ht="30" customHeight="1">
      <c r="A2" s="361" t="s">
        <v>129</v>
      </c>
      <c r="B2" s="381"/>
      <c r="C2" s="381"/>
      <c r="D2" s="381"/>
      <c r="E2" s="381"/>
      <c r="F2" s="381"/>
      <c r="G2" s="381"/>
    </row>
    <row r="3" spans="1:8" ht="12.6" customHeight="1">
      <c r="A3" s="392" t="s">
        <v>2</v>
      </c>
      <c r="B3" s="384" t="s">
        <v>3</v>
      </c>
      <c r="C3" s="386" t="s">
        <v>4</v>
      </c>
      <c r="D3" s="388"/>
      <c r="E3" s="390" t="s">
        <v>5</v>
      </c>
      <c r="F3" s="388"/>
      <c r="G3" s="386" t="s">
        <v>207</v>
      </c>
    </row>
    <row r="4" spans="1:8" ht="24.95" customHeight="1">
      <c r="A4" s="393"/>
      <c r="B4" s="385"/>
      <c r="C4" s="387"/>
      <c r="D4" s="389"/>
      <c r="E4" s="391"/>
      <c r="F4" s="389"/>
      <c r="G4" s="387"/>
    </row>
    <row r="5" spans="1:8" ht="12.6" customHeight="1">
      <c r="A5" s="394"/>
      <c r="B5" s="382" t="s">
        <v>12</v>
      </c>
      <c r="C5" s="372"/>
      <c r="D5" s="2" t="s">
        <v>7</v>
      </c>
      <c r="E5" s="1" t="s">
        <v>6</v>
      </c>
      <c r="F5" s="2" t="s">
        <v>7</v>
      </c>
      <c r="G5" s="40" t="s">
        <v>6</v>
      </c>
    </row>
    <row r="6" spans="1:8" ht="12.6" customHeight="1">
      <c r="A6" s="383" t="s">
        <v>8</v>
      </c>
      <c r="B6" s="383"/>
      <c r="C6" s="383"/>
      <c r="D6" s="383"/>
      <c r="E6" s="383"/>
      <c r="F6" s="383"/>
      <c r="G6" s="383"/>
    </row>
    <row r="7" spans="1:8" ht="12.6" customHeight="1">
      <c r="A7" s="110">
        <v>2005</v>
      </c>
      <c r="B7" s="76">
        <v>2241551</v>
      </c>
      <c r="C7" s="83" t="s">
        <v>93</v>
      </c>
      <c r="D7" s="83" t="s">
        <v>93</v>
      </c>
      <c r="E7" s="83" t="s">
        <v>93</v>
      </c>
      <c r="F7" s="83" t="s">
        <v>93</v>
      </c>
      <c r="G7" s="94" t="s">
        <v>93</v>
      </c>
      <c r="H7" s="21"/>
    </row>
    <row r="8" spans="1:8" ht="12.6" customHeight="1">
      <c r="A8" s="108">
        <v>2006</v>
      </c>
      <c r="B8" s="77">
        <v>2175175</v>
      </c>
      <c r="C8" s="78">
        <f>B8-B7</f>
        <v>-66376</v>
      </c>
      <c r="D8" s="79">
        <f>C8*100/B7</f>
        <v>-2.9611639440726534</v>
      </c>
      <c r="E8" s="80" t="s">
        <v>93</v>
      </c>
      <c r="F8" s="81" t="s">
        <v>93</v>
      </c>
      <c r="G8" s="82" t="s">
        <v>93</v>
      </c>
    </row>
    <row r="9" spans="1:8" ht="12.6" customHeight="1">
      <c r="A9" s="110">
        <v>2007</v>
      </c>
      <c r="B9" s="76">
        <v>2141500</v>
      </c>
      <c r="C9" s="83">
        <f>B9-B8</f>
        <v>-33675</v>
      </c>
      <c r="D9" s="84">
        <f>C9*100/B8</f>
        <v>-1.5481512981714114</v>
      </c>
      <c r="E9" s="85" t="s">
        <v>93</v>
      </c>
      <c r="F9" s="86" t="s">
        <v>93</v>
      </c>
      <c r="G9" s="87" t="s">
        <v>93</v>
      </c>
    </row>
    <row r="10" spans="1:8" ht="12.6" customHeight="1">
      <c r="A10" s="108">
        <v>2008</v>
      </c>
      <c r="B10" s="77">
        <v>2105783</v>
      </c>
      <c r="C10" s="78">
        <f>B10-B9</f>
        <v>-35717</v>
      </c>
      <c r="D10" s="79">
        <f>C10*100/B9</f>
        <v>-1.6678496381041326</v>
      </c>
      <c r="E10" s="80" t="s">
        <v>93</v>
      </c>
      <c r="F10" s="81" t="s">
        <v>93</v>
      </c>
      <c r="G10" s="82" t="s">
        <v>93</v>
      </c>
    </row>
    <row r="11" spans="1:8" ht="12.6" customHeight="1">
      <c r="A11" s="110">
        <v>2009</v>
      </c>
      <c r="B11" s="76">
        <v>2074882</v>
      </c>
      <c r="C11" s="83">
        <f>B11-B10</f>
        <v>-30901</v>
      </c>
      <c r="D11" s="84">
        <f>C11*100/B10</f>
        <v>-1.4674351535747037</v>
      </c>
      <c r="E11" s="85" t="s">
        <v>93</v>
      </c>
      <c r="F11" s="86" t="s">
        <v>93</v>
      </c>
      <c r="G11" s="87" t="s">
        <v>93</v>
      </c>
    </row>
    <row r="12" spans="1:8" ht="12.6" customHeight="1">
      <c r="A12" s="111">
        <v>2010</v>
      </c>
      <c r="B12" s="88">
        <v>2060656</v>
      </c>
      <c r="C12" s="89">
        <f>B12-B11</f>
        <v>-14226</v>
      </c>
      <c r="D12" s="90">
        <f>C12*100/B11</f>
        <v>-0.68562935145227533</v>
      </c>
      <c r="E12" s="91" t="s">
        <v>93</v>
      </c>
      <c r="F12" s="92" t="s">
        <v>93</v>
      </c>
      <c r="G12" s="93" t="s">
        <v>93</v>
      </c>
    </row>
    <row r="13" spans="1:8" ht="12.6" customHeight="1">
      <c r="A13" s="383" t="s">
        <v>9</v>
      </c>
      <c r="B13" s="383"/>
      <c r="C13" s="383"/>
      <c r="D13" s="383"/>
      <c r="E13" s="383"/>
      <c r="F13" s="383"/>
      <c r="G13" s="383"/>
    </row>
    <row r="14" spans="1:8" ht="12.6" customHeight="1">
      <c r="A14" s="110">
        <v>2011</v>
      </c>
      <c r="B14" s="95">
        <v>2025183</v>
      </c>
      <c r="C14" s="83">
        <f>B14-B12</f>
        <v>-35473</v>
      </c>
      <c r="D14" s="84">
        <f>C14*100/B12</f>
        <v>-1.721442103873718</v>
      </c>
      <c r="E14" s="96" t="s">
        <v>93</v>
      </c>
      <c r="F14" s="96" t="s">
        <v>93</v>
      </c>
      <c r="G14" s="94" t="s">
        <v>93</v>
      </c>
    </row>
    <row r="15" spans="1:8" ht="12.6" customHeight="1">
      <c r="A15" s="108">
        <v>2012</v>
      </c>
      <c r="B15" s="78">
        <v>2036192</v>
      </c>
      <c r="C15" s="78">
        <f>B15-B14</f>
        <v>11009</v>
      </c>
      <c r="D15" s="79">
        <f>C15*100/B14</f>
        <v>0.54360519518483019</v>
      </c>
      <c r="E15" s="78">
        <f>C15-C14</f>
        <v>46482</v>
      </c>
      <c r="F15" s="79">
        <f>E15*100/$B$14</f>
        <v>2.2951999893342974</v>
      </c>
      <c r="G15" s="82" t="s">
        <v>93</v>
      </c>
      <c r="H15" s="8"/>
    </row>
    <row r="16" spans="1:8" ht="12.6" customHeight="1">
      <c r="A16" s="110">
        <v>2013</v>
      </c>
      <c r="B16" s="95">
        <v>2042717</v>
      </c>
      <c r="C16" s="95">
        <f>B16-B15</f>
        <v>6525</v>
      </c>
      <c r="D16" s="97">
        <f>C16*100/B15</f>
        <v>0.32045111659411291</v>
      </c>
      <c r="E16" s="83">
        <f>B16-B14</f>
        <v>17534</v>
      </c>
      <c r="F16" s="84">
        <f>E16*100/$B$14</f>
        <v>0.86579830069677655</v>
      </c>
      <c r="G16" s="87" t="s">
        <v>93</v>
      </c>
      <c r="H16" s="8"/>
    </row>
    <row r="17" spans="1:9" ht="12.6" customHeight="1">
      <c r="A17" s="111">
        <v>2014</v>
      </c>
      <c r="B17" s="89">
        <v>2067559</v>
      </c>
      <c r="C17" s="89">
        <f>B17-B16</f>
        <v>24842</v>
      </c>
      <c r="D17" s="90">
        <f>C17*100/B16</f>
        <v>1.2161253859443084</v>
      </c>
      <c r="E17" s="89">
        <f>B17-B14</f>
        <v>42376</v>
      </c>
      <c r="F17" s="90">
        <f>E17*100/$B$14</f>
        <v>2.0924528795669328</v>
      </c>
      <c r="G17" s="93" t="s">
        <v>93</v>
      </c>
      <c r="H17" s="8"/>
    </row>
    <row r="18" spans="1:9" ht="12.6" customHeight="1">
      <c r="A18" s="383" t="s">
        <v>107</v>
      </c>
      <c r="B18" s="383"/>
      <c r="C18" s="383"/>
      <c r="D18" s="383"/>
      <c r="E18" s="383"/>
      <c r="F18" s="383"/>
      <c r="G18" s="383"/>
      <c r="H18" s="8"/>
    </row>
    <row r="19" spans="1:9" ht="12.6" customHeight="1">
      <c r="A19" s="107">
        <v>2015</v>
      </c>
      <c r="B19" s="98">
        <v>2079000</v>
      </c>
      <c r="C19" s="98">
        <f>B19-B17</f>
        <v>11441</v>
      </c>
      <c r="D19" s="99">
        <f>C19*100/B17</f>
        <v>0.55335784855474501</v>
      </c>
      <c r="E19" s="98">
        <f>B19-B14</f>
        <v>53817</v>
      </c>
      <c r="F19" s="99">
        <f t="shared" ref="F19:F29" si="0">E19*100/$B$14</f>
        <v>2.6573894803580713</v>
      </c>
      <c r="G19" s="100">
        <v>10846.068000000001</v>
      </c>
      <c r="H19" s="8"/>
    </row>
    <row r="20" spans="1:9" ht="12.6" customHeight="1">
      <c r="A20" s="108">
        <v>2016</v>
      </c>
      <c r="B20" s="101">
        <v>2089000</v>
      </c>
      <c r="C20" s="101">
        <f>B20-B19</f>
        <v>10000</v>
      </c>
      <c r="D20" s="102">
        <f>C20*100/B19</f>
        <v>0.48100048100048098</v>
      </c>
      <c r="E20" s="101">
        <f>B20-B14</f>
        <v>63817</v>
      </c>
      <c r="F20" s="102">
        <f t="shared" si="0"/>
        <v>3.1511720175411306</v>
      </c>
      <c r="G20" s="103">
        <v>20326.067999999999</v>
      </c>
      <c r="H20" s="8"/>
      <c r="I20" s="8"/>
    </row>
    <row r="21" spans="1:9" ht="12.6" customHeight="1">
      <c r="A21" s="107">
        <v>2017</v>
      </c>
      <c r="B21" s="98">
        <v>2115000</v>
      </c>
      <c r="C21" s="98">
        <v>26000</v>
      </c>
      <c r="D21" s="99">
        <f>C21*100/B20</f>
        <v>1.2446146481570128</v>
      </c>
      <c r="E21" s="98">
        <f>B21-B$14</f>
        <v>89817</v>
      </c>
      <c r="F21" s="99">
        <f t="shared" si="0"/>
        <v>4.4350066142170856</v>
      </c>
      <c r="G21" s="100">
        <v>44974.067999999999</v>
      </c>
      <c r="H21" s="8"/>
      <c r="I21" s="8"/>
    </row>
    <row r="22" spans="1:9" ht="12.6" customHeight="1">
      <c r="A22" s="108">
        <v>2018</v>
      </c>
      <c r="B22" s="101">
        <v>2129000</v>
      </c>
      <c r="C22" s="101">
        <v>14000</v>
      </c>
      <c r="D22" s="102">
        <v>0.66193853427895977</v>
      </c>
      <c r="E22" s="101">
        <f t="shared" ref="E22:E29" si="1">B22-B$14</f>
        <v>103817</v>
      </c>
      <c r="F22" s="102">
        <f t="shared" si="0"/>
        <v>5.1263021662733692</v>
      </c>
      <c r="G22" s="103">
        <v>58246.067999999999</v>
      </c>
      <c r="H22" s="8"/>
      <c r="I22" s="8"/>
    </row>
    <row r="23" spans="1:9" ht="12.6" customHeight="1">
      <c r="A23" s="107">
        <v>2019</v>
      </c>
      <c r="B23" s="98">
        <v>2141000</v>
      </c>
      <c r="C23" s="98">
        <v>12000</v>
      </c>
      <c r="D23" s="99">
        <v>0.56364490371066234</v>
      </c>
      <c r="E23" s="98">
        <f t="shared" si="1"/>
        <v>115817</v>
      </c>
      <c r="F23" s="99">
        <f t="shared" si="0"/>
        <v>5.7188412108930402</v>
      </c>
      <c r="G23" s="100">
        <v>69622.067999999999</v>
      </c>
      <c r="H23" s="8"/>
      <c r="I23" s="8"/>
    </row>
    <row r="24" spans="1:9" ht="12.6" customHeight="1">
      <c r="A24" s="108">
        <v>2020</v>
      </c>
      <c r="B24" s="101">
        <v>2153000</v>
      </c>
      <c r="C24" s="101">
        <v>12000</v>
      </c>
      <c r="D24" s="102">
        <v>0.56048575432041103</v>
      </c>
      <c r="E24" s="101">
        <f t="shared" si="1"/>
        <v>127817</v>
      </c>
      <c r="F24" s="102">
        <f t="shared" si="0"/>
        <v>6.3113802555127121</v>
      </c>
      <c r="G24" s="103">
        <v>80998.067999999999</v>
      </c>
      <c r="H24" s="8"/>
      <c r="I24" s="8"/>
    </row>
    <row r="25" spans="1:9" ht="12.6" customHeight="1">
      <c r="A25" s="107">
        <v>2021</v>
      </c>
      <c r="B25" s="98">
        <v>2160000</v>
      </c>
      <c r="C25" s="98">
        <v>7000</v>
      </c>
      <c r="D25" s="99">
        <v>0.3251277287505806</v>
      </c>
      <c r="E25" s="98">
        <f t="shared" si="1"/>
        <v>134817</v>
      </c>
      <c r="F25" s="99">
        <f t="shared" si="0"/>
        <v>6.657028031540853</v>
      </c>
      <c r="G25" s="100">
        <v>87634.067999999999</v>
      </c>
      <c r="H25" s="8"/>
      <c r="I25" s="8"/>
    </row>
    <row r="26" spans="1:9" ht="12.6" customHeight="1">
      <c r="A26" s="108">
        <v>2022</v>
      </c>
      <c r="B26" s="101">
        <v>2164000</v>
      </c>
      <c r="C26" s="101">
        <v>4000</v>
      </c>
      <c r="D26" s="102">
        <v>0.18518518518518517</v>
      </c>
      <c r="E26" s="101">
        <f t="shared" si="1"/>
        <v>138817</v>
      </c>
      <c r="F26" s="102">
        <f t="shared" si="0"/>
        <v>6.8545410464140772</v>
      </c>
      <c r="G26" s="103">
        <v>91426.067999999999</v>
      </c>
      <c r="H26" s="8"/>
      <c r="I26" s="8"/>
    </row>
    <row r="27" spans="1:9" ht="12.6" customHeight="1">
      <c r="A27" s="107">
        <v>2023</v>
      </c>
      <c r="B27" s="98">
        <v>2165000</v>
      </c>
      <c r="C27" s="98">
        <v>1000</v>
      </c>
      <c r="D27" s="99">
        <v>4.6210720887245843E-2</v>
      </c>
      <c r="E27" s="98">
        <f t="shared" si="1"/>
        <v>139817</v>
      </c>
      <c r="F27" s="99">
        <f t="shared" si="0"/>
        <v>6.9039193001323831</v>
      </c>
      <c r="G27" s="100">
        <v>92374.067999999999</v>
      </c>
      <c r="H27" s="8"/>
      <c r="I27" s="8"/>
    </row>
    <row r="28" spans="1:9" ht="12.6" customHeight="1">
      <c r="A28" s="108">
        <v>2024</v>
      </c>
      <c r="B28" s="101">
        <v>2162000</v>
      </c>
      <c r="C28" s="101">
        <v>-3000</v>
      </c>
      <c r="D28" s="102">
        <v>-0.13856812933025403</v>
      </c>
      <c r="E28" s="101">
        <f t="shared" si="1"/>
        <v>136817</v>
      </c>
      <c r="F28" s="102">
        <f t="shared" si="0"/>
        <v>6.7557845389774656</v>
      </c>
      <c r="G28" s="103">
        <v>89530.067999999999</v>
      </c>
      <c r="H28" s="8"/>
      <c r="I28" s="8"/>
    </row>
    <row r="29" spans="1:9" ht="12.6" customHeight="1">
      <c r="A29" s="109">
        <v>2025</v>
      </c>
      <c r="B29" s="104">
        <v>2156000</v>
      </c>
      <c r="C29" s="104">
        <v>-6000</v>
      </c>
      <c r="D29" s="105">
        <v>-0.27752081406105455</v>
      </c>
      <c r="E29" s="104">
        <f t="shared" si="1"/>
        <v>130817</v>
      </c>
      <c r="F29" s="105">
        <f t="shared" si="0"/>
        <v>6.4595150166676296</v>
      </c>
      <c r="G29" s="106">
        <v>83842.067999999999</v>
      </c>
      <c r="H29" s="8"/>
      <c r="I29" s="8"/>
    </row>
    <row r="30" spans="1:9" ht="69.95" customHeight="1">
      <c r="A30" s="377" t="s">
        <v>208</v>
      </c>
      <c r="B30" s="378"/>
      <c r="C30" s="378"/>
      <c r="D30" s="378"/>
      <c r="E30" s="378"/>
      <c r="F30" s="378"/>
      <c r="G30" s="378"/>
    </row>
    <row r="31" spans="1:9" ht="12.6" customHeight="1">
      <c r="A31" s="379" t="s">
        <v>103</v>
      </c>
      <c r="B31" s="378"/>
      <c r="C31" s="378"/>
      <c r="D31" s="378"/>
      <c r="E31" s="378"/>
      <c r="F31" s="378"/>
      <c r="G31" s="378"/>
    </row>
    <row r="32" spans="1:9" ht="24.95" customHeight="1">
      <c r="A32" s="377" t="s">
        <v>126</v>
      </c>
      <c r="B32" s="378"/>
      <c r="C32" s="378"/>
      <c r="D32" s="378"/>
      <c r="E32" s="378"/>
      <c r="F32" s="378"/>
      <c r="G32" s="378"/>
    </row>
  </sheetData>
  <mergeCells count="14">
    <mergeCell ref="A6:G6"/>
    <mergeCell ref="C3:D4"/>
    <mergeCell ref="E3:F4"/>
    <mergeCell ref="A3:A5"/>
    <mergeCell ref="A30:G30"/>
    <mergeCell ref="A31:G31"/>
    <mergeCell ref="A32:G32"/>
    <mergeCell ref="A1:B1"/>
    <mergeCell ref="A2:G2"/>
    <mergeCell ref="B5:C5"/>
    <mergeCell ref="A13:G13"/>
    <mergeCell ref="A18:G18"/>
    <mergeCell ref="B3:B4"/>
    <mergeCell ref="G3:G4"/>
  </mergeCells>
  <hyperlinks>
    <hyperlink ref="A1" location="Inhalt!A1" display="Zurück zum Inhalt"/>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0"/>
  <sheetViews>
    <sheetView workbookViewId="0"/>
  </sheetViews>
  <sheetFormatPr baseColWidth="10" defaultRowHeight="14.25"/>
  <cols>
    <col min="1" max="1" width="22.5703125" style="22" customWidth="1"/>
    <col min="2" max="2" width="10.7109375" style="49" customWidth="1"/>
    <col min="3" max="4" width="12.7109375" style="49" customWidth="1"/>
    <col min="5" max="8" width="13.42578125" style="49" customWidth="1"/>
    <col min="9" max="229" width="11.42578125" style="22"/>
    <col min="230" max="230" width="22.5703125" style="22" customWidth="1"/>
    <col min="231" max="231" width="10.7109375" style="22" customWidth="1"/>
    <col min="232" max="233" width="12.7109375" style="22" customWidth="1"/>
    <col min="234" max="237" width="13.42578125" style="22" customWidth="1"/>
    <col min="238" max="16384" width="11.42578125" style="22"/>
  </cols>
  <sheetData>
    <row r="1" spans="1:8" ht="25.5" customHeight="1">
      <c r="A1" s="316" t="s">
        <v>193</v>
      </c>
    </row>
    <row r="2" spans="1:8" ht="30" customHeight="1">
      <c r="A2" s="328" t="s">
        <v>169</v>
      </c>
      <c r="B2" s="328"/>
      <c r="C2" s="328"/>
      <c r="D2" s="328"/>
      <c r="E2" s="328"/>
      <c r="F2" s="328"/>
      <c r="G2" s="328"/>
      <c r="H2" s="328"/>
    </row>
    <row r="3" spans="1:8" ht="12.6" customHeight="1">
      <c r="A3" s="351" t="s">
        <v>22</v>
      </c>
      <c r="B3" s="399" t="s">
        <v>14</v>
      </c>
      <c r="C3" s="402" t="s">
        <v>23</v>
      </c>
      <c r="D3" s="343"/>
      <c r="E3" s="354" t="s">
        <v>24</v>
      </c>
      <c r="F3" s="355"/>
      <c r="G3" s="355"/>
      <c r="H3" s="355"/>
    </row>
    <row r="4" spans="1:8" ht="12.6" customHeight="1">
      <c r="A4" s="352"/>
      <c r="B4" s="400"/>
      <c r="C4" s="403"/>
      <c r="D4" s="344"/>
      <c r="E4" s="346" t="s">
        <v>88</v>
      </c>
      <c r="F4" s="346" t="s">
        <v>94</v>
      </c>
      <c r="G4" s="346" t="s">
        <v>95</v>
      </c>
      <c r="H4" s="329" t="s">
        <v>89</v>
      </c>
    </row>
    <row r="5" spans="1:8" ht="63" customHeight="1">
      <c r="A5" s="352"/>
      <c r="B5" s="401"/>
      <c r="C5" s="404"/>
      <c r="D5" s="345"/>
      <c r="E5" s="346"/>
      <c r="F5" s="346"/>
      <c r="G5" s="346"/>
      <c r="H5" s="329"/>
    </row>
    <row r="6" spans="1:8" ht="24.95" customHeight="1">
      <c r="A6" s="353"/>
      <c r="B6" s="395" t="s">
        <v>12</v>
      </c>
      <c r="C6" s="396"/>
      <c r="D6" s="43" t="s">
        <v>7</v>
      </c>
      <c r="E6" s="397" t="s">
        <v>25</v>
      </c>
      <c r="F6" s="340"/>
      <c r="G6" s="340"/>
      <c r="H6" s="340"/>
    </row>
    <row r="7" spans="1:8" ht="12.6" customHeight="1">
      <c r="A7" s="398">
        <v>2015</v>
      </c>
      <c r="B7" s="398"/>
      <c r="C7" s="398"/>
      <c r="D7" s="398"/>
      <c r="E7" s="398"/>
      <c r="F7" s="398"/>
      <c r="G7" s="398"/>
      <c r="H7" s="398"/>
    </row>
    <row r="8" spans="1:8" ht="12.6" customHeight="1">
      <c r="A8" s="23" t="s">
        <v>13</v>
      </c>
      <c r="B8" s="51">
        <v>50750</v>
      </c>
      <c r="C8" s="51">
        <v>44185</v>
      </c>
      <c r="D8" s="54">
        <f>C8*100/B8</f>
        <v>87.064039408866989</v>
      </c>
      <c r="E8" s="54">
        <v>67.337331673644911</v>
      </c>
      <c r="F8" s="54">
        <v>4.5920561276451286</v>
      </c>
      <c r="G8" s="54">
        <v>10.164082833540794</v>
      </c>
      <c r="H8" s="54">
        <v>28.07061219870997</v>
      </c>
    </row>
    <row r="9" spans="1:8" ht="12.6" customHeight="1">
      <c r="A9" s="26" t="s">
        <v>18</v>
      </c>
      <c r="B9" s="55">
        <v>40975</v>
      </c>
      <c r="C9" s="55">
        <v>34676</v>
      </c>
      <c r="D9" s="57">
        <f t="shared" ref="D9:D26" si="0">C9*100/B9</f>
        <v>84.627211714460032</v>
      </c>
      <c r="E9" s="57">
        <v>61.128734571461528</v>
      </c>
      <c r="F9" s="57">
        <v>5.4619910024224252</v>
      </c>
      <c r="G9" s="57">
        <v>12.351482293228747</v>
      </c>
      <c r="H9" s="57">
        <v>33.409274426116049</v>
      </c>
    </row>
    <row r="10" spans="1:8" ht="12.6" customHeight="1">
      <c r="A10" s="23" t="s">
        <v>19</v>
      </c>
      <c r="B10" s="51">
        <v>9775</v>
      </c>
      <c r="C10" s="51">
        <v>9509</v>
      </c>
      <c r="D10" s="54">
        <f t="shared" si="0"/>
        <v>97.278772378516621</v>
      </c>
      <c r="E10" s="54">
        <v>89.977915658849511</v>
      </c>
      <c r="F10" s="54">
        <v>1.4197076453885793</v>
      </c>
      <c r="G10" s="54">
        <v>2.1874014091912923</v>
      </c>
      <c r="H10" s="54">
        <v>8.6023766957619099</v>
      </c>
    </row>
    <row r="11" spans="1:8" ht="12.6" customHeight="1">
      <c r="A11" s="26" t="s">
        <v>26</v>
      </c>
      <c r="B11" s="55">
        <v>8283</v>
      </c>
      <c r="C11" s="55">
        <v>6936</v>
      </c>
      <c r="D11" s="57">
        <f t="shared" si="0"/>
        <v>83.737776168055049</v>
      </c>
      <c r="E11" s="57">
        <v>53.705305651672433</v>
      </c>
      <c r="F11" s="57">
        <v>9.2272202998846602</v>
      </c>
      <c r="G11" s="57">
        <v>13.249711649365629</v>
      </c>
      <c r="H11" s="57">
        <v>37.067474048442904</v>
      </c>
    </row>
    <row r="12" spans="1:8" ht="12.6" customHeight="1">
      <c r="A12" s="23" t="s">
        <v>27</v>
      </c>
      <c r="B12" s="59">
        <v>8260</v>
      </c>
      <c r="C12" s="59">
        <v>6484</v>
      </c>
      <c r="D12" s="60">
        <f t="shared" si="0"/>
        <v>78.49878934624698</v>
      </c>
      <c r="E12" s="54">
        <v>70.01850709438618</v>
      </c>
      <c r="F12" s="54">
        <v>6.6779765576804442</v>
      </c>
      <c r="G12" s="60">
        <v>22.162245527452189</v>
      </c>
      <c r="H12" s="54">
        <v>23.303516347933375</v>
      </c>
    </row>
    <row r="13" spans="1:8" ht="12.6" customHeight="1">
      <c r="A13" s="26" t="s">
        <v>28</v>
      </c>
      <c r="B13" s="55">
        <v>2356</v>
      </c>
      <c r="C13" s="55">
        <v>2266</v>
      </c>
      <c r="D13" s="57">
        <f t="shared" si="0"/>
        <v>96.179966044142617</v>
      </c>
      <c r="E13" s="57">
        <v>83.318623124448365</v>
      </c>
      <c r="F13" s="57">
        <v>1.4121800529567521</v>
      </c>
      <c r="G13" s="57">
        <v>3.5745807590467784</v>
      </c>
      <c r="H13" s="57">
        <v>15.26919682259488</v>
      </c>
    </row>
    <row r="14" spans="1:8" ht="12.6" customHeight="1">
      <c r="A14" s="24" t="s">
        <v>29</v>
      </c>
      <c r="B14" s="59">
        <v>1493</v>
      </c>
      <c r="C14" s="59">
        <v>1454</v>
      </c>
      <c r="D14" s="60">
        <f t="shared" si="0"/>
        <v>97.387809778968517</v>
      </c>
      <c r="E14" s="54">
        <v>93.878954607977988</v>
      </c>
      <c r="F14" s="54">
        <v>1.0316368638239339</v>
      </c>
      <c r="G14" s="60">
        <v>1.3755158184319121</v>
      </c>
      <c r="H14" s="54">
        <v>5.0894085281980743</v>
      </c>
    </row>
    <row r="15" spans="1:8" ht="12.6" customHeight="1">
      <c r="A15" s="26" t="s">
        <v>30</v>
      </c>
      <c r="B15" s="55">
        <v>410</v>
      </c>
      <c r="C15" s="55">
        <v>303</v>
      </c>
      <c r="D15" s="57">
        <f t="shared" si="0"/>
        <v>73.902439024390247</v>
      </c>
      <c r="E15" s="57">
        <v>82.178217821782169</v>
      </c>
      <c r="F15" s="57">
        <v>9.2409240924092408</v>
      </c>
      <c r="G15" s="57">
        <v>37.953795379537951</v>
      </c>
      <c r="H15" s="57">
        <v>8.5808580858085808</v>
      </c>
    </row>
    <row r="16" spans="1:8" ht="12.6" customHeight="1">
      <c r="A16" s="23" t="s">
        <v>31</v>
      </c>
      <c r="B16" s="59">
        <v>1026</v>
      </c>
      <c r="C16" s="59">
        <v>934</v>
      </c>
      <c r="D16" s="60">
        <f t="shared" si="0"/>
        <v>91.033138401559455</v>
      </c>
      <c r="E16" s="54">
        <v>81.263383297644538</v>
      </c>
      <c r="F16" s="54">
        <v>4.2826552462526761</v>
      </c>
      <c r="G16" s="60">
        <v>5.8886509635974305</v>
      </c>
      <c r="H16" s="54">
        <v>14.453961456102785</v>
      </c>
    </row>
    <row r="17" spans="1:8" ht="12.6" customHeight="1">
      <c r="A17" s="26" t="s">
        <v>32</v>
      </c>
      <c r="B17" s="55">
        <v>3973</v>
      </c>
      <c r="C17" s="55">
        <v>3240</v>
      </c>
      <c r="D17" s="57">
        <f t="shared" si="0"/>
        <v>81.55046564309086</v>
      </c>
      <c r="E17" s="57">
        <v>61.75925925925926</v>
      </c>
      <c r="F17" s="57">
        <v>9.9691358024691361</v>
      </c>
      <c r="G17" s="57">
        <v>17.222222222222221</v>
      </c>
      <c r="H17" s="57">
        <v>28.271604938271604</v>
      </c>
    </row>
    <row r="18" spans="1:8" ht="12.6" customHeight="1">
      <c r="A18" s="23" t="s">
        <v>33</v>
      </c>
      <c r="B18" s="59">
        <v>925</v>
      </c>
      <c r="C18" s="59">
        <v>901</v>
      </c>
      <c r="D18" s="60">
        <f t="shared" si="0"/>
        <v>97.405405405405403</v>
      </c>
      <c r="E18" s="54">
        <v>95.782463928967815</v>
      </c>
      <c r="F18" s="54">
        <v>0.44395116537180912</v>
      </c>
      <c r="G18" s="60">
        <v>0.44395116537180912</v>
      </c>
      <c r="H18" s="54">
        <v>3.7735849056603774</v>
      </c>
    </row>
    <row r="19" spans="1:8" ht="12.6" customHeight="1">
      <c r="A19" s="26" t="s">
        <v>34</v>
      </c>
      <c r="B19" s="55">
        <v>4630</v>
      </c>
      <c r="C19" s="55">
        <v>3654</v>
      </c>
      <c r="D19" s="57">
        <f t="shared" si="0"/>
        <v>78.920086393088553</v>
      </c>
      <c r="E19" s="57">
        <v>72.577996715927753</v>
      </c>
      <c r="F19" s="57">
        <v>3.4482758620689653</v>
      </c>
      <c r="G19" s="57">
        <v>13.57416529830323</v>
      </c>
      <c r="H19" s="57">
        <v>23.973727422003286</v>
      </c>
    </row>
    <row r="20" spans="1:8" ht="12.6" customHeight="1">
      <c r="A20" s="23" t="s">
        <v>35</v>
      </c>
      <c r="B20" s="59">
        <v>9811</v>
      </c>
      <c r="C20" s="59">
        <v>8970</v>
      </c>
      <c r="D20" s="60">
        <f t="shared" si="0"/>
        <v>91.427988991947814</v>
      </c>
      <c r="E20" s="54">
        <v>48.885172798216274</v>
      </c>
      <c r="F20" s="54">
        <v>2.1404682274247491</v>
      </c>
      <c r="G20" s="60">
        <v>5.551839464882943</v>
      </c>
      <c r="H20" s="54">
        <v>48.974358974358971</v>
      </c>
    </row>
    <row r="21" spans="1:8" ht="12.6" customHeight="1">
      <c r="A21" s="26" t="s">
        <v>36</v>
      </c>
      <c r="B21" s="55">
        <v>2392</v>
      </c>
      <c r="C21" s="55">
        <v>2325</v>
      </c>
      <c r="D21" s="57">
        <f t="shared" si="0"/>
        <v>97.1989966555184</v>
      </c>
      <c r="E21" s="57">
        <v>60.172043010752688</v>
      </c>
      <c r="F21" s="57">
        <v>2.6236559139784945</v>
      </c>
      <c r="G21" s="57">
        <v>3.225806451612903</v>
      </c>
      <c r="H21" s="57">
        <v>37.204301075268816</v>
      </c>
    </row>
    <row r="22" spans="1:8" ht="12.6" customHeight="1">
      <c r="A22" s="23" t="s">
        <v>37</v>
      </c>
      <c r="B22" s="59">
        <v>466</v>
      </c>
      <c r="C22" s="59">
        <v>415</v>
      </c>
      <c r="D22" s="60">
        <f t="shared" si="0"/>
        <v>89.055793991416309</v>
      </c>
      <c r="E22" s="54">
        <v>85.301204819277103</v>
      </c>
      <c r="F22" s="54">
        <v>4.5783132530120483</v>
      </c>
      <c r="G22" s="60">
        <v>6.5060240963855422</v>
      </c>
      <c r="H22" s="54">
        <v>10.120481927710843</v>
      </c>
    </row>
    <row r="23" spans="1:8" ht="12.6" customHeight="1">
      <c r="A23" s="26" t="s">
        <v>38</v>
      </c>
      <c r="B23" s="55">
        <v>2273</v>
      </c>
      <c r="C23" s="55">
        <v>2201</v>
      </c>
      <c r="D23" s="57">
        <f t="shared" si="0"/>
        <v>96.832380114386268</v>
      </c>
      <c r="E23" s="57">
        <v>90.049977283053167</v>
      </c>
      <c r="F23" s="57">
        <v>1.635620172648796</v>
      </c>
      <c r="G23" s="57">
        <v>2.089959109495684</v>
      </c>
      <c r="H23" s="57">
        <v>8.314402544298046</v>
      </c>
    </row>
    <row r="24" spans="1:8" ht="12.6" customHeight="1">
      <c r="A24" s="23" t="s">
        <v>39</v>
      </c>
      <c r="B24" s="59">
        <v>1412</v>
      </c>
      <c r="C24" s="59">
        <v>1377</v>
      </c>
      <c r="D24" s="60">
        <f t="shared" si="0"/>
        <v>97.521246458923514</v>
      </c>
      <c r="E24" s="54">
        <v>93.464052287581694</v>
      </c>
      <c r="F24" s="54">
        <v>2.0334059549745822</v>
      </c>
      <c r="G24" s="60">
        <v>2.4691358024691357</v>
      </c>
      <c r="H24" s="54">
        <v>4.5025417574437183</v>
      </c>
    </row>
    <row r="25" spans="1:8" ht="12.6" customHeight="1">
      <c r="A25" s="26" t="s">
        <v>40</v>
      </c>
      <c r="B25" s="55">
        <v>1724</v>
      </c>
      <c r="C25" s="55">
        <v>1415</v>
      </c>
      <c r="D25" s="57">
        <f t="shared" si="0"/>
        <v>82.076566125290029</v>
      </c>
      <c r="E25" s="57">
        <v>80.070671378091873</v>
      </c>
      <c r="F25" s="57">
        <v>2.2614840989399294</v>
      </c>
      <c r="G25" s="57">
        <v>7.2791519434628977</v>
      </c>
      <c r="H25" s="57">
        <v>17.667844522968199</v>
      </c>
    </row>
    <row r="26" spans="1:8" ht="12.6" customHeight="1">
      <c r="A26" s="23" t="s">
        <v>41</v>
      </c>
      <c r="B26" s="59">
        <v>1316</v>
      </c>
      <c r="C26" s="64">
        <v>1310</v>
      </c>
      <c r="D26" s="60">
        <f t="shared" si="0"/>
        <v>99.544072948328264</v>
      </c>
      <c r="E26" s="54">
        <v>89.389312977099237</v>
      </c>
      <c r="F26" s="54">
        <v>1.5267175572519083</v>
      </c>
      <c r="G26" s="60">
        <v>1.7557251908396947</v>
      </c>
      <c r="H26" s="54">
        <v>9.0839694656488543</v>
      </c>
    </row>
    <row r="27" spans="1:8" ht="12.6" customHeight="1">
      <c r="A27" s="409">
        <v>2014</v>
      </c>
      <c r="B27" s="409"/>
      <c r="C27" s="409"/>
      <c r="D27" s="409"/>
      <c r="E27" s="409"/>
      <c r="F27" s="409"/>
      <c r="G27" s="409"/>
      <c r="H27" s="409"/>
    </row>
    <row r="28" spans="1:8" ht="12.6" customHeight="1">
      <c r="A28" s="23" t="s">
        <v>13</v>
      </c>
      <c r="B28" s="51">
        <v>49824</v>
      </c>
      <c r="C28" s="51">
        <v>42880</v>
      </c>
      <c r="D28" s="54">
        <f>C28/B28*100</f>
        <v>86.062941554271035</v>
      </c>
      <c r="E28" s="54">
        <v>66.400000000000006</v>
      </c>
      <c r="F28" s="54">
        <v>4.5999999999999996</v>
      </c>
      <c r="G28" s="54">
        <v>9.5</v>
      </c>
      <c r="H28" s="54">
        <v>29.1</v>
      </c>
    </row>
    <row r="29" spans="1:8" ht="12.6" customHeight="1">
      <c r="A29" s="26" t="s">
        <v>18</v>
      </c>
      <c r="B29" s="55">
        <v>40164</v>
      </c>
      <c r="C29" s="55">
        <v>33520</v>
      </c>
      <c r="D29" s="57">
        <f t="shared" ref="D29:D46" si="1">C29/B29*100</f>
        <v>83.457822926003388</v>
      </c>
      <c r="E29" s="57">
        <v>59.9</v>
      </c>
      <c r="F29" s="57">
        <v>5.5</v>
      </c>
      <c r="G29" s="57">
        <v>11.5</v>
      </c>
      <c r="H29" s="57">
        <v>34.6</v>
      </c>
    </row>
    <row r="30" spans="1:8" ht="12.6" customHeight="1">
      <c r="A30" s="23" t="s">
        <v>19</v>
      </c>
      <c r="B30" s="51">
        <v>9660</v>
      </c>
      <c r="C30" s="51">
        <v>9360</v>
      </c>
      <c r="D30" s="54">
        <f t="shared" si="1"/>
        <v>96.894409937888199</v>
      </c>
      <c r="E30" s="54">
        <v>89.5</v>
      </c>
      <c r="F30" s="54">
        <v>1.4</v>
      </c>
      <c r="G30" s="54">
        <v>2.2000000000000002</v>
      </c>
      <c r="H30" s="54">
        <v>9.1</v>
      </c>
    </row>
    <row r="31" spans="1:8" ht="12.6" customHeight="1">
      <c r="A31" s="26" t="s">
        <v>26</v>
      </c>
      <c r="B31" s="55">
        <v>8233</v>
      </c>
      <c r="C31" s="55">
        <v>6797</v>
      </c>
      <c r="D31" s="57">
        <f t="shared" si="1"/>
        <v>82.55799829952629</v>
      </c>
      <c r="E31" s="57">
        <v>53</v>
      </c>
      <c r="F31" s="57">
        <v>9.6999999999999993</v>
      </c>
      <c r="G31" s="57">
        <v>13.2</v>
      </c>
      <c r="H31" s="57">
        <v>37.299999999999997</v>
      </c>
    </row>
    <row r="32" spans="1:8" ht="12.6" customHeight="1">
      <c r="A32" s="23" t="s">
        <v>27</v>
      </c>
      <c r="B32" s="59">
        <v>8093</v>
      </c>
      <c r="C32" s="59">
        <v>6346</v>
      </c>
      <c r="D32" s="60">
        <f t="shared" si="1"/>
        <v>78.413443716792287</v>
      </c>
      <c r="E32" s="60">
        <v>68.3</v>
      </c>
      <c r="F32" s="60">
        <v>7.3</v>
      </c>
      <c r="G32" s="60">
        <v>21.7</v>
      </c>
      <c r="H32" s="60">
        <v>24.3</v>
      </c>
    </row>
    <row r="33" spans="1:8" ht="12.6" customHeight="1">
      <c r="A33" s="26" t="s">
        <v>28</v>
      </c>
      <c r="B33" s="55">
        <v>2251</v>
      </c>
      <c r="C33" s="55">
        <v>2157</v>
      </c>
      <c r="D33" s="57">
        <f t="shared" si="1"/>
        <v>95.824078187472239</v>
      </c>
      <c r="E33" s="57">
        <v>82.4</v>
      </c>
      <c r="F33" s="57">
        <v>1.5</v>
      </c>
      <c r="G33" s="57">
        <v>3.5</v>
      </c>
      <c r="H33" s="57">
        <v>16.100000000000001</v>
      </c>
    </row>
    <row r="34" spans="1:8" ht="12.6" customHeight="1">
      <c r="A34" s="24" t="s">
        <v>29</v>
      </c>
      <c r="B34" s="59">
        <v>1510</v>
      </c>
      <c r="C34" s="59">
        <v>1446</v>
      </c>
      <c r="D34" s="60">
        <f t="shared" si="1"/>
        <v>95.761589403973517</v>
      </c>
      <c r="E34" s="60">
        <v>93.5</v>
      </c>
      <c r="F34" s="60">
        <v>0.9</v>
      </c>
      <c r="G34" s="60">
        <v>1.2</v>
      </c>
      <c r="H34" s="60">
        <v>5.6</v>
      </c>
    </row>
    <row r="35" spans="1:8" ht="12.6" customHeight="1">
      <c r="A35" s="26" t="s">
        <v>30</v>
      </c>
      <c r="B35" s="55">
        <v>413</v>
      </c>
      <c r="C35" s="55">
        <v>308</v>
      </c>
      <c r="D35" s="57">
        <f t="shared" si="1"/>
        <v>74.576271186440678</v>
      </c>
      <c r="E35" s="57">
        <v>76.900000000000006</v>
      </c>
      <c r="F35" s="57">
        <v>12.3</v>
      </c>
      <c r="G35" s="57">
        <v>40.6</v>
      </c>
      <c r="H35" s="57">
        <v>10.7</v>
      </c>
    </row>
    <row r="36" spans="1:8" ht="12.6" customHeight="1">
      <c r="A36" s="23" t="s">
        <v>31</v>
      </c>
      <c r="B36" s="59">
        <v>1015</v>
      </c>
      <c r="C36" s="59">
        <v>921</v>
      </c>
      <c r="D36" s="60">
        <f t="shared" si="1"/>
        <v>90.738916256157637</v>
      </c>
      <c r="E36" s="60">
        <v>81.2</v>
      </c>
      <c r="F36" s="60">
        <v>4.5999999999999996</v>
      </c>
      <c r="G36" s="60">
        <v>6.1</v>
      </c>
      <c r="H36" s="60">
        <v>14.2</v>
      </c>
    </row>
    <row r="37" spans="1:8" ht="12.6" customHeight="1">
      <c r="A37" s="26" t="s">
        <v>32</v>
      </c>
      <c r="B37" s="55">
        <v>3935</v>
      </c>
      <c r="C37" s="55">
        <v>3153</v>
      </c>
      <c r="D37" s="57">
        <f t="shared" si="1"/>
        <v>80.127064803049549</v>
      </c>
      <c r="E37" s="57">
        <v>61.4</v>
      </c>
      <c r="F37" s="57">
        <v>9.6</v>
      </c>
      <c r="G37" s="57">
        <v>17</v>
      </c>
      <c r="H37" s="57">
        <v>29</v>
      </c>
    </row>
    <row r="38" spans="1:8" ht="12.6" customHeight="1">
      <c r="A38" s="23" t="s">
        <v>33</v>
      </c>
      <c r="B38" s="59">
        <v>921</v>
      </c>
      <c r="C38" s="59">
        <v>895</v>
      </c>
      <c r="D38" s="60">
        <f t="shared" si="1"/>
        <v>97.176981541802391</v>
      </c>
      <c r="E38" s="60">
        <v>95.5</v>
      </c>
      <c r="F38" s="60">
        <v>0.4</v>
      </c>
      <c r="G38" s="60">
        <v>0.6</v>
      </c>
      <c r="H38" s="60">
        <v>4</v>
      </c>
    </row>
    <row r="39" spans="1:8" ht="12.6" customHeight="1">
      <c r="A39" s="26" t="s">
        <v>34</v>
      </c>
      <c r="B39" s="55">
        <v>4558</v>
      </c>
      <c r="C39" s="55">
        <v>3540</v>
      </c>
      <c r="D39" s="57">
        <f t="shared" si="1"/>
        <v>77.665642825800788</v>
      </c>
      <c r="E39" s="57">
        <v>72.099999999999994</v>
      </c>
      <c r="F39" s="57">
        <v>3.7</v>
      </c>
      <c r="G39" s="57">
        <v>12.4</v>
      </c>
      <c r="H39" s="57">
        <v>24.2</v>
      </c>
    </row>
    <row r="40" spans="1:8" ht="12.6" customHeight="1">
      <c r="A40" s="23" t="s">
        <v>35</v>
      </c>
      <c r="B40" s="59">
        <v>9398</v>
      </c>
      <c r="C40" s="59">
        <v>8409</v>
      </c>
      <c r="D40" s="60">
        <f t="shared" si="1"/>
        <v>89.476484358374123</v>
      </c>
      <c r="E40" s="60">
        <v>46.9</v>
      </c>
      <c r="F40" s="60">
        <v>0.9</v>
      </c>
      <c r="G40" s="60">
        <v>3.1</v>
      </c>
      <c r="H40" s="60">
        <v>52.2</v>
      </c>
    </row>
    <row r="41" spans="1:8" ht="12.6" customHeight="1">
      <c r="A41" s="26" t="s">
        <v>36</v>
      </c>
      <c r="B41" s="55">
        <v>2372</v>
      </c>
      <c r="C41" s="55">
        <v>2284</v>
      </c>
      <c r="D41" s="57">
        <f t="shared" si="1"/>
        <v>96.290050590219224</v>
      </c>
      <c r="E41" s="57">
        <v>58.1</v>
      </c>
      <c r="F41" s="57">
        <v>2.8</v>
      </c>
      <c r="G41" s="57">
        <v>3.4</v>
      </c>
      <c r="H41" s="57">
        <v>39.200000000000003</v>
      </c>
    </row>
    <row r="42" spans="1:8" ht="12.6" customHeight="1">
      <c r="A42" s="23" t="s">
        <v>37</v>
      </c>
      <c r="B42" s="59">
        <v>465</v>
      </c>
      <c r="C42" s="59">
        <v>410</v>
      </c>
      <c r="D42" s="60">
        <f t="shared" si="1"/>
        <v>88.172043010752688</v>
      </c>
      <c r="E42" s="60">
        <v>84.4</v>
      </c>
      <c r="F42" s="60">
        <v>4.0999999999999996</v>
      </c>
      <c r="G42" s="60">
        <v>5.9</v>
      </c>
      <c r="H42" s="60">
        <v>11.5</v>
      </c>
    </row>
    <row r="43" spans="1:8" ht="12.6" customHeight="1">
      <c r="A43" s="26" t="s">
        <v>38</v>
      </c>
      <c r="B43" s="55">
        <v>2248</v>
      </c>
      <c r="C43" s="55">
        <v>2174</v>
      </c>
      <c r="D43" s="57">
        <f t="shared" si="1"/>
        <v>96.708185053380774</v>
      </c>
      <c r="E43" s="57">
        <v>89.6</v>
      </c>
      <c r="F43" s="57">
        <v>1.7</v>
      </c>
      <c r="G43" s="57">
        <v>2.1</v>
      </c>
      <c r="H43" s="57">
        <v>8.6999999999999993</v>
      </c>
    </row>
    <row r="44" spans="1:8" ht="12.6" customHeight="1">
      <c r="A44" s="23" t="s">
        <v>39</v>
      </c>
      <c r="B44" s="59">
        <v>1416</v>
      </c>
      <c r="C44" s="59">
        <v>1383</v>
      </c>
      <c r="D44" s="60">
        <f t="shared" si="1"/>
        <v>97.669491525423723</v>
      </c>
      <c r="E44" s="60">
        <v>92.8</v>
      </c>
      <c r="F44" s="60">
        <v>2.1</v>
      </c>
      <c r="G44" s="60">
        <v>2.8</v>
      </c>
      <c r="H44" s="60">
        <v>5.0999999999999996</v>
      </c>
    </row>
    <row r="45" spans="1:8" ht="12.6" customHeight="1">
      <c r="A45" s="26" t="s">
        <v>40</v>
      </c>
      <c r="B45" s="55">
        <v>1682</v>
      </c>
      <c r="C45" s="55">
        <v>1352</v>
      </c>
      <c r="D45" s="57">
        <f t="shared" si="1"/>
        <v>80.380499405469678</v>
      </c>
      <c r="E45" s="57">
        <v>78.5</v>
      </c>
      <c r="F45" s="57">
        <v>2.2000000000000002</v>
      </c>
      <c r="G45" s="57">
        <v>5.5</v>
      </c>
      <c r="H45" s="57">
        <v>19.3</v>
      </c>
    </row>
    <row r="46" spans="1:8" ht="12.6" customHeight="1">
      <c r="A46" s="23" t="s">
        <v>41</v>
      </c>
      <c r="B46" s="59">
        <v>1314</v>
      </c>
      <c r="C46" s="59">
        <v>1305</v>
      </c>
      <c r="D46" s="60">
        <f t="shared" si="1"/>
        <v>99.315068493150676</v>
      </c>
      <c r="E46" s="60">
        <v>88.7</v>
      </c>
      <c r="F46" s="60">
        <v>1.5</v>
      </c>
      <c r="G46" s="60">
        <v>1.5</v>
      </c>
      <c r="H46" s="60">
        <v>9.8000000000000007</v>
      </c>
    </row>
    <row r="47" spans="1:8" ht="12.6" customHeight="1">
      <c r="A47" s="398">
        <v>2013</v>
      </c>
      <c r="B47" s="398"/>
      <c r="C47" s="398"/>
      <c r="D47" s="398"/>
      <c r="E47" s="398"/>
      <c r="F47" s="398"/>
      <c r="G47" s="398"/>
      <c r="H47" s="398"/>
    </row>
    <row r="48" spans="1:8" ht="12.6" customHeight="1">
      <c r="A48" s="23" t="s">
        <v>13</v>
      </c>
      <c r="B48" s="51">
        <f>SUM(B51:B66)</f>
        <v>48798</v>
      </c>
      <c r="C48" s="51">
        <v>40912</v>
      </c>
      <c r="D48" s="54">
        <f>C48/B48*100</f>
        <v>83.839501618918817</v>
      </c>
      <c r="E48" s="54">
        <v>62.028255768478694</v>
      </c>
      <c r="F48" s="54">
        <v>4.2163668361360971</v>
      </c>
      <c r="G48" s="54">
        <v>8.8000000000000007</v>
      </c>
      <c r="H48" s="54">
        <v>33.755377395385217</v>
      </c>
    </row>
    <row r="49" spans="1:8" ht="12.6" customHeight="1">
      <c r="A49" s="26" t="s">
        <v>18</v>
      </c>
      <c r="B49" s="55">
        <f>B51+B52+B55+B56+B57+B59+B60+B61+B62+B65</f>
        <v>39308</v>
      </c>
      <c r="C49" s="55">
        <v>31722</v>
      </c>
      <c r="D49" s="57">
        <f t="shared" ref="D49:D66" si="2">C49/B49*100</f>
        <v>80.70112954106034</v>
      </c>
      <c r="E49" s="57">
        <v>54.280940672088775</v>
      </c>
      <c r="F49" s="57">
        <v>5.0816468066326212</v>
      </c>
      <c r="G49" s="57">
        <v>10.8</v>
      </c>
      <c r="H49" s="57">
        <v>40.637412521278613</v>
      </c>
    </row>
    <row r="50" spans="1:8" ht="12.6" customHeight="1">
      <c r="A50" s="23" t="s">
        <v>19</v>
      </c>
      <c r="B50" s="51">
        <f>B53+B54+B58+B63+B64+B66</f>
        <v>9490</v>
      </c>
      <c r="C50" s="51">
        <v>9190</v>
      </c>
      <c r="D50" s="54">
        <f t="shared" si="2"/>
        <v>96.83877766069547</v>
      </c>
      <c r="E50" s="54">
        <v>88.770402611534266</v>
      </c>
      <c r="F50" s="54">
        <v>1.2295973884657236</v>
      </c>
      <c r="G50" s="54">
        <v>1.8</v>
      </c>
      <c r="H50" s="54">
        <v>10</v>
      </c>
    </row>
    <row r="51" spans="1:8" ht="12.6" customHeight="1">
      <c r="A51" s="26" t="s">
        <v>26</v>
      </c>
      <c r="B51" s="55">
        <v>7969</v>
      </c>
      <c r="C51" s="55">
        <v>6387</v>
      </c>
      <c r="D51" s="57">
        <f t="shared" si="2"/>
        <v>80.148073785920431</v>
      </c>
      <c r="E51" s="57">
        <v>47.048692656959453</v>
      </c>
      <c r="F51" s="57">
        <v>8.5799279787067491</v>
      </c>
      <c r="G51" s="57">
        <v>12</v>
      </c>
      <c r="H51" s="57">
        <v>44.371379364333805</v>
      </c>
    </row>
    <row r="52" spans="1:8" ht="12.6" customHeight="1">
      <c r="A52" s="23" t="s">
        <v>27</v>
      </c>
      <c r="B52" s="59">
        <v>7849</v>
      </c>
      <c r="C52" s="59">
        <v>6038</v>
      </c>
      <c r="D52" s="60">
        <f t="shared" si="2"/>
        <v>76.926997069690401</v>
      </c>
      <c r="E52" s="60">
        <v>63.994700231864854</v>
      </c>
      <c r="F52" s="60">
        <v>7.0884398807552165</v>
      </c>
      <c r="G52" s="60">
        <v>20.100000000000001</v>
      </c>
      <c r="H52" s="60">
        <v>28.916859887379925</v>
      </c>
    </row>
    <row r="53" spans="1:8" ht="12.6" customHeight="1">
      <c r="A53" s="26" t="s">
        <v>28</v>
      </c>
      <c r="B53" s="55">
        <v>2154</v>
      </c>
      <c r="C53" s="55">
        <v>2059</v>
      </c>
      <c r="D53" s="57">
        <f t="shared" si="2"/>
        <v>95.58960074280408</v>
      </c>
      <c r="E53" s="57">
        <v>80.135988343856241</v>
      </c>
      <c r="F53" s="57">
        <v>1.3113161728994658</v>
      </c>
      <c r="G53" s="57">
        <v>3.1</v>
      </c>
      <c r="H53" s="57">
        <v>18.552695483244293</v>
      </c>
    </row>
    <row r="54" spans="1:8" ht="12.6" customHeight="1">
      <c r="A54" s="24" t="s">
        <v>29</v>
      </c>
      <c r="B54" s="59">
        <v>1476</v>
      </c>
      <c r="C54" s="59">
        <v>1430</v>
      </c>
      <c r="D54" s="60">
        <f t="shared" si="2"/>
        <v>96.883468834688344</v>
      </c>
      <c r="E54" s="60">
        <v>92.867132867132867</v>
      </c>
      <c r="F54" s="60">
        <v>0.69930069930069927</v>
      </c>
      <c r="G54" s="60">
        <v>1</v>
      </c>
      <c r="H54" s="60">
        <v>6.4335664335664333</v>
      </c>
    </row>
    <row r="55" spans="1:8" ht="12.6" customHeight="1">
      <c r="A55" s="26" t="s">
        <v>30</v>
      </c>
      <c r="B55" s="55">
        <v>403</v>
      </c>
      <c r="C55" s="55">
        <v>281</v>
      </c>
      <c r="D55" s="57">
        <f t="shared" si="2"/>
        <v>69.727047146401986</v>
      </c>
      <c r="E55" s="57">
        <v>76.868327402135222</v>
      </c>
      <c r="F55" s="57">
        <v>10.676156583629894</v>
      </c>
      <c r="G55" s="57">
        <v>40.6</v>
      </c>
      <c r="H55" s="57">
        <v>12.455516014234876</v>
      </c>
    </row>
    <row r="56" spans="1:8" ht="12.6" customHeight="1">
      <c r="A56" s="24" t="s">
        <v>31</v>
      </c>
      <c r="B56" s="59">
        <v>1014</v>
      </c>
      <c r="C56" s="59">
        <v>847</v>
      </c>
      <c r="D56" s="60">
        <f t="shared" si="2"/>
        <v>83.530571992110453</v>
      </c>
      <c r="E56" s="60">
        <v>83.70720188902007</v>
      </c>
      <c r="F56" s="60">
        <v>3.659976387249114</v>
      </c>
      <c r="G56" s="60">
        <v>5.9</v>
      </c>
      <c r="H56" s="60">
        <v>12.632821723730814</v>
      </c>
    </row>
    <row r="57" spans="1:8" ht="12.6" customHeight="1">
      <c r="A57" s="26" t="s">
        <v>32</v>
      </c>
      <c r="B57" s="55">
        <v>3829</v>
      </c>
      <c r="C57" s="55">
        <v>2939</v>
      </c>
      <c r="D57" s="57">
        <f t="shared" si="2"/>
        <v>76.756333246278402</v>
      </c>
      <c r="E57" s="57">
        <v>55.461041170466139</v>
      </c>
      <c r="F57" s="57">
        <v>9.390949302483838</v>
      </c>
      <c r="G57" s="57">
        <v>16</v>
      </c>
      <c r="H57" s="57">
        <v>35.148009527050014</v>
      </c>
    </row>
    <row r="58" spans="1:8" ht="12.6" customHeight="1">
      <c r="A58" s="23" t="s">
        <v>33</v>
      </c>
      <c r="B58" s="59">
        <v>915</v>
      </c>
      <c r="C58" s="59">
        <v>889</v>
      </c>
      <c r="D58" s="60">
        <f t="shared" si="2"/>
        <v>97.158469945355179</v>
      </c>
      <c r="E58" s="60">
        <v>95.500562429696288</v>
      </c>
      <c r="F58" s="60">
        <v>0.33745781777277839</v>
      </c>
      <c r="G58" s="60">
        <v>0.6</v>
      </c>
      <c r="H58" s="60">
        <v>4.1619797525309341</v>
      </c>
    </row>
    <row r="59" spans="1:8" ht="12.6" customHeight="1">
      <c r="A59" s="26" t="s">
        <v>34</v>
      </c>
      <c r="B59" s="55">
        <v>4449</v>
      </c>
      <c r="C59" s="55">
        <v>3370</v>
      </c>
      <c r="D59" s="57">
        <f t="shared" si="2"/>
        <v>75.747358957068997</v>
      </c>
      <c r="E59" s="57">
        <v>64.035608308605347</v>
      </c>
      <c r="F59" s="57">
        <v>3.4718100890207717</v>
      </c>
      <c r="G59" s="57">
        <v>11.3</v>
      </c>
      <c r="H59" s="57">
        <v>32.492581602373889</v>
      </c>
    </row>
    <row r="60" spans="1:8" ht="12.6" customHeight="1">
      <c r="A60" s="23" t="s">
        <v>35</v>
      </c>
      <c r="B60" s="59">
        <v>9307</v>
      </c>
      <c r="C60" s="59">
        <v>7953</v>
      </c>
      <c r="D60" s="60">
        <f t="shared" si="2"/>
        <v>85.451810465241223</v>
      </c>
      <c r="E60" s="60">
        <v>40.915377844838424</v>
      </c>
      <c r="F60" s="60">
        <v>1.1065006915629323</v>
      </c>
      <c r="G60" s="60">
        <v>3.3</v>
      </c>
      <c r="H60" s="60">
        <v>57.97812146359864</v>
      </c>
    </row>
    <row r="61" spans="1:8" ht="12.6" customHeight="1">
      <c r="A61" s="26" t="s">
        <v>36</v>
      </c>
      <c r="B61" s="55">
        <v>2349</v>
      </c>
      <c r="C61" s="55">
        <v>2233</v>
      </c>
      <c r="D61" s="57">
        <f t="shared" si="2"/>
        <v>95.061728395061735</v>
      </c>
      <c r="E61" s="57">
        <v>51.27630989699955</v>
      </c>
      <c r="F61" s="57">
        <v>2.4182713837886252</v>
      </c>
      <c r="G61" s="57">
        <v>3.2</v>
      </c>
      <c r="H61" s="57">
        <v>46.305418719211822</v>
      </c>
    </row>
    <row r="62" spans="1:8" ht="12.6" customHeight="1">
      <c r="A62" s="23" t="s">
        <v>37</v>
      </c>
      <c r="B62" s="59">
        <v>457</v>
      </c>
      <c r="C62" s="59">
        <v>406</v>
      </c>
      <c r="D62" s="60">
        <f t="shared" si="2"/>
        <v>88.840262582056894</v>
      </c>
      <c r="E62" s="60">
        <v>78.078817733990149</v>
      </c>
      <c r="F62" s="60">
        <v>4.4334975369458132</v>
      </c>
      <c r="G62" s="60">
        <v>4.9000000000000004</v>
      </c>
      <c r="H62" s="60">
        <v>17.487684729064039</v>
      </c>
    </row>
    <row r="63" spans="1:8" ht="12.6" customHeight="1">
      <c r="A63" s="26" t="s">
        <v>38</v>
      </c>
      <c r="B63" s="55">
        <v>2205</v>
      </c>
      <c r="C63" s="55">
        <v>2125</v>
      </c>
      <c r="D63" s="57">
        <f t="shared" si="2"/>
        <v>96.371882086167801</v>
      </c>
      <c r="E63" s="57">
        <v>89.600000000000009</v>
      </c>
      <c r="F63" s="57">
        <v>1.2705882352941176</v>
      </c>
      <c r="G63" s="57">
        <v>1.6</v>
      </c>
      <c r="H63" s="57">
        <v>9.1294117647058819</v>
      </c>
    </row>
    <row r="64" spans="1:8" ht="12.6" customHeight="1">
      <c r="A64" s="23" t="s">
        <v>39</v>
      </c>
      <c r="B64" s="59">
        <v>1423</v>
      </c>
      <c r="C64" s="59">
        <v>1378</v>
      </c>
      <c r="D64" s="60">
        <f t="shared" si="2"/>
        <v>96.837666900913561</v>
      </c>
      <c r="E64" s="60">
        <v>92.59796806966618</v>
      </c>
      <c r="F64" s="60">
        <v>2.1044992743105952</v>
      </c>
      <c r="G64" s="60">
        <v>2.6</v>
      </c>
      <c r="H64" s="60">
        <v>5.2975326560232219</v>
      </c>
    </row>
    <row r="65" spans="1:8" ht="12.6" customHeight="1">
      <c r="A65" s="26" t="s">
        <v>40</v>
      </c>
      <c r="B65" s="55">
        <v>1682</v>
      </c>
      <c r="C65" s="55">
        <v>1268</v>
      </c>
      <c r="D65" s="57">
        <f t="shared" si="2"/>
        <v>75.386444708680145</v>
      </c>
      <c r="E65" s="57">
        <v>72.634069400630921</v>
      </c>
      <c r="F65" s="57">
        <v>1.7350157728706623</v>
      </c>
      <c r="G65" s="57">
        <v>5.9</v>
      </c>
      <c r="H65" s="57">
        <v>25.630914826498426</v>
      </c>
    </row>
    <row r="66" spans="1:8" ht="12.6" customHeight="1">
      <c r="A66" s="25" t="s">
        <v>41</v>
      </c>
      <c r="B66" s="64">
        <v>1317</v>
      </c>
      <c r="C66" s="64">
        <v>1309</v>
      </c>
      <c r="D66" s="65">
        <f t="shared" si="2"/>
        <v>99.392558845861814</v>
      </c>
      <c r="E66" s="65">
        <v>87.929717341482046</v>
      </c>
      <c r="F66" s="65">
        <v>1.2987012987012987</v>
      </c>
      <c r="G66" s="65">
        <v>1.5</v>
      </c>
      <c r="H66" s="65">
        <v>10.771581359816654</v>
      </c>
    </row>
    <row r="67" spans="1:8" ht="12.6" customHeight="1">
      <c r="A67" s="398" t="s">
        <v>85</v>
      </c>
      <c r="B67" s="398"/>
      <c r="C67" s="398"/>
      <c r="D67" s="398"/>
      <c r="E67" s="398"/>
      <c r="F67" s="398"/>
      <c r="G67" s="398"/>
      <c r="H67" s="398"/>
    </row>
    <row r="68" spans="1:8" ht="12.6" customHeight="1">
      <c r="A68" s="26"/>
      <c r="B68" s="406" t="s">
        <v>12</v>
      </c>
      <c r="C68" s="396"/>
      <c r="D68" s="407" t="s">
        <v>42</v>
      </c>
      <c r="E68" s="407"/>
      <c r="F68" s="407"/>
      <c r="G68" s="407"/>
      <c r="H68" s="395"/>
    </row>
    <row r="69" spans="1:8" ht="12.6" customHeight="1">
      <c r="A69" s="23" t="s">
        <v>13</v>
      </c>
      <c r="B69" s="51">
        <f t="shared" ref="B69:H69" si="3">B8-B48</f>
        <v>1952</v>
      </c>
      <c r="C69" s="51">
        <f t="shared" si="3"/>
        <v>3273</v>
      </c>
      <c r="D69" s="128">
        <f t="shared" si="3"/>
        <v>3.2245377899481724</v>
      </c>
      <c r="E69" s="128">
        <f t="shared" si="3"/>
        <v>5.3090759051662175</v>
      </c>
      <c r="F69" s="128">
        <f t="shared" si="3"/>
        <v>0.37568929150903152</v>
      </c>
      <c r="G69" s="128">
        <f t="shared" si="3"/>
        <v>1.3640828335407935</v>
      </c>
      <c r="H69" s="129">
        <f t="shared" si="3"/>
        <v>-5.6847651966752473</v>
      </c>
    </row>
    <row r="70" spans="1:8" ht="12.6" customHeight="1">
      <c r="A70" s="26" t="s">
        <v>18</v>
      </c>
      <c r="B70" s="55">
        <f t="shared" ref="B70:H85" si="4">B9-B49</f>
        <v>1667</v>
      </c>
      <c r="C70" s="55">
        <f t="shared" si="4"/>
        <v>2954</v>
      </c>
      <c r="D70" s="130">
        <f t="shared" si="4"/>
        <v>3.926082173399692</v>
      </c>
      <c r="E70" s="130">
        <f t="shared" si="4"/>
        <v>6.8477938993727534</v>
      </c>
      <c r="F70" s="130">
        <f t="shared" si="4"/>
        <v>0.38034419578980394</v>
      </c>
      <c r="G70" s="130">
        <f t="shared" si="4"/>
        <v>1.5514822932287462</v>
      </c>
      <c r="H70" s="130">
        <f t="shared" si="4"/>
        <v>-7.2281380951625636</v>
      </c>
    </row>
    <row r="71" spans="1:8" ht="12.6" customHeight="1">
      <c r="A71" s="23" t="s">
        <v>19</v>
      </c>
      <c r="B71" s="51">
        <f t="shared" si="4"/>
        <v>285</v>
      </c>
      <c r="C71" s="51">
        <f t="shared" si="4"/>
        <v>319</v>
      </c>
      <c r="D71" s="128">
        <f t="shared" si="4"/>
        <v>0.43999471782115052</v>
      </c>
      <c r="E71" s="128">
        <f t="shared" si="4"/>
        <v>1.2075130473152456</v>
      </c>
      <c r="F71" s="128">
        <f t="shared" si="4"/>
        <v>0.19011025692285566</v>
      </c>
      <c r="G71" s="128">
        <f t="shared" si="4"/>
        <v>0.38740140919129229</v>
      </c>
      <c r="H71" s="128">
        <f t="shared" si="4"/>
        <v>-1.3976233042380901</v>
      </c>
    </row>
    <row r="72" spans="1:8" ht="12.6" customHeight="1">
      <c r="A72" s="26" t="s">
        <v>26</v>
      </c>
      <c r="B72" s="55">
        <f t="shared" si="4"/>
        <v>314</v>
      </c>
      <c r="C72" s="55">
        <f t="shared" si="4"/>
        <v>549</v>
      </c>
      <c r="D72" s="130">
        <f t="shared" si="4"/>
        <v>3.5897023821346181</v>
      </c>
      <c r="E72" s="130">
        <f t="shared" si="4"/>
        <v>6.6566129947129795</v>
      </c>
      <c r="F72" s="130">
        <f t="shared" si="4"/>
        <v>0.64729232117791113</v>
      </c>
      <c r="G72" s="130">
        <f t="shared" si="4"/>
        <v>1.2497116493656293</v>
      </c>
      <c r="H72" s="130">
        <f t="shared" si="4"/>
        <v>-7.3039053158909013</v>
      </c>
    </row>
    <row r="73" spans="1:8" ht="12.6" customHeight="1">
      <c r="A73" s="23" t="s">
        <v>27</v>
      </c>
      <c r="B73" s="59">
        <f t="shared" si="4"/>
        <v>411</v>
      </c>
      <c r="C73" s="59">
        <f t="shared" si="4"/>
        <v>446</v>
      </c>
      <c r="D73" s="131">
        <f t="shared" si="4"/>
        <v>1.5717922765565788</v>
      </c>
      <c r="E73" s="131">
        <f t="shared" si="4"/>
        <v>6.0238068625213259</v>
      </c>
      <c r="F73" s="131">
        <f t="shared" si="4"/>
        <v>-0.41046332307477229</v>
      </c>
      <c r="G73" s="131">
        <f t="shared" si="4"/>
        <v>2.0622455274521876</v>
      </c>
      <c r="H73" s="131">
        <f t="shared" si="4"/>
        <v>-5.6133435394465501</v>
      </c>
    </row>
    <row r="74" spans="1:8" ht="12.6" customHeight="1">
      <c r="A74" s="26" t="s">
        <v>28</v>
      </c>
      <c r="B74" s="55">
        <f t="shared" si="4"/>
        <v>202</v>
      </c>
      <c r="C74" s="55">
        <f t="shared" si="4"/>
        <v>207</v>
      </c>
      <c r="D74" s="130">
        <f t="shared" si="4"/>
        <v>0.5903653013385366</v>
      </c>
      <c r="E74" s="130">
        <f t="shared" si="4"/>
        <v>3.1826347805921245</v>
      </c>
      <c r="F74" s="130">
        <f t="shared" si="4"/>
        <v>0.1008638800572863</v>
      </c>
      <c r="G74" s="130">
        <f t="shared" si="4"/>
        <v>0.47458075904677832</v>
      </c>
      <c r="H74" s="130">
        <f t="shared" si="4"/>
        <v>-3.2834986606494123</v>
      </c>
    </row>
    <row r="75" spans="1:8" ht="12.6" customHeight="1">
      <c r="A75" s="24" t="s">
        <v>29</v>
      </c>
      <c r="B75" s="59">
        <f t="shared" si="4"/>
        <v>17</v>
      </c>
      <c r="C75" s="59">
        <f t="shared" si="4"/>
        <v>24</v>
      </c>
      <c r="D75" s="131">
        <f t="shared" si="4"/>
        <v>0.50434094428017318</v>
      </c>
      <c r="E75" s="131">
        <f t="shared" si="4"/>
        <v>1.0118217408451216</v>
      </c>
      <c r="F75" s="131">
        <f t="shared" si="4"/>
        <v>0.33233616452323467</v>
      </c>
      <c r="G75" s="131">
        <f t="shared" si="4"/>
        <v>0.37551581843191206</v>
      </c>
      <c r="H75" s="131">
        <f t="shared" si="4"/>
        <v>-1.344157905368359</v>
      </c>
    </row>
    <row r="76" spans="1:8" ht="12.6" customHeight="1">
      <c r="A76" s="26" t="s">
        <v>30</v>
      </c>
      <c r="B76" s="55">
        <f t="shared" si="4"/>
        <v>7</v>
      </c>
      <c r="C76" s="55">
        <f t="shared" si="4"/>
        <v>22</v>
      </c>
      <c r="D76" s="130">
        <f t="shared" si="4"/>
        <v>4.1753918779882611</v>
      </c>
      <c r="E76" s="130">
        <f t="shared" si="4"/>
        <v>5.3098904196469476</v>
      </c>
      <c r="F76" s="130">
        <f t="shared" si="4"/>
        <v>-1.4352324912206527</v>
      </c>
      <c r="G76" s="130">
        <f t="shared" si="4"/>
        <v>-2.6462046204620506</v>
      </c>
      <c r="H76" s="130">
        <f t="shared" si="4"/>
        <v>-3.874657928426295</v>
      </c>
    </row>
    <row r="77" spans="1:8" ht="12.6" customHeight="1">
      <c r="A77" s="24" t="s">
        <v>31</v>
      </c>
      <c r="B77" s="59">
        <f t="shared" si="4"/>
        <v>12</v>
      </c>
      <c r="C77" s="59">
        <f t="shared" si="4"/>
        <v>87</v>
      </c>
      <c r="D77" s="131">
        <f t="shared" si="4"/>
        <v>7.5025664094490025</v>
      </c>
      <c r="E77" s="131">
        <f t="shared" si="4"/>
        <v>-2.4438185913755319</v>
      </c>
      <c r="F77" s="131">
        <f t="shared" si="4"/>
        <v>0.62267885900356212</v>
      </c>
      <c r="G77" s="131">
        <f t="shared" si="4"/>
        <v>-1.1349036402569901E-2</v>
      </c>
      <c r="H77" s="131">
        <f t="shared" si="4"/>
        <v>1.8211397323719716</v>
      </c>
    </row>
    <row r="78" spans="1:8" ht="12.6" customHeight="1">
      <c r="A78" s="26" t="s">
        <v>32</v>
      </c>
      <c r="B78" s="55">
        <f t="shared" si="4"/>
        <v>144</v>
      </c>
      <c r="C78" s="55">
        <f t="shared" si="4"/>
        <v>301</v>
      </c>
      <c r="D78" s="130">
        <f t="shared" si="4"/>
        <v>4.7941323968124578</v>
      </c>
      <c r="E78" s="130">
        <f t="shared" si="4"/>
        <v>6.2982180887931207</v>
      </c>
      <c r="F78" s="130">
        <f t="shared" si="4"/>
        <v>0.57818649998529814</v>
      </c>
      <c r="G78" s="130">
        <f t="shared" si="4"/>
        <v>1.2222222222222214</v>
      </c>
      <c r="H78" s="130">
        <f t="shared" si="4"/>
        <v>-6.87640458877841</v>
      </c>
    </row>
    <row r="79" spans="1:8" ht="12.6" customHeight="1">
      <c r="A79" s="23" t="s">
        <v>33</v>
      </c>
      <c r="B79" s="59">
        <f t="shared" si="4"/>
        <v>10</v>
      </c>
      <c r="C79" s="59">
        <f t="shared" si="4"/>
        <v>12</v>
      </c>
      <c r="D79" s="131">
        <f t="shared" si="4"/>
        <v>0.24693546005022426</v>
      </c>
      <c r="E79" s="131">
        <f t="shared" si="4"/>
        <v>0.28190149927152675</v>
      </c>
      <c r="F79" s="131">
        <f t="shared" si="4"/>
        <v>0.10649334759903073</v>
      </c>
      <c r="G79" s="131">
        <f t="shared" si="4"/>
        <v>-0.15604883462819086</v>
      </c>
      <c r="H79" s="131">
        <f t="shared" si="4"/>
        <v>-0.3883948468705567</v>
      </c>
    </row>
    <row r="80" spans="1:8" ht="12.6" customHeight="1">
      <c r="A80" s="26" t="s">
        <v>34</v>
      </c>
      <c r="B80" s="55">
        <f t="shared" si="4"/>
        <v>181</v>
      </c>
      <c r="C80" s="55">
        <f t="shared" si="4"/>
        <v>284</v>
      </c>
      <c r="D80" s="130">
        <f t="shared" si="4"/>
        <v>3.1727274360195565</v>
      </c>
      <c r="E80" s="130">
        <f t="shared" si="4"/>
        <v>8.5423884073224059</v>
      </c>
      <c r="F80" s="130">
        <f t="shared" si="4"/>
        <v>-2.3534226951806403E-2</v>
      </c>
      <c r="G80" s="130">
        <f t="shared" si="4"/>
        <v>2.2741652983032292</v>
      </c>
      <c r="H80" s="130">
        <f t="shared" si="4"/>
        <v>-8.518854180370603</v>
      </c>
    </row>
    <row r="81" spans="1:8" ht="12.6" customHeight="1">
      <c r="A81" s="23" t="s">
        <v>35</v>
      </c>
      <c r="B81" s="59">
        <f t="shared" si="4"/>
        <v>504</v>
      </c>
      <c r="C81" s="59">
        <f t="shared" si="4"/>
        <v>1017</v>
      </c>
      <c r="D81" s="131">
        <f t="shared" si="4"/>
        <v>5.9761785267065903</v>
      </c>
      <c r="E81" s="131">
        <f t="shared" si="4"/>
        <v>7.9697949533778498</v>
      </c>
      <c r="F81" s="131">
        <f t="shared" si="4"/>
        <v>1.0339675358618168</v>
      </c>
      <c r="G81" s="131">
        <f t="shared" si="4"/>
        <v>2.2518394648829432</v>
      </c>
      <c r="H81" s="131">
        <f t="shared" si="4"/>
        <v>-9.0037624892396693</v>
      </c>
    </row>
    <row r="82" spans="1:8" ht="12.6" customHeight="1">
      <c r="A82" s="26" t="s">
        <v>36</v>
      </c>
      <c r="B82" s="55">
        <f t="shared" si="4"/>
        <v>43</v>
      </c>
      <c r="C82" s="55">
        <f t="shared" si="4"/>
        <v>92</v>
      </c>
      <c r="D82" s="130">
        <f t="shared" si="4"/>
        <v>2.1372682604566648</v>
      </c>
      <c r="E82" s="130">
        <f t="shared" si="4"/>
        <v>8.8957331137531384</v>
      </c>
      <c r="F82" s="130">
        <f t="shared" si="4"/>
        <v>0.20538453018986935</v>
      </c>
      <c r="G82" s="130">
        <f t="shared" si="4"/>
        <v>2.5806451612902848E-2</v>
      </c>
      <c r="H82" s="130">
        <f t="shared" si="4"/>
        <v>-9.1011176439430059</v>
      </c>
    </row>
    <row r="83" spans="1:8" ht="12.6" customHeight="1">
      <c r="A83" s="23" t="s">
        <v>37</v>
      </c>
      <c r="B83" s="59">
        <f t="shared" si="4"/>
        <v>9</v>
      </c>
      <c r="C83" s="59">
        <f t="shared" si="4"/>
        <v>9</v>
      </c>
      <c r="D83" s="131">
        <f t="shared" si="4"/>
        <v>0.21553140935941428</v>
      </c>
      <c r="E83" s="131">
        <f t="shared" si="4"/>
        <v>7.2223870852869538</v>
      </c>
      <c r="F83" s="131">
        <f t="shared" si="4"/>
        <v>0.14481571606623511</v>
      </c>
      <c r="G83" s="131">
        <f t="shared" si="4"/>
        <v>1.6060240963855419</v>
      </c>
      <c r="H83" s="131">
        <f t="shared" si="4"/>
        <v>-7.3672028013531961</v>
      </c>
    </row>
    <row r="84" spans="1:8" ht="12.6" customHeight="1">
      <c r="A84" s="26" t="s">
        <v>38</v>
      </c>
      <c r="B84" s="55">
        <f t="shared" si="4"/>
        <v>68</v>
      </c>
      <c r="C84" s="55">
        <f t="shared" si="4"/>
        <v>76</v>
      </c>
      <c r="D84" s="130">
        <f t="shared" si="4"/>
        <v>0.46049802821846697</v>
      </c>
      <c r="E84" s="130">
        <f t="shared" si="4"/>
        <v>0.44997728305315832</v>
      </c>
      <c r="F84" s="130">
        <f t="shared" si="4"/>
        <v>0.36503193735467843</v>
      </c>
      <c r="G84" s="130">
        <f t="shared" si="4"/>
        <v>0.48995910949568389</v>
      </c>
      <c r="H84" s="130">
        <f t="shared" si="4"/>
        <v>-0.81500922040783585</v>
      </c>
    </row>
    <row r="85" spans="1:8" ht="12.6" customHeight="1">
      <c r="A85" s="23" t="s">
        <v>39</v>
      </c>
      <c r="B85" s="59">
        <f t="shared" si="4"/>
        <v>-11</v>
      </c>
      <c r="C85" s="59">
        <f t="shared" si="4"/>
        <v>-1</v>
      </c>
      <c r="D85" s="131">
        <f t="shared" si="4"/>
        <v>0.68357955800995285</v>
      </c>
      <c r="E85" s="131">
        <f t="shared" si="4"/>
        <v>0.86608421791551393</v>
      </c>
      <c r="F85" s="131">
        <f t="shared" si="4"/>
        <v>-7.1093319336013039E-2</v>
      </c>
      <c r="G85" s="131">
        <f t="shared" si="4"/>
        <v>-0.13086419753086442</v>
      </c>
      <c r="H85" s="131">
        <f t="shared" si="4"/>
        <v>-0.79499089857950356</v>
      </c>
    </row>
    <row r="86" spans="1:8" ht="12.6" customHeight="1">
      <c r="A86" s="26" t="s">
        <v>40</v>
      </c>
      <c r="B86" s="55">
        <f t="shared" ref="B86:H87" si="5">B25-B65</f>
        <v>42</v>
      </c>
      <c r="C86" s="55">
        <f t="shared" si="5"/>
        <v>147</v>
      </c>
      <c r="D86" s="130">
        <f t="shared" si="5"/>
        <v>6.6901214166098839</v>
      </c>
      <c r="E86" s="130">
        <f t="shared" si="5"/>
        <v>7.4366019774609526</v>
      </c>
      <c r="F86" s="130">
        <f t="shared" si="5"/>
        <v>0.52646832606926708</v>
      </c>
      <c r="G86" s="130">
        <f t="shared" si="5"/>
        <v>1.3791519434628974</v>
      </c>
      <c r="H86" s="130">
        <f t="shared" si="5"/>
        <v>-7.9630703035302268</v>
      </c>
    </row>
    <row r="87" spans="1:8" ht="12.6" customHeight="1">
      <c r="A87" s="25" t="s">
        <v>41</v>
      </c>
      <c r="B87" s="64">
        <f t="shared" si="5"/>
        <v>-1</v>
      </c>
      <c r="C87" s="64">
        <f t="shared" si="5"/>
        <v>1</v>
      </c>
      <c r="D87" s="132">
        <f t="shared" si="5"/>
        <v>0.15151410246645014</v>
      </c>
      <c r="E87" s="132">
        <f t="shared" si="5"/>
        <v>1.4595956356171911</v>
      </c>
      <c r="F87" s="132">
        <f t="shared" si="5"/>
        <v>0.22801625855060959</v>
      </c>
      <c r="G87" s="132">
        <f t="shared" si="5"/>
        <v>0.25572519083969469</v>
      </c>
      <c r="H87" s="132">
        <f t="shared" si="5"/>
        <v>-1.6876118941677998</v>
      </c>
    </row>
    <row r="88" spans="1:8" ht="24.95" customHeight="1">
      <c r="A88" s="405" t="s">
        <v>143</v>
      </c>
      <c r="B88" s="405"/>
      <c r="C88" s="405"/>
      <c r="D88" s="405"/>
      <c r="E88" s="405"/>
      <c r="F88" s="405"/>
      <c r="G88" s="405"/>
      <c r="H88" s="405"/>
    </row>
    <row r="89" spans="1:8" ht="36.950000000000003" customHeight="1">
      <c r="A89" s="408" t="s">
        <v>20</v>
      </c>
      <c r="B89" s="408"/>
      <c r="C89" s="408"/>
      <c r="D89" s="408"/>
      <c r="E89" s="408"/>
      <c r="F89" s="408"/>
      <c r="G89" s="408"/>
      <c r="H89" s="408"/>
    </row>
    <row r="90" spans="1:8" ht="24.95" customHeight="1">
      <c r="A90" s="405" t="s">
        <v>57</v>
      </c>
      <c r="B90" s="405"/>
      <c r="C90" s="405"/>
      <c r="D90" s="405"/>
      <c r="E90" s="405"/>
      <c r="F90" s="405"/>
      <c r="G90" s="405"/>
      <c r="H90" s="405"/>
    </row>
  </sheetData>
  <mergeCells count="20">
    <mergeCell ref="E4:E5"/>
    <mergeCell ref="F4:F5"/>
    <mergeCell ref="A90:H90"/>
    <mergeCell ref="B68:C68"/>
    <mergeCell ref="D68:H68"/>
    <mergeCell ref="A89:H89"/>
    <mergeCell ref="A27:H27"/>
    <mergeCell ref="A47:H47"/>
    <mergeCell ref="A67:H67"/>
    <mergeCell ref="A88:H88"/>
    <mergeCell ref="G4:G5"/>
    <mergeCell ref="H4:H5"/>
    <mergeCell ref="B6:C6"/>
    <mergeCell ref="E6:H6"/>
    <mergeCell ref="A7:H7"/>
    <mergeCell ref="A2:H2"/>
    <mergeCell ref="A3:A6"/>
    <mergeCell ref="B3:B5"/>
    <mergeCell ref="C3:D5"/>
    <mergeCell ref="E3:H3"/>
  </mergeCells>
  <hyperlinks>
    <hyperlink ref="A1" location="Inhalt!A1" display="Zurück zum Inhalt"/>
  </hyperlinks>
  <pageMargins left="0.51181102362204722" right="0.31496062992125984" top="0.39370078740157483" bottom="0.39370078740157483" header="0.31496062992125984" footer="0.31496062992125984"/>
  <pageSetup paperSize="9"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L68"/>
  <sheetViews>
    <sheetView zoomScaleNormal="100" workbookViewId="0"/>
  </sheetViews>
  <sheetFormatPr baseColWidth="10" defaultColWidth="10" defaultRowHeight="15"/>
  <cols>
    <col min="1" max="1" width="57.28515625" customWidth="1"/>
    <col min="2" max="7" width="12.7109375" style="46" customWidth="1"/>
    <col min="8" max="11" width="11.42578125" style="46" customWidth="1"/>
    <col min="12" max="12" width="11.42578125" style="21" customWidth="1"/>
    <col min="13" max="244" width="11.42578125" customWidth="1"/>
    <col min="245" max="245" width="48.85546875" customWidth="1"/>
  </cols>
  <sheetData>
    <row r="1" spans="1:12" s="29" customFormat="1" ht="25.5" customHeight="1">
      <c r="A1" s="316" t="s">
        <v>193</v>
      </c>
      <c r="B1" s="46"/>
      <c r="C1" s="46"/>
      <c r="D1" s="46"/>
      <c r="E1" s="46"/>
      <c r="F1" s="46"/>
      <c r="G1" s="46"/>
      <c r="H1" s="46"/>
      <c r="I1" s="46"/>
      <c r="J1" s="46"/>
      <c r="K1" s="46"/>
      <c r="L1" s="21"/>
    </row>
    <row r="2" spans="1:12" ht="20.100000000000001" customHeight="1">
      <c r="A2" s="348" t="s">
        <v>170</v>
      </c>
      <c r="B2" s="348"/>
      <c r="C2" s="348"/>
      <c r="D2" s="348"/>
      <c r="E2" s="348"/>
      <c r="F2" s="348"/>
      <c r="G2" s="348"/>
      <c r="H2" s="348"/>
      <c r="I2" s="348"/>
      <c r="J2" s="348"/>
      <c r="K2" s="348"/>
    </row>
    <row r="3" spans="1:12" ht="12.6" customHeight="1">
      <c r="A3" s="352" t="s">
        <v>43</v>
      </c>
      <c r="B3" s="410">
        <v>2006</v>
      </c>
      <c r="C3" s="351"/>
      <c r="D3" s="410">
        <v>2013</v>
      </c>
      <c r="E3" s="351"/>
      <c r="F3" s="410">
        <v>2015</v>
      </c>
      <c r="G3" s="351"/>
      <c r="H3" s="329" t="s">
        <v>166</v>
      </c>
      <c r="I3" s="330"/>
      <c r="J3" s="330"/>
      <c r="K3" s="330"/>
    </row>
    <row r="4" spans="1:12" s="275" customFormat="1" ht="12.6" customHeight="1">
      <c r="A4" s="352"/>
      <c r="B4" s="411"/>
      <c r="C4" s="353"/>
      <c r="D4" s="411"/>
      <c r="E4" s="353"/>
      <c r="F4" s="411"/>
      <c r="G4" s="353"/>
      <c r="H4" s="329" t="s">
        <v>83</v>
      </c>
      <c r="I4" s="347"/>
      <c r="J4" s="329" t="s">
        <v>86</v>
      </c>
      <c r="K4" s="330"/>
      <c r="L4" s="232"/>
    </row>
    <row r="5" spans="1:12" ht="24.95" customHeight="1">
      <c r="A5" s="353"/>
      <c r="B5" s="43" t="s">
        <v>12</v>
      </c>
      <c r="C5" s="13" t="s">
        <v>7</v>
      </c>
      <c r="D5" s="14" t="s">
        <v>12</v>
      </c>
      <c r="E5" s="43" t="s">
        <v>7</v>
      </c>
      <c r="F5" s="14" t="s">
        <v>12</v>
      </c>
      <c r="G5" s="43" t="s">
        <v>7</v>
      </c>
      <c r="H5" s="14" t="s">
        <v>12</v>
      </c>
      <c r="I5" s="44" t="s">
        <v>96</v>
      </c>
      <c r="J5" s="14" t="s">
        <v>12</v>
      </c>
      <c r="K5" s="44" t="s">
        <v>96</v>
      </c>
    </row>
    <row r="6" spans="1:12" ht="12.6" customHeight="1">
      <c r="A6" s="398" t="s">
        <v>13</v>
      </c>
      <c r="B6" s="398"/>
      <c r="C6" s="398"/>
      <c r="D6" s="398"/>
      <c r="E6" s="398"/>
      <c r="F6" s="398"/>
      <c r="G6" s="398"/>
      <c r="H6" s="398"/>
      <c r="I6" s="398"/>
      <c r="J6" s="398"/>
      <c r="K6" s="398"/>
    </row>
    <row r="7" spans="1:12" ht="12.6" customHeight="1">
      <c r="A7" s="242" t="s">
        <v>14</v>
      </c>
      <c r="B7" s="51">
        <v>253894</v>
      </c>
      <c r="C7" s="51">
        <v>100</v>
      </c>
      <c r="D7" s="51">
        <v>503926</v>
      </c>
      <c r="E7" s="51">
        <v>100</v>
      </c>
      <c r="F7" s="51">
        <v>593639</v>
      </c>
      <c r="G7" s="51">
        <v>100</v>
      </c>
      <c r="H7" s="133">
        <v>339745</v>
      </c>
      <c r="I7" s="134" t="s">
        <v>0</v>
      </c>
      <c r="J7" s="133">
        <v>89713</v>
      </c>
      <c r="K7" s="134" t="s">
        <v>0</v>
      </c>
    </row>
    <row r="8" spans="1:12" ht="12.6" customHeight="1">
      <c r="A8" s="16" t="s">
        <v>44</v>
      </c>
      <c r="B8" s="61">
        <v>94821</v>
      </c>
      <c r="C8" s="135">
        <v>37.346687987900459</v>
      </c>
      <c r="D8" s="61">
        <v>155182</v>
      </c>
      <c r="E8" s="135">
        <v>30.794600794561106</v>
      </c>
      <c r="F8" s="61">
        <v>183447</v>
      </c>
      <c r="G8" s="135">
        <v>30.902113910979569</v>
      </c>
      <c r="H8" s="136">
        <v>88626</v>
      </c>
      <c r="I8" s="137">
        <v>-6.4445740769208903</v>
      </c>
      <c r="J8" s="136">
        <v>28265</v>
      </c>
      <c r="K8" s="138">
        <v>0.10751311641846328</v>
      </c>
    </row>
    <row r="9" spans="1:12" ht="12.6" customHeight="1">
      <c r="A9" s="4" t="s">
        <v>45</v>
      </c>
      <c r="B9" s="51">
        <v>159073</v>
      </c>
      <c r="C9" s="139">
        <v>62.653312012099541</v>
      </c>
      <c r="D9" s="51">
        <v>348744</v>
      </c>
      <c r="E9" s="139">
        <v>69.205399205438894</v>
      </c>
      <c r="F9" s="51">
        <v>410192</v>
      </c>
      <c r="G9" s="139">
        <v>69.097886089020434</v>
      </c>
      <c r="H9" s="133">
        <v>251119</v>
      </c>
      <c r="I9" s="140">
        <v>6.4445740769208939</v>
      </c>
      <c r="J9" s="133">
        <v>61448</v>
      </c>
      <c r="K9" s="141">
        <v>-0.10751311641845973</v>
      </c>
    </row>
    <row r="10" spans="1:12" s="5" customFormat="1" ht="12.6" customHeight="1">
      <c r="A10" s="310" t="s">
        <v>178</v>
      </c>
      <c r="B10" s="61">
        <v>153136</v>
      </c>
      <c r="C10" s="135">
        <v>60.314934578997537</v>
      </c>
      <c r="D10" s="61">
        <v>330635</v>
      </c>
      <c r="E10" s="135">
        <v>65.611816020606199</v>
      </c>
      <c r="F10" s="61">
        <v>385746</v>
      </c>
      <c r="G10" s="135">
        <v>64.979895188826873</v>
      </c>
      <c r="H10" s="136">
        <v>232610</v>
      </c>
      <c r="I10" s="137">
        <v>4.6649606098293361</v>
      </c>
      <c r="J10" s="136">
        <v>55111</v>
      </c>
      <c r="K10" s="138">
        <v>-0.63192083177932545</v>
      </c>
      <c r="L10" s="19"/>
    </row>
    <row r="11" spans="1:12" s="5" customFormat="1" ht="12.6" customHeight="1">
      <c r="A11" s="311" t="s">
        <v>192</v>
      </c>
      <c r="B11" s="51">
        <v>100544</v>
      </c>
      <c r="C11" s="139">
        <v>39.600778277548898</v>
      </c>
      <c r="D11" s="51">
        <v>192423</v>
      </c>
      <c r="E11" s="139">
        <v>38.184773161138736</v>
      </c>
      <c r="F11" s="51">
        <v>218703</v>
      </c>
      <c r="G11" s="139">
        <v>36.841076816044769</v>
      </c>
      <c r="H11" s="133">
        <v>118159</v>
      </c>
      <c r="I11" s="140">
        <v>-2.7597014615041289</v>
      </c>
      <c r="J11" s="133">
        <v>26280</v>
      </c>
      <c r="K11" s="141">
        <v>-1.3436963450939672</v>
      </c>
      <c r="L11" s="19"/>
    </row>
    <row r="12" spans="1:12" s="5" customFormat="1" ht="12.6" customHeight="1">
      <c r="A12" s="312" t="s">
        <v>179</v>
      </c>
      <c r="B12" s="61">
        <v>17259</v>
      </c>
      <c r="C12" s="135">
        <v>6.7977187330145652</v>
      </c>
      <c r="D12" s="61">
        <v>29624</v>
      </c>
      <c r="E12" s="135">
        <v>5.8786409115624121</v>
      </c>
      <c r="F12" s="61">
        <v>34127</v>
      </c>
      <c r="G12" s="135">
        <v>5.7487799824472452</v>
      </c>
      <c r="H12" s="136">
        <v>16868</v>
      </c>
      <c r="I12" s="137">
        <v>-1.04893875056732</v>
      </c>
      <c r="J12" s="136">
        <v>4503</v>
      </c>
      <c r="K12" s="138">
        <v>-0.12986092911516689</v>
      </c>
      <c r="L12" s="19"/>
    </row>
    <row r="13" spans="1:12" s="5" customFormat="1" ht="12.6" customHeight="1">
      <c r="A13" s="313" t="s">
        <v>180</v>
      </c>
      <c r="B13" s="51">
        <v>36700</v>
      </c>
      <c r="C13" s="139">
        <v>14.454851237130455</v>
      </c>
      <c r="D13" s="51">
        <v>61738</v>
      </c>
      <c r="E13" s="139">
        <v>12.251401991562254</v>
      </c>
      <c r="F13" s="51">
        <v>69936</v>
      </c>
      <c r="G13" s="139">
        <v>11.780897144560919</v>
      </c>
      <c r="H13" s="133">
        <v>33236</v>
      </c>
      <c r="I13" s="140">
        <v>-2.6739540925695362</v>
      </c>
      <c r="J13" s="133">
        <v>8198</v>
      </c>
      <c r="K13" s="141">
        <v>-0.47050484700133488</v>
      </c>
      <c r="L13" s="19"/>
    </row>
    <row r="14" spans="1:12" s="5" customFormat="1" ht="12.6" customHeight="1">
      <c r="A14" s="312" t="s">
        <v>181</v>
      </c>
      <c r="B14" s="61">
        <v>8273</v>
      </c>
      <c r="C14" s="135">
        <v>3.258446438277391</v>
      </c>
      <c r="D14" s="61">
        <v>16598</v>
      </c>
      <c r="E14" s="135">
        <v>3.2937375725801008</v>
      </c>
      <c r="F14" s="61">
        <v>19899</v>
      </c>
      <c r="G14" s="135">
        <v>3.3520371808455982</v>
      </c>
      <c r="H14" s="136">
        <v>11626</v>
      </c>
      <c r="I14" s="137">
        <v>9.3590742568207208E-2</v>
      </c>
      <c r="J14" s="136">
        <v>3301</v>
      </c>
      <c r="K14" s="138">
        <v>5.8299608265497405E-2</v>
      </c>
      <c r="L14" s="19"/>
    </row>
    <row r="15" spans="1:12" s="5" customFormat="1" ht="12.6" customHeight="1">
      <c r="A15" s="313" t="s">
        <v>182</v>
      </c>
      <c r="B15" s="51">
        <v>423</v>
      </c>
      <c r="C15" s="139">
        <v>0.16660496112550907</v>
      </c>
      <c r="D15" s="51">
        <v>620</v>
      </c>
      <c r="E15" s="139">
        <v>0.12303393752257277</v>
      </c>
      <c r="F15" s="51">
        <v>354</v>
      </c>
      <c r="G15" s="139">
        <v>5.9632200714575694E-2</v>
      </c>
      <c r="H15" s="142">
        <v>-69</v>
      </c>
      <c r="I15" s="140">
        <v>-0.10697276041093337</v>
      </c>
      <c r="J15" s="142">
        <v>-266</v>
      </c>
      <c r="K15" s="141">
        <v>-6.3401736807997072E-2</v>
      </c>
      <c r="L15" s="19"/>
    </row>
    <row r="16" spans="1:12" s="5" customFormat="1" ht="12.6" customHeight="1">
      <c r="A16" s="312" t="s">
        <v>183</v>
      </c>
      <c r="B16" s="61">
        <v>37889</v>
      </c>
      <c r="C16" s="135">
        <v>14.923156908000976</v>
      </c>
      <c r="D16" s="61">
        <v>83843</v>
      </c>
      <c r="E16" s="135">
        <v>16.637958747911398</v>
      </c>
      <c r="F16" s="61">
        <v>94387</v>
      </c>
      <c r="G16" s="135">
        <v>15.89973030747643</v>
      </c>
      <c r="H16" s="136">
        <v>56498</v>
      </c>
      <c r="I16" s="137">
        <v>0.97657339947545374</v>
      </c>
      <c r="J16" s="143">
        <v>10544</v>
      </c>
      <c r="K16" s="138">
        <v>-0.73822844043496794</v>
      </c>
      <c r="L16" s="19"/>
    </row>
    <row r="17" spans="1:12" s="5" customFormat="1" ht="12.6" customHeight="1">
      <c r="A17" s="311" t="s">
        <v>184</v>
      </c>
      <c r="B17" s="51">
        <v>52592</v>
      </c>
      <c r="C17" s="139">
        <v>20.714156301448636</v>
      </c>
      <c r="D17" s="51">
        <v>138212</v>
      </c>
      <c r="E17" s="139">
        <v>27.427042859467463</v>
      </c>
      <c r="F17" s="51">
        <v>167043</v>
      </c>
      <c r="G17" s="139">
        <v>28.138818372782112</v>
      </c>
      <c r="H17" s="133">
        <v>114451</v>
      </c>
      <c r="I17" s="140">
        <v>7.4246620713334757</v>
      </c>
      <c r="J17" s="142">
        <v>28831</v>
      </c>
      <c r="K17" s="141">
        <v>0.71177551331464883</v>
      </c>
      <c r="L17" s="19"/>
    </row>
    <row r="18" spans="1:12" s="5" customFormat="1" ht="12.6" customHeight="1">
      <c r="A18" s="312" t="s">
        <v>185</v>
      </c>
      <c r="B18" s="61">
        <v>28460</v>
      </c>
      <c r="C18" s="135">
        <v>11.209402349011793</v>
      </c>
      <c r="D18" s="61">
        <v>71151</v>
      </c>
      <c r="E18" s="135">
        <v>14.119334981723508</v>
      </c>
      <c r="F18" s="61">
        <v>85220</v>
      </c>
      <c r="G18" s="135">
        <v>14.355525833039945</v>
      </c>
      <c r="H18" s="136">
        <v>56760</v>
      </c>
      <c r="I18" s="137">
        <v>3.146123484028152</v>
      </c>
      <c r="J18" s="143">
        <v>14069</v>
      </c>
      <c r="K18" s="138">
        <v>0.23619085131643658</v>
      </c>
      <c r="L18" s="19"/>
    </row>
    <row r="19" spans="1:12" s="5" customFormat="1" ht="12.6" customHeight="1">
      <c r="A19" s="314" t="s">
        <v>186</v>
      </c>
      <c r="B19" s="144">
        <v>23396</v>
      </c>
      <c r="C19" s="145">
        <v>9.2148691973815833</v>
      </c>
      <c r="D19" s="144">
        <v>65688</v>
      </c>
      <c r="E19" s="145">
        <v>13.035247238681871</v>
      </c>
      <c r="F19" s="144">
        <v>80017</v>
      </c>
      <c r="G19" s="145">
        <v>13.479067244571196</v>
      </c>
      <c r="H19" s="133">
        <v>56621</v>
      </c>
      <c r="I19" s="140">
        <v>4.2641980471896126</v>
      </c>
      <c r="J19" s="142">
        <v>14329</v>
      </c>
      <c r="K19" s="141">
        <v>0.44382000588932513</v>
      </c>
      <c r="L19" s="19"/>
    </row>
    <row r="20" spans="1:12" s="5" customFormat="1" ht="12.6" customHeight="1">
      <c r="A20" s="312" t="s">
        <v>187</v>
      </c>
      <c r="B20" s="61">
        <v>126</v>
      </c>
      <c r="C20" s="135">
        <v>4.9627009696960142E-2</v>
      </c>
      <c r="D20" s="61">
        <v>260</v>
      </c>
      <c r="E20" s="135">
        <v>5.159487702559503E-2</v>
      </c>
      <c r="F20" s="61">
        <v>211</v>
      </c>
      <c r="G20" s="135">
        <v>3.5543486866597376E-2</v>
      </c>
      <c r="H20" s="136">
        <v>85</v>
      </c>
      <c r="I20" s="137">
        <v>-1.4083522830362766E-2</v>
      </c>
      <c r="J20" s="143">
        <v>-49</v>
      </c>
      <c r="K20" s="138">
        <v>-1.6051390158997654E-2</v>
      </c>
      <c r="L20" s="19"/>
    </row>
    <row r="21" spans="1:12" s="5" customFormat="1" ht="12.6" customHeight="1">
      <c r="A21" s="314" t="s">
        <v>188</v>
      </c>
      <c r="B21" s="144">
        <v>610</v>
      </c>
      <c r="C21" s="145">
        <v>0.24025774535829914</v>
      </c>
      <c r="D21" s="144">
        <v>1113</v>
      </c>
      <c r="E21" s="145">
        <v>0.2208657620364895</v>
      </c>
      <c r="F21" s="144">
        <v>1595</v>
      </c>
      <c r="G21" s="145">
        <v>0.26868180830437355</v>
      </c>
      <c r="H21" s="133">
        <v>985</v>
      </c>
      <c r="I21" s="140">
        <v>2.8424062946074413E-2</v>
      </c>
      <c r="J21" s="142">
        <v>482</v>
      </c>
      <c r="K21" s="141">
        <v>4.7816046267884049E-2</v>
      </c>
      <c r="L21" s="19"/>
    </row>
    <row r="22" spans="1:12" s="5" customFormat="1" ht="12.6" customHeight="1">
      <c r="A22" s="310" t="s">
        <v>191</v>
      </c>
      <c r="B22" s="61">
        <v>5937</v>
      </c>
      <c r="C22" s="135">
        <v>2.3383774331020031</v>
      </c>
      <c r="D22" s="61">
        <v>18109</v>
      </c>
      <c r="E22" s="135">
        <v>3.5935831848326938</v>
      </c>
      <c r="F22" s="61">
        <v>24446</v>
      </c>
      <c r="G22" s="135">
        <v>4.1179909001935524</v>
      </c>
      <c r="H22" s="136">
        <v>18509</v>
      </c>
      <c r="I22" s="137">
        <v>1.7796134670915493</v>
      </c>
      <c r="J22" s="143">
        <v>6337</v>
      </c>
      <c r="K22" s="138">
        <v>0.52440771536085862</v>
      </c>
      <c r="L22" s="19"/>
    </row>
    <row r="23" spans="1:12" s="5" customFormat="1" ht="12.6" customHeight="1">
      <c r="A23" s="313" t="s">
        <v>177</v>
      </c>
      <c r="B23" s="51">
        <v>1419</v>
      </c>
      <c r="C23" s="139">
        <v>0.55889465682528927</v>
      </c>
      <c r="D23" s="51">
        <v>2548</v>
      </c>
      <c r="E23" s="139">
        <v>0.50562979485083126</v>
      </c>
      <c r="F23" s="51">
        <v>2630</v>
      </c>
      <c r="G23" s="139">
        <v>0.44303019174953129</v>
      </c>
      <c r="H23" s="133">
        <v>1211</v>
      </c>
      <c r="I23" s="140">
        <v>-0.11586446507575798</v>
      </c>
      <c r="J23" s="142">
        <v>82</v>
      </c>
      <c r="K23" s="141">
        <v>-6.2599603101299972E-2</v>
      </c>
      <c r="L23" s="19"/>
    </row>
    <row r="24" spans="1:12" s="5" customFormat="1" ht="12.6" customHeight="1">
      <c r="A24" s="312" t="s">
        <v>189</v>
      </c>
      <c r="B24" s="61">
        <v>4518</v>
      </c>
      <c r="C24" s="135">
        <v>1.779482776276714</v>
      </c>
      <c r="D24" s="61">
        <v>15561</v>
      </c>
      <c r="E24" s="135">
        <v>3.0879533899818625</v>
      </c>
      <c r="F24" s="61">
        <v>14566</v>
      </c>
      <c r="G24" s="135">
        <v>2.4536797616059594</v>
      </c>
      <c r="H24" s="136">
        <v>10048</v>
      </c>
      <c r="I24" s="137">
        <v>0.67419698532924532</v>
      </c>
      <c r="J24" s="143">
        <v>-995</v>
      </c>
      <c r="K24" s="138">
        <v>-0.63427362837590318</v>
      </c>
      <c r="L24" s="19"/>
    </row>
    <row r="25" spans="1:12" s="5" customFormat="1" ht="12.6" customHeight="1">
      <c r="A25" s="315" t="s">
        <v>190</v>
      </c>
      <c r="B25" s="146" t="s">
        <v>93</v>
      </c>
      <c r="C25" s="146" t="s">
        <v>93</v>
      </c>
      <c r="D25" s="146" t="s">
        <v>93</v>
      </c>
      <c r="E25" s="146" t="s">
        <v>93</v>
      </c>
      <c r="F25" s="146">
        <v>7250</v>
      </c>
      <c r="G25" s="147">
        <v>1.2212809468380614</v>
      </c>
      <c r="H25" s="146" t="s">
        <v>93</v>
      </c>
      <c r="I25" s="146" t="s">
        <v>93</v>
      </c>
      <c r="J25" s="146" t="s">
        <v>93</v>
      </c>
      <c r="K25" s="148" t="s">
        <v>93</v>
      </c>
      <c r="L25" s="19"/>
    </row>
    <row r="26" spans="1:12" s="5" customFormat="1" ht="12.6" customHeight="1">
      <c r="A26" s="398" t="s">
        <v>18</v>
      </c>
      <c r="B26" s="398"/>
      <c r="C26" s="398"/>
      <c r="D26" s="398"/>
      <c r="E26" s="398"/>
      <c r="F26" s="398"/>
      <c r="G26" s="398"/>
      <c r="H26" s="398"/>
      <c r="I26" s="398"/>
      <c r="J26" s="398"/>
      <c r="K26" s="398"/>
      <c r="L26" s="19"/>
    </row>
    <row r="27" spans="1:12" s="5" customFormat="1" ht="12.6" customHeight="1">
      <c r="A27" s="242" t="s">
        <v>14</v>
      </c>
      <c r="B27" s="51">
        <v>116698</v>
      </c>
      <c r="C27" s="149">
        <v>100</v>
      </c>
      <c r="D27" s="51">
        <v>323307</v>
      </c>
      <c r="E27" s="51">
        <v>100</v>
      </c>
      <c r="F27" s="51">
        <f>F28+F29</f>
        <v>399239</v>
      </c>
      <c r="G27" s="51">
        <v>100</v>
      </c>
      <c r="H27" s="133">
        <v>282541</v>
      </c>
      <c r="I27" s="134" t="s">
        <v>0</v>
      </c>
      <c r="J27" s="133">
        <v>75932</v>
      </c>
      <c r="K27" s="134" t="s">
        <v>0</v>
      </c>
      <c r="L27" s="19"/>
    </row>
    <row r="28" spans="1:12" ht="12.6" customHeight="1">
      <c r="A28" s="16" t="s">
        <v>44</v>
      </c>
      <c r="B28" s="61">
        <v>36221</v>
      </c>
      <c r="C28" s="150">
        <v>31.038235445337538</v>
      </c>
      <c r="D28" s="61">
        <v>91559</v>
      </c>
      <c r="E28" s="135">
        <v>28.319522930218028</v>
      </c>
      <c r="F28" s="61">
        <v>115097</v>
      </c>
      <c r="G28" s="135">
        <v>28.829097357723064</v>
      </c>
      <c r="H28" s="136">
        <v>78876</v>
      </c>
      <c r="I28" s="137">
        <v>-2.2091380876144733</v>
      </c>
      <c r="J28" s="136">
        <v>23538</v>
      </c>
      <c r="K28" s="138">
        <v>0.50957442750503645</v>
      </c>
    </row>
    <row r="29" spans="1:12" ht="12.6" customHeight="1">
      <c r="A29" s="4" t="s">
        <v>45</v>
      </c>
      <c r="B29" s="51">
        <v>80477</v>
      </c>
      <c r="C29" s="151">
        <v>68.961764554662466</v>
      </c>
      <c r="D29" s="51">
        <v>231748</v>
      </c>
      <c r="E29" s="139">
        <v>71.680477069781972</v>
      </c>
      <c r="F29" s="51">
        <v>284142</v>
      </c>
      <c r="G29" s="139">
        <v>71.170902642276928</v>
      </c>
      <c r="H29" s="133">
        <v>203665</v>
      </c>
      <c r="I29" s="140">
        <v>2.2091380876144626</v>
      </c>
      <c r="J29" s="133">
        <v>52394</v>
      </c>
      <c r="K29" s="141">
        <v>-0.50957442750504356</v>
      </c>
    </row>
    <row r="30" spans="1:12" ht="12.6" customHeight="1">
      <c r="A30" s="310" t="s">
        <v>178</v>
      </c>
      <c r="B30" s="61">
        <v>76342</v>
      </c>
      <c r="C30" s="135">
        <v>65.418430478671439</v>
      </c>
      <c r="D30" s="61">
        <v>216073</v>
      </c>
      <c r="E30" s="135">
        <v>66.832144061217363</v>
      </c>
      <c r="F30" s="61">
        <v>262691</v>
      </c>
      <c r="G30" s="135">
        <v>65.797930562895914</v>
      </c>
      <c r="H30" s="136">
        <v>186349</v>
      </c>
      <c r="I30" s="137">
        <v>0.37950008422447468</v>
      </c>
      <c r="J30" s="136">
        <v>46618</v>
      </c>
      <c r="K30" s="138">
        <v>-1.0342134983214493</v>
      </c>
    </row>
    <row r="31" spans="1:12" ht="12.6" customHeight="1">
      <c r="A31" s="311" t="s">
        <v>192</v>
      </c>
      <c r="B31" s="51">
        <v>39068</v>
      </c>
      <c r="C31" s="139">
        <v>33.477865944574887</v>
      </c>
      <c r="D31" s="51">
        <v>100124</v>
      </c>
      <c r="E31" s="139">
        <v>30.968707760735153</v>
      </c>
      <c r="F31" s="51">
        <v>119243</v>
      </c>
      <c r="G31" s="145">
        <v>29.867573057742351</v>
      </c>
      <c r="H31" s="133">
        <v>80175</v>
      </c>
      <c r="I31" s="140">
        <v>-3.6102928868325357</v>
      </c>
      <c r="J31" s="133">
        <v>19119</v>
      </c>
      <c r="K31" s="141">
        <v>-1.1011347029928018</v>
      </c>
    </row>
    <row r="32" spans="1:12" ht="12.6" customHeight="1">
      <c r="A32" s="312" t="s">
        <v>179</v>
      </c>
      <c r="B32" s="61">
        <v>5617</v>
      </c>
      <c r="C32" s="150">
        <v>4.8132787194296389</v>
      </c>
      <c r="D32" s="61">
        <v>14545</v>
      </c>
      <c r="E32" s="135">
        <v>4.4988200069902602</v>
      </c>
      <c r="F32" s="61">
        <v>18619</v>
      </c>
      <c r="G32" s="135">
        <v>4.6636225418859381</v>
      </c>
      <c r="H32" s="136">
        <v>13002</v>
      </c>
      <c r="I32" s="137">
        <v>-0.14965617754370086</v>
      </c>
      <c r="J32" s="136">
        <v>4074</v>
      </c>
      <c r="K32" s="138">
        <v>0.16480253489567787</v>
      </c>
    </row>
    <row r="33" spans="1:12" ht="12.6" customHeight="1">
      <c r="A33" s="313" t="s">
        <v>180</v>
      </c>
      <c r="B33" s="51">
        <v>8854</v>
      </c>
      <c r="C33" s="151">
        <v>7.5871051774666229</v>
      </c>
      <c r="D33" s="51">
        <v>23139</v>
      </c>
      <c r="E33" s="139">
        <v>7.1569746402026553</v>
      </c>
      <c r="F33" s="51">
        <v>29686</v>
      </c>
      <c r="G33" s="145">
        <v>7.4356463171183176</v>
      </c>
      <c r="H33" s="133">
        <v>20832</v>
      </c>
      <c r="I33" s="140">
        <v>-0.15145886034830536</v>
      </c>
      <c r="J33" s="133">
        <v>6547</v>
      </c>
      <c r="K33" s="141">
        <v>0.2786716769156623</v>
      </c>
    </row>
    <row r="34" spans="1:12" ht="12.6" customHeight="1">
      <c r="A34" s="312" t="s">
        <v>181</v>
      </c>
      <c r="B34" s="61">
        <v>2717</v>
      </c>
      <c r="C34" s="150">
        <v>2.3282318463041354</v>
      </c>
      <c r="D34" s="61">
        <v>8847</v>
      </c>
      <c r="E34" s="135">
        <v>2.7364084291401052</v>
      </c>
      <c r="F34" s="61">
        <v>11487</v>
      </c>
      <c r="G34" s="135">
        <v>2.8772239185049555</v>
      </c>
      <c r="H34" s="136">
        <v>8770</v>
      </c>
      <c r="I34" s="137">
        <v>0.54899207220082014</v>
      </c>
      <c r="J34" s="136">
        <v>2640</v>
      </c>
      <c r="K34" s="138">
        <v>0.14081548936485033</v>
      </c>
    </row>
    <row r="35" spans="1:12" ht="12.6" customHeight="1">
      <c r="A35" s="313" t="s">
        <v>182</v>
      </c>
      <c r="B35" s="51">
        <v>210</v>
      </c>
      <c r="C35" s="151">
        <v>0.17995167012288127</v>
      </c>
      <c r="D35" s="51">
        <v>267</v>
      </c>
      <c r="E35" s="139">
        <v>8.2584045504736983E-2</v>
      </c>
      <c r="F35" s="51">
        <v>265</v>
      </c>
      <c r="G35" s="145">
        <v>6.637628087436348E-2</v>
      </c>
      <c r="H35" s="133">
        <v>55</v>
      </c>
      <c r="I35" s="140">
        <v>-0.11357538924851779</v>
      </c>
      <c r="J35" s="142">
        <v>-2</v>
      </c>
      <c r="K35" s="141">
        <v>-1.6207764630373503E-2</v>
      </c>
    </row>
    <row r="36" spans="1:12" ht="12.6" customHeight="1">
      <c r="A36" s="312" t="s">
        <v>183</v>
      </c>
      <c r="B36" s="61">
        <v>21670</v>
      </c>
      <c r="C36" s="150">
        <v>18.569298531251608</v>
      </c>
      <c r="D36" s="61">
        <v>53326</v>
      </c>
      <c r="E36" s="135">
        <v>16.493920638897393</v>
      </c>
      <c r="F36" s="61">
        <v>59186</v>
      </c>
      <c r="G36" s="135">
        <v>14.824703999358778</v>
      </c>
      <c r="H36" s="136">
        <v>37516</v>
      </c>
      <c r="I36" s="137">
        <v>-3.7445945318928295</v>
      </c>
      <c r="J36" s="143">
        <v>5860</v>
      </c>
      <c r="K36" s="138">
        <v>-1.6692166395386145</v>
      </c>
    </row>
    <row r="37" spans="1:12" s="5" customFormat="1" ht="12.6" customHeight="1">
      <c r="A37" s="311" t="s">
        <v>184</v>
      </c>
      <c r="B37" s="51">
        <v>37274</v>
      </c>
      <c r="C37" s="139">
        <v>31.940564534096556</v>
      </c>
      <c r="D37" s="51">
        <v>115949</v>
      </c>
      <c r="E37" s="139">
        <v>35.863436300482206</v>
      </c>
      <c r="F37" s="51">
        <v>143448</v>
      </c>
      <c r="G37" s="145">
        <v>35.930357505153552</v>
      </c>
      <c r="H37" s="133">
        <v>106174</v>
      </c>
      <c r="I37" s="140">
        <v>3.9897929710569962</v>
      </c>
      <c r="J37" s="142">
        <v>27499</v>
      </c>
      <c r="K37" s="141">
        <v>6.6921204671345436E-2</v>
      </c>
      <c r="L37" s="19"/>
    </row>
    <row r="38" spans="1:12" ht="12.6" customHeight="1">
      <c r="A38" s="312" t="s">
        <v>185</v>
      </c>
      <c r="B38" s="61">
        <v>16253</v>
      </c>
      <c r="C38" s="150">
        <v>13.92740235479614</v>
      </c>
      <c r="D38" s="61">
        <v>52733</v>
      </c>
      <c r="E38" s="135">
        <v>16.31050363895616</v>
      </c>
      <c r="F38" s="61">
        <v>65622</v>
      </c>
      <c r="G38" s="135">
        <v>16.43677095674521</v>
      </c>
      <c r="H38" s="136">
        <v>49369</v>
      </c>
      <c r="I38" s="137">
        <v>2.5093686019490704</v>
      </c>
      <c r="J38" s="143">
        <v>12889</v>
      </c>
      <c r="K38" s="138">
        <v>0.12626731778905054</v>
      </c>
    </row>
    <row r="39" spans="1:12" ht="12.6" customHeight="1">
      <c r="A39" s="314" t="s">
        <v>186</v>
      </c>
      <c r="B39" s="144">
        <v>20568</v>
      </c>
      <c r="C39" s="152">
        <v>17.624980719463913</v>
      </c>
      <c r="D39" s="144">
        <v>62000</v>
      </c>
      <c r="E39" s="145">
        <v>19.176819555407089</v>
      </c>
      <c r="F39" s="144">
        <v>76152</v>
      </c>
      <c r="G39" s="145">
        <v>19.074288834507648</v>
      </c>
      <c r="H39" s="133">
        <v>55584</v>
      </c>
      <c r="I39" s="140">
        <v>1.4493081150437348</v>
      </c>
      <c r="J39" s="142">
        <v>14152</v>
      </c>
      <c r="K39" s="141">
        <v>-0.10253072089944126</v>
      </c>
    </row>
    <row r="40" spans="1:12" ht="12.6" customHeight="1">
      <c r="A40" s="312" t="s">
        <v>187</v>
      </c>
      <c r="B40" s="61">
        <v>50</v>
      </c>
      <c r="C40" s="150">
        <v>4.2845635743543165E-2</v>
      </c>
      <c r="D40" s="61">
        <v>177</v>
      </c>
      <c r="E40" s="135">
        <v>5.4746726795275077E-2</v>
      </c>
      <c r="F40" s="61">
        <v>127</v>
      </c>
      <c r="G40" s="135">
        <v>3.1810519513374193E-2</v>
      </c>
      <c r="H40" s="136">
        <v>77</v>
      </c>
      <c r="I40" s="137">
        <v>-1.1035116230168972E-2</v>
      </c>
      <c r="J40" s="143">
        <v>-50</v>
      </c>
      <c r="K40" s="138">
        <v>-2.2936207281900885E-2</v>
      </c>
    </row>
    <row r="41" spans="1:12" ht="12.6" customHeight="1">
      <c r="A41" s="314" t="s">
        <v>188</v>
      </c>
      <c r="B41" s="144">
        <v>403</v>
      </c>
      <c r="C41" s="152">
        <v>0.34533582409295788</v>
      </c>
      <c r="D41" s="144">
        <v>1039</v>
      </c>
      <c r="E41" s="145">
        <v>0.32136637932367684</v>
      </c>
      <c r="F41" s="144">
        <v>1547</v>
      </c>
      <c r="G41" s="145">
        <v>0.38748719438732188</v>
      </c>
      <c r="H41" s="133">
        <v>1144</v>
      </c>
      <c r="I41" s="140">
        <v>4.2151370294363999E-2</v>
      </c>
      <c r="J41" s="142">
        <v>508</v>
      </c>
      <c r="K41" s="141">
        <v>6.6120815063645033E-2</v>
      </c>
    </row>
    <row r="42" spans="1:12" ht="12.6" customHeight="1">
      <c r="A42" s="310" t="s">
        <v>191</v>
      </c>
      <c r="B42" s="61">
        <v>4135</v>
      </c>
      <c r="C42" s="135">
        <v>3.5433340759910195</v>
      </c>
      <c r="D42" s="61">
        <v>15675</v>
      </c>
      <c r="E42" s="135">
        <v>4.848333008564615</v>
      </c>
      <c r="F42" s="61">
        <v>21451</v>
      </c>
      <c r="G42" s="135">
        <v>5.3729720793810216</v>
      </c>
      <c r="H42" s="136">
        <v>17316</v>
      </c>
      <c r="I42" s="137">
        <v>1.8296380033900022</v>
      </c>
      <c r="J42" s="143">
        <v>5776</v>
      </c>
      <c r="K42" s="138">
        <v>0.52463907081640659</v>
      </c>
    </row>
    <row r="43" spans="1:12" ht="12.6" customHeight="1">
      <c r="A43" s="313" t="s">
        <v>177</v>
      </c>
      <c r="B43" s="51">
        <v>915</v>
      </c>
      <c r="C43" s="151">
        <v>0.78407513410683993</v>
      </c>
      <c r="D43" s="51">
        <v>2204</v>
      </c>
      <c r="E43" s="139">
        <v>0.68170500484060037</v>
      </c>
      <c r="F43" s="51">
        <v>2132</v>
      </c>
      <c r="G43" s="145">
        <v>0.53401596537412432</v>
      </c>
      <c r="H43" s="133">
        <v>1217</v>
      </c>
      <c r="I43" s="140">
        <v>-0.25005916873271561</v>
      </c>
      <c r="J43" s="142">
        <v>-72</v>
      </c>
      <c r="K43" s="141">
        <v>-0.14768903946647605</v>
      </c>
    </row>
    <row r="44" spans="1:12" ht="12.6" customHeight="1">
      <c r="A44" s="312" t="s">
        <v>189</v>
      </c>
      <c r="B44" s="61">
        <v>3220</v>
      </c>
      <c r="C44" s="150">
        <v>2.7592589418841795</v>
      </c>
      <c r="D44" s="61">
        <v>13471</v>
      </c>
      <c r="E44" s="135">
        <v>4.1666280037240151</v>
      </c>
      <c r="F44" s="61">
        <v>12995</v>
      </c>
      <c r="G44" s="135">
        <v>3.2549425281598237</v>
      </c>
      <c r="H44" s="136">
        <v>9775</v>
      </c>
      <c r="I44" s="137">
        <v>0.49568358627564413</v>
      </c>
      <c r="J44" s="143">
        <v>-476</v>
      </c>
      <c r="K44" s="138">
        <v>-0.91168547556419144</v>
      </c>
    </row>
    <row r="45" spans="1:12" ht="12.6" customHeight="1">
      <c r="A45" s="315" t="s">
        <v>190</v>
      </c>
      <c r="B45" s="146" t="s">
        <v>93</v>
      </c>
      <c r="C45" s="146" t="s">
        <v>93</v>
      </c>
      <c r="D45" s="146" t="s">
        <v>93</v>
      </c>
      <c r="E45" s="146" t="s">
        <v>93</v>
      </c>
      <c r="F45" s="146">
        <v>6324</v>
      </c>
      <c r="G45" s="153">
        <v>1.5840135858470741</v>
      </c>
      <c r="H45" s="146" t="s">
        <v>93</v>
      </c>
      <c r="I45" s="146" t="s">
        <v>93</v>
      </c>
      <c r="J45" s="146" t="s">
        <v>93</v>
      </c>
      <c r="K45" s="148" t="s">
        <v>93</v>
      </c>
    </row>
    <row r="46" spans="1:12" ht="12.6" customHeight="1">
      <c r="A46" s="398" t="s">
        <v>19</v>
      </c>
      <c r="B46" s="398"/>
      <c r="C46" s="398"/>
      <c r="D46" s="398"/>
      <c r="E46" s="398"/>
      <c r="F46" s="398"/>
      <c r="G46" s="398"/>
      <c r="H46" s="398"/>
      <c r="I46" s="398"/>
      <c r="J46" s="398"/>
      <c r="K46" s="398"/>
    </row>
    <row r="47" spans="1:12" ht="12.6" customHeight="1">
      <c r="A47" s="242" t="s">
        <v>14</v>
      </c>
      <c r="B47" s="149">
        <v>137196</v>
      </c>
      <c r="C47" s="51">
        <v>100</v>
      </c>
      <c r="D47" s="51">
        <v>180619</v>
      </c>
      <c r="E47" s="51">
        <v>100</v>
      </c>
      <c r="F47" s="51">
        <v>194400</v>
      </c>
      <c r="G47" s="51">
        <v>100</v>
      </c>
      <c r="H47" s="133">
        <v>57204</v>
      </c>
      <c r="I47" s="134" t="s">
        <v>0</v>
      </c>
      <c r="J47" s="133">
        <v>13781</v>
      </c>
      <c r="K47" s="134" t="s">
        <v>0</v>
      </c>
    </row>
    <row r="48" spans="1:12" ht="12.6" customHeight="1">
      <c r="A48" s="16" t="s">
        <v>44</v>
      </c>
      <c r="B48" s="154">
        <v>58600</v>
      </c>
      <c r="C48" s="135">
        <v>42.712615528149513</v>
      </c>
      <c r="D48" s="61">
        <v>63623</v>
      </c>
      <c r="E48" s="135">
        <v>35.224976331393712</v>
      </c>
      <c r="F48" s="61">
        <v>68350</v>
      </c>
      <c r="G48" s="135">
        <v>35.159465020576128</v>
      </c>
      <c r="H48" s="136">
        <v>9750</v>
      </c>
      <c r="I48" s="137">
        <v>-7.5531505075733847</v>
      </c>
      <c r="J48" s="136">
        <v>4727</v>
      </c>
      <c r="K48" s="138">
        <v>-6.551131081758399E-2</v>
      </c>
    </row>
    <row r="49" spans="1:11" ht="12.6" customHeight="1">
      <c r="A49" s="4" t="s">
        <v>45</v>
      </c>
      <c r="B49" s="149">
        <v>78596</v>
      </c>
      <c r="C49" s="139">
        <v>57.287384471850487</v>
      </c>
      <c r="D49" s="51">
        <v>116996</v>
      </c>
      <c r="E49" s="139">
        <v>64.775023668606295</v>
      </c>
      <c r="F49" s="51">
        <v>126050</v>
      </c>
      <c r="G49" s="145">
        <v>64.840534979423865</v>
      </c>
      <c r="H49" s="133">
        <v>47454</v>
      </c>
      <c r="I49" s="140">
        <v>7.5531505075733776</v>
      </c>
      <c r="J49" s="133">
        <v>9054</v>
      </c>
      <c r="K49" s="141">
        <v>6.5511310817569779E-2</v>
      </c>
    </row>
    <row r="50" spans="1:11" ht="12.6" customHeight="1">
      <c r="A50" s="310" t="s">
        <v>178</v>
      </c>
      <c r="B50" s="61">
        <v>76794</v>
      </c>
      <c r="C50" s="135">
        <v>55.973935100148694</v>
      </c>
      <c r="D50" s="61">
        <v>114562</v>
      </c>
      <c r="E50" s="135">
        <v>63.427435651841719</v>
      </c>
      <c r="F50" s="61">
        <v>123055</v>
      </c>
      <c r="G50" s="135">
        <v>63.299897119341566</v>
      </c>
      <c r="H50" s="136">
        <v>46261</v>
      </c>
      <c r="I50" s="137">
        <v>7.3259620191928718</v>
      </c>
      <c r="J50" s="136">
        <v>8493</v>
      </c>
      <c r="K50" s="138">
        <v>-0.12753853250015368</v>
      </c>
    </row>
    <row r="51" spans="1:11" ht="12.6" customHeight="1">
      <c r="A51" s="311" t="s">
        <v>192</v>
      </c>
      <c r="B51" s="51">
        <v>61476</v>
      </c>
      <c r="C51" s="139">
        <v>44.80888655645937</v>
      </c>
      <c r="D51" s="51">
        <v>92299</v>
      </c>
      <c r="E51" s="139">
        <v>51.101489876480329</v>
      </c>
      <c r="F51" s="51">
        <v>99460</v>
      </c>
      <c r="G51" s="145">
        <v>51.162551440329217</v>
      </c>
      <c r="H51" s="133">
        <v>37984</v>
      </c>
      <c r="I51" s="140">
        <v>6.3536648838698468</v>
      </c>
      <c r="J51" s="133">
        <v>7161</v>
      </c>
      <c r="K51" s="141">
        <v>6.1061563848888056E-2</v>
      </c>
    </row>
    <row r="52" spans="1:11" ht="12.6" customHeight="1">
      <c r="A52" s="312" t="s">
        <v>179</v>
      </c>
      <c r="B52" s="154">
        <v>11642</v>
      </c>
      <c r="C52" s="135">
        <v>8.4856701361555729</v>
      </c>
      <c r="D52" s="61">
        <v>15079</v>
      </c>
      <c r="E52" s="135">
        <v>8.3485126149519147</v>
      </c>
      <c r="F52" s="61">
        <v>15508</v>
      </c>
      <c r="G52" s="135">
        <v>7.977366255144033</v>
      </c>
      <c r="H52" s="136">
        <v>3866</v>
      </c>
      <c r="I52" s="137">
        <v>-0.50830388101153989</v>
      </c>
      <c r="J52" s="136">
        <v>429</v>
      </c>
      <c r="K52" s="138">
        <v>-0.37114635980788169</v>
      </c>
    </row>
    <row r="53" spans="1:11" ht="12.6" customHeight="1">
      <c r="A53" s="313" t="s">
        <v>180</v>
      </c>
      <c r="B53" s="149">
        <v>27846</v>
      </c>
      <c r="C53" s="139">
        <v>20.296510102335343</v>
      </c>
      <c r="D53" s="51">
        <v>38599</v>
      </c>
      <c r="E53" s="139">
        <v>21.370398463063133</v>
      </c>
      <c r="F53" s="51">
        <v>40250</v>
      </c>
      <c r="G53" s="145">
        <v>20.704732510288064</v>
      </c>
      <c r="H53" s="133">
        <v>12404</v>
      </c>
      <c r="I53" s="140">
        <v>0.4082224079527208</v>
      </c>
      <c r="J53" s="133">
        <v>1651</v>
      </c>
      <c r="K53" s="141">
        <v>-0.66566595277506835</v>
      </c>
    </row>
    <row r="54" spans="1:11" ht="12.6" customHeight="1">
      <c r="A54" s="312" t="s">
        <v>181</v>
      </c>
      <c r="B54" s="154">
        <v>5556</v>
      </c>
      <c r="C54" s="135">
        <v>4.0496807487098749</v>
      </c>
      <c r="D54" s="61">
        <v>7751</v>
      </c>
      <c r="E54" s="135">
        <v>4.2913536228193045</v>
      </c>
      <c r="F54" s="61">
        <v>8412</v>
      </c>
      <c r="G54" s="135">
        <v>4.3271604938271606</v>
      </c>
      <c r="H54" s="136">
        <v>2856</v>
      </c>
      <c r="I54" s="137">
        <v>0.27747974511728568</v>
      </c>
      <c r="J54" s="136">
        <v>661</v>
      </c>
      <c r="K54" s="138">
        <v>3.5806871007856067E-2</v>
      </c>
    </row>
    <row r="55" spans="1:11" ht="12.6" customHeight="1">
      <c r="A55" s="313" t="s">
        <v>182</v>
      </c>
      <c r="B55" s="149">
        <v>213</v>
      </c>
      <c r="C55" s="139">
        <v>0.15525233971835914</v>
      </c>
      <c r="D55" s="51">
        <v>353</v>
      </c>
      <c r="E55" s="139">
        <v>0.19543901804350594</v>
      </c>
      <c r="F55" s="51">
        <v>89</v>
      </c>
      <c r="G55" s="145">
        <v>4.5781893004115226E-2</v>
      </c>
      <c r="H55" s="142">
        <v>-124</v>
      </c>
      <c r="I55" s="140">
        <v>-0.10947044671424391</v>
      </c>
      <c r="J55" s="142">
        <v>-264</v>
      </c>
      <c r="K55" s="141">
        <v>-0.14965712503939071</v>
      </c>
    </row>
    <row r="56" spans="1:11" ht="12.6" customHeight="1">
      <c r="A56" s="312" t="s">
        <v>183</v>
      </c>
      <c r="B56" s="154">
        <v>16219</v>
      </c>
      <c r="C56" s="135">
        <v>11.82177322954022</v>
      </c>
      <c r="D56" s="61">
        <v>30517</v>
      </c>
      <c r="E56" s="135">
        <v>16.895786157602465</v>
      </c>
      <c r="F56" s="61">
        <v>35201</v>
      </c>
      <c r="G56" s="135">
        <v>18.107510288065843</v>
      </c>
      <c r="H56" s="143">
        <v>18982</v>
      </c>
      <c r="I56" s="137">
        <v>6.2857370585256227</v>
      </c>
      <c r="J56" s="143">
        <v>4684</v>
      </c>
      <c r="K56" s="138">
        <v>1.2117241304633772</v>
      </c>
    </row>
    <row r="57" spans="1:11" ht="12.6" customHeight="1">
      <c r="A57" s="311" t="s">
        <v>184</v>
      </c>
      <c r="B57" s="51">
        <v>15318</v>
      </c>
      <c r="C57" s="139">
        <v>11.16504854368932</v>
      </c>
      <c r="D57" s="51">
        <v>22263</v>
      </c>
      <c r="E57" s="139">
        <v>12.325945775361395</v>
      </c>
      <c r="F57" s="51">
        <v>23595</v>
      </c>
      <c r="G57" s="145">
        <v>12.137345679012345</v>
      </c>
      <c r="H57" s="142">
        <v>8277</v>
      </c>
      <c r="I57" s="140">
        <v>0.97229713532302497</v>
      </c>
      <c r="J57" s="142">
        <v>1332</v>
      </c>
      <c r="K57" s="141">
        <v>-0.18860009634905062</v>
      </c>
    </row>
    <row r="58" spans="1:11" ht="12.6" customHeight="1">
      <c r="A58" s="312" t="s">
        <v>185</v>
      </c>
      <c r="B58" s="154">
        <v>12207</v>
      </c>
      <c r="C58" s="135">
        <v>8.8974897227324412</v>
      </c>
      <c r="D58" s="61">
        <v>18418</v>
      </c>
      <c r="E58" s="135">
        <v>10.197155338031989</v>
      </c>
      <c r="F58" s="61">
        <v>19598</v>
      </c>
      <c r="G58" s="135">
        <v>10.081275720164609</v>
      </c>
      <c r="H58" s="143">
        <v>7391</v>
      </c>
      <c r="I58" s="137">
        <v>1.1837859974321674</v>
      </c>
      <c r="J58" s="143">
        <v>1180</v>
      </c>
      <c r="K58" s="138">
        <v>-0.11587961786737999</v>
      </c>
    </row>
    <row r="59" spans="1:11" ht="12.6" customHeight="1">
      <c r="A59" s="314" t="s">
        <v>186</v>
      </c>
      <c r="B59" s="155">
        <v>2828</v>
      </c>
      <c r="C59" s="145">
        <v>2.0612845855564301</v>
      </c>
      <c r="D59" s="144">
        <v>3688</v>
      </c>
      <c r="E59" s="145">
        <v>2.0418671346868269</v>
      </c>
      <c r="F59" s="144">
        <v>3865</v>
      </c>
      <c r="G59" s="145">
        <v>1.9881687242798354</v>
      </c>
      <c r="H59" s="142">
        <v>1037</v>
      </c>
      <c r="I59" s="140">
        <v>-7.3115861276594751E-2</v>
      </c>
      <c r="J59" s="142">
        <v>177</v>
      </c>
      <c r="K59" s="141">
        <v>-5.3698410406991526E-2</v>
      </c>
    </row>
    <row r="60" spans="1:11" ht="12.6" customHeight="1">
      <c r="A60" s="312" t="s">
        <v>187</v>
      </c>
      <c r="B60" s="154">
        <v>76</v>
      </c>
      <c r="C60" s="135">
        <v>5.5395201026268992E-2</v>
      </c>
      <c r="D60" s="61">
        <v>83</v>
      </c>
      <c r="E60" s="135">
        <v>4.5953083562637373E-2</v>
      </c>
      <c r="F60" s="61">
        <v>84</v>
      </c>
      <c r="G60" s="135">
        <v>4.3209876543209881E-2</v>
      </c>
      <c r="H60" s="143">
        <v>8</v>
      </c>
      <c r="I60" s="137">
        <v>-1.2185324483059111E-2</v>
      </c>
      <c r="J60" s="143">
        <v>1</v>
      </c>
      <c r="K60" s="138">
        <v>-2.7432070194274918E-3</v>
      </c>
    </row>
    <row r="61" spans="1:11" ht="12.6" customHeight="1">
      <c r="A61" s="314" t="s">
        <v>188</v>
      </c>
      <c r="B61" s="155">
        <v>207</v>
      </c>
      <c r="C61" s="145">
        <v>0.15087903437418002</v>
      </c>
      <c r="D61" s="144">
        <v>74</v>
      </c>
      <c r="E61" s="145">
        <v>4.0970219079941757E-2</v>
      </c>
      <c r="F61" s="144">
        <v>48</v>
      </c>
      <c r="G61" s="145">
        <v>2.469135802469136E-2</v>
      </c>
      <c r="H61" s="142">
        <v>-159</v>
      </c>
      <c r="I61" s="140">
        <v>-0.12618767634948866</v>
      </c>
      <c r="J61" s="142">
        <v>-26</v>
      </c>
      <c r="K61" s="141">
        <v>-1.6278861055250397E-2</v>
      </c>
    </row>
    <row r="62" spans="1:11" ht="12.6" customHeight="1">
      <c r="A62" s="310" t="s">
        <v>191</v>
      </c>
      <c r="B62" s="61">
        <v>1802</v>
      </c>
      <c r="C62" s="135">
        <v>1.313449371701799</v>
      </c>
      <c r="D62" s="61">
        <v>2434</v>
      </c>
      <c r="E62" s="135">
        <v>1.3475880167645706</v>
      </c>
      <c r="F62" s="61">
        <v>2995</v>
      </c>
      <c r="G62" s="135">
        <v>1.5406378600823045</v>
      </c>
      <c r="H62" s="143">
        <v>1193</v>
      </c>
      <c r="I62" s="137">
        <v>0.22718848838050554</v>
      </c>
      <c r="J62" s="143">
        <v>561</v>
      </c>
      <c r="K62" s="138">
        <v>0.19304984331773389</v>
      </c>
    </row>
    <row r="63" spans="1:11" ht="12.6" customHeight="1">
      <c r="A63" s="313" t="s">
        <v>177</v>
      </c>
      <c r="B63" s="149">
        <v>504</v>
      </c>
      <c r="C63" s="139">
        <v>0.36735764891104694</v>
      </c>
      <c r="D63" s="51">
        <v>344</v>
      </c>
      <c r="E63" s="139">
        <v>0.1904561535608103</v>
      </c>
      <c r="F63" s="51">
        <v>498</v>
      </c>
      <c r="G63" s="145">
        <v>0.25617283950617281</v>
      </c>
      <c r="H63" s="142">
        <v>-6</v>
      </c>
      <c r="I63" s="140">
        <v>-0.11118480940487413</v>
      </c>
      <c r="J63" s="142">
        <v>154</v>
      </c>
      <c r="K63" s="141">
        <v>6.5716685945362507E-2</v>
      </c>
    </row>
    <row r="64" spans="1:11" ht="12.6" customHeight="1">
      <c r="A64" s="312" t="s">
        <v>189</v>
      </c>
      <c r="B64" s="157">
        <v>1298</v>
      </c>
      <c r="C64" s="135">
        <v>0.94609172279075182</v>
      </c>
      <c r="D64" s="61">
        <v>2090</v>
      </c>
      <c r="E64" s="135">
        <v>1.1571318632037604</v>
      </c>
      <c r="F64" s="61">
        <v>1571</v>
      </c>
      <c r="G64" s="135">
        <v>0.8081275720164609</v>
      </c>
      <c r="H64" s="143">
        <v>273</v>
      </c>
      <c r="I64" s="137">
        <v>-0.13796415077429092</v>
      </c>
      <c r="J64" s="143">
        <v>-519</v>
      </c>
      <c r="K64" s="138">
        <v>-0.34900429118729948</v>
      </c>
    </row>
    <row r="65" spans="1:12" s="6" customFormat="1" ht="12.6" customHeight="1">
      <c r="A65" s="315" t="s">
        <v>190</v>
      </c>
      <c r="B65" s="146" t="s">
        <v>93</v>
      </c>
      <c r="C65" s="146" t="s">
        <v>93</v>
      </c>
      <c r="D65" s="146" t="s">
        <v>93</v>
      </c>
      <c r="E65" s="146" t="s">
        <v>93</v>
      </c>
      <c r="F65" s="146">
        <v>926</v>
      </c>
      <c r="G65" s="153">
        <v>0.47633744855967075</v>
      </c>
      <c r="H65" s="146" t="s">
        <v>93</v>
      </c>
      <c r="I65" s="146" t="s">
        <v>93</v>
      </c>
      <c r="J65" s="146" t="s">
        <v>93</v>
      </c>
      <c r="K65" s="148" t="s">
        <v>93</v>
      </c>
      <c r="L65" s="21"/>
    </row>
    <row r="66" spans="1:12" ht="12.6" customHeight="1">
      <c r="A66" s="413" t="s">
        <v>144</v>
      </c>
      <c r="B66" s="413"/>
      <c r="C66" s="413"/>
      <c r="D66" s="413"/>
      <c r="E66" s="413"/>
      <c r="F66" s="413"/>
      <c r="G66" s="413"/>
      <c r="H66" s="413"/>
      <c r="I66" s="413"/>
      <c r="J66" s="413"/>
      <c r="K66" s="413"/>
    </row>
    <row r="67" spans="1:12" s="275" customFormat="1" ht="12.6" customHeight="1">
      <c r="A67" s="412" t="s">
        <v>123</v>
      </c>
      <c r="B67" s="412"/>
      <c r="C67" s="412"/>
      <c r="D67" s="412"/>
      <c r="E67" s="412"/>
      <c r="F67" s="412"/>
      <c r="G67" s="412"/>
      <c r="H67" s="412"/>
      <c r="I67" s="412"/>
      <c r="J67" s="412"/>
      <c r="K67" s="412"/>
      <c r="L67" s="232"/>
    </row>
    <row r="68" spans="1:12" ht="12.6" customHeight="1">
      <c r="A68" s="414" t="s">
        <v>21</v>
      </c>
      <c r="B68" s="414"/>
      <c r="C68" s="414"/>
      <c r="D68" s="414"/>
      <c r="E68" s="414"/>
      <c r="F68" s="414"/>
      <c r="G68" s="414"/>
      <c r="H68" s="414"/>
      <c r="I68" s="414"/>
      <c r="J68" s="414"/>
      <c r="K68" s="414"/>
    </row>
  </sheetData>
  <mergeCells count="14">
    <mergeCell ref="A67:K67"/>
    <mergeCell ref="A66:K66"/>
    <mergeCell ref="A68:K68"/>
    <mergeCell ref="A26:K26"/>
    <mergeCell ref="A46:K46"/>
    <mergeCell ref="A6:K6"/>
    <mergeCell ref="J4:K4"/>
    <mergeCell ref="H3:K3"/>
    <mergeCell ref="F3:G4"/>
    <mergeCell ref="D3:E4"/>
    <mergeCell ref="A2:K2"/>
    <mergeCell ref="A3:A5"/>
    <mergeCell ref="B3:C4"/>
    <mergeCell ref="H4:I4"/>
  </mergeCells>
  <hyperlinks>
    <hyperlink ref="A1" location="Inhalt!A1" display="Zurück zum Inhalt"/>
  </hyperlinks>
  <pageMargins left="0.31496062992125984" right="0.31496062992125984" top="0.39370078740157483" bottom="0.39370078740157483" header="0.31496062992125984" footer="0.31496062992125984"/>
  <pageSetup paperSize="9"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O70"/>
  <sheetViews>
    <sheetView zoomScaleNormal="100" workbookViewId="0"/>
  </sheetViews>
  <sheetFormatPr baseColWidth="10" defaultColWidth="10" defaultRowHeight="15"/>
  <cols>
    <col min="1" max="1" width="57.28515625" customWidth="1"/>
    <col min="2" max="6" width="12.7109375" style="46" customWidth="1"/>
    <col min="7" max="7" width="10" style="46" customWidth="1"/>
    <col min="8" max="8" width="11.42578125" style="46" customWidth="1"/>
    <col min="9" max="9" width="10.42578125" style="46" customWidth="1"/>
    <col min="10" max="11" width="11.42578125" style="46" customWidth="1"/>
    <col min="12" max="13" width="11.42578125" style="21" customWidth="1"/>
    <col min="14" max="242" width="11.42578125" customWidth="1"/>
    <col min="243" max="243" width="48.85546875" customWidth="1"/>
  </cols>
  <sheetData>
    <row r="1" spans="1:15" s="29" customFormat="1" ht="25.5" customHeight="1">
      <c r="A1" s="316" t="s">
        <v>193</v>
      </c>
      <c r="B1" s="46"/>
      <c r="C1" s="46"/>
      <c r="D1" s="46"/>
      <c r="E1" s="46"/>
      <c r="F1" s="46"/>
      <c r="G1" s="46"/>
      <c r="H1" s="46"/>
      <c r="I1" s="46"/>
      <c r="J1" s="46"/>
      <c r="K1" s="46"/>
      <c r="L1" s="21"/>
      <c r="M1" s="21"/>
    </row>
    <row r="2" spans="1:15" ht="20.100000000000001" customHeight="1">
      <c r="A2" s="348" t="s">
        <v>130</v>
      </c>
      <c r="B2" s="348"/>
      <c r="C2" s="348"/>
      <c r="D2" s="348"/>
      <c r="E2" s="348"/>
      <c r="F2" s="348"/>
      <c r="G2" s="348"/>
      <c r="H2" s="348"/>
      <c r="I2" s="348"/>
      <c r="J2" s="348"/>
      <c r="K2" s="348"/>
    </row>
    <row r="3" spans="1:15" ht="12.6" customHeight="1">
      <c r="A3" s="352" t="s">
        <v>43</v>
      </c>
      <c r="B3" s="410">
        <v>2006</v>
      </c>
      <c r="C3" s="351"/>
      <c r="D3" s="410" t="s">
        <v>104</v>
      </c>
      <c r="E3" s="351"/>
      <c r="F3" s="410" t="s">
        <v>106</v>
      </c>
      <c r="G3" s="351"/>
      <c r="H3" s="329" t="s">
        <v>166</v>
      </c>
      <c r="I3" s="330"/>
      <c r="J3" s="330"/>
      <c r="K3" s="330"/>
    </row>
    <row r="4" spans="1:15" s="275" customFormat="1" ht="12.6" customHeight="1">
      <c r="A4" s="352"/>
      <c r="B4" s="411"/>
      <c r="C4" s="353"/>
      <c r="D4" s="411"/>
      <c r="E4" s="353"/>
      <c r="F4" s="411"/>
      <c r="G4" s="353"/>
      <c r="H4" s="417" t="s">
        <v>83</v>
      </c>
      <c r="I4" s="418"/>
      <c r="J4" s="329" t="s">
        <v>86</v>
      </c>
      <c r="K4" s="330"/>
      <c r="L4" s="232"/>
      <c r="M4" s="232"/>
    </row>
    <row r="5" spans="1:15" ht="24.95" customHeight="1">
      <c r="A5" s="353"/>
      <c r="B5" s="43" t="s">
        <v>12</v>
      </c>
      <c r="C5" s="13" t="s">
        <v>7</v>
      </c>
      <c r="D5" s="14" t="s">
        <v>12</v>
      </c>
      <c r="E5" s="39" t="s">
        <v>7</v>
      </c>
      <c r="F5" s="14" t="s">
        <v>12</v>
      </c>
      <c r="G5" s="43" t="s">
        <v>7</v>
      </c>
      <c r="H5" s="14" t="s">
        <v>12</v>
      </c>
      <c r="I5" s="44" t="s">
        <v>96</v>
      </c>
      <c r="J5" s="14" t="s">
        <v>12</v>
      </c>
      <c r="K5" s="44" t="s">
        <v>96</v>
      </c>
    </row>
    <row r="6" spans="1:15" ht="12.6" customHeight="1">
      <c r="A6" s="416" t="s">
        <v>13</v>
      </c>
      <c r="B6" s="416"/>
      <c r="C6" s="416"/>
      <c r="D6" s="416"/>
      <c r="E6" s="416"/>
      <c r="F6" s="416"/>
      <c r="G6" s="416"/>
      <c r="H6" s="416"/>
      <c r="I6" s="416"/>
      <c r="J6" s="416"/>
      <c r="K6" s="416"/>
    </row>
    <row r="7" spans="1:15" ht="12.6" customHeight="1">
      <c r="A7" s="242" t="s">
        <v>14</v>
      </c>
      <c r="B7" s="51">
        <v>1941179</v>
      </c>
      <c r="C7" s="51">
        <v>100</v>
      </c>
      <c r="D7" s="51">
        <v>1928461</v>
      </c>
      <c r="E7" s="149">
        <v>100</v>
      </c>
      <c r="F7" s="51">
        <v>1948216</v>
      </c>
      <c r="G7" s="51">
        <v>100</v>
      </c>
      <c r="H7" s="160">
        <v>7037</v>
      </c>
      <c r="I7" s="161" t="s">
        <v>0</v>
      </c>
      <c r="J7" s="160">
        <v>19755</v>
      </c>
      <c r="K7" s="159" t="s">
        <v>0</v>
      </c>
    </row>
    <row r="8" spans="1:15" ht="12.6" customHeight="1">
      <c r="A8" s="16" t="s">
        <v>44</v>
      </c>
      <c r="B8" s="61">
        <v>710338</v>
      </c>
      <c r="C8" s="135">
        <v>36.593122015022828</v>
      </c>
      <c r="D8" s="61">
        <v>656691</v>
      </c>
      <c r="E8" s="150">
        <v>34.052594270768246</v>
      </c>
      <c r="F8" s="61">
        <v>674659</v>
      </c>
      <c r="G8" s="135">
        <v>34.629579061048673</v>
      </c>
      <c r="H8" s="162">
        <v>-35679</v>
      </c>
      <c r="I8" s="163">
        <v>-1.9635429539741551</v>
      </c>
      <c r="J8" s="162">
        <v>17968</v>
      </c>
      <c r="K8" s="163">
        <v>0.57698479028042726</v>
      </c>
      <c r="L8" s="38"/>
    </row>
    <row r="9" spans="1:15" ht="12.6" customHeight="1">
      <c r="A9" s="4" t="s">
        <v>45</v>
      </c>
      <c r="B9" s="51">
        <v>1230841</v>
      </c>
      <c r="C9" s="139">
        <v>63.406877984977172</v>
      </c>
      <c r="D9" s="51">
        <v>1271770</v>
      </c>
      <c r="E9" s="151">
        <v>65.947405729231761</v>
      </c>
      <c r="F9" s="51">
        <v>1273557</v>
      </c>
      <c r="G9" s="145">
        <v>65.370420938951327</v>
      </c>
      <c r="H9" s="160">
        <v>42716</v>
      </c>
      <c r="I9" s="165">
        <v>1.9635429539741551</v>
      </c>
      <c r="J9" s="160">
        <v>1787</v>
      </c>
      <c r="K9" s="165">
        <v>-0.57698479028043437</v>
      </c>
    </row>
    <row r="10" spans="1:15" s="5" customFormat="1" ht="12.6" customHeight="1">
      <c r="A10" s="310" t="s">
        <v>178</v>
      </c>
      <c r="B10" s="61">
        <v>1221915</v>
      </c>
      <c r="C10" s="135">
        <v>62.94705434171707</v>
      </c>
      <c r="D10" s="61">
        <v>1255566</v>
      </c>
      <c r="E10" s="135">
        <v>65.107150209415693</v>
      </c>
      <c r="F10" s="61">
        <v>1246028</v>
      </c>
      <c r="G10" s="135">
        <v>63.95738460211804</v>
      </c>
      <c r="H10" s="162">
        <v>24113</v>
      </c>
      <c r="I10" s="163">
        <v>1.0103302604009698</v>
      </c>
      <c r="J10" s="162">
        <v>-9538</v>
      </c>
      <c r="K10" s="163">
        <v>-1.1497656072976525</v>
      </c>
      <c r="L10" s="19"/>
      <c r="M10" s="19"/>
    </row>
    <row r="11" spans="1:15" s="5" customFormat="1" ht="12.6" customHeight="1">
      <c r="A11" s="311" t="s">
        <v>192</v>
      </c>
      <c r="B11" s="51">
        <v>380311</v>
      </c>
      <c r="C11" s="139">
        <v>19.5917532592306</v>
      </c>
      <c r="D11" s="51">
        <v>473361</v>
      </c>
      <c r="E11" s="139">
        <v>24.546049933081353</v>
      </c>
      <c r="F11" s="51">
        <v>484019</v>
      </c>
      <c r="G11" s="145">
        <v>24.844216452385158</v>
      </c>
      <c r="H11" s="160">
        <v>103708</v>
      </c>
      <c r="I11" s="165">
        <v>5.2524631931545578</v>
      </c>
      <c r="J11" s="160">
        <v>10658</v>
      </c>
      <c r="K11" s="165">
        <v>0.29816651930380544</v>
      </c>
      <c r="L11" s="19"/>
      <c r="M11" s="19"/>
    </row>
    <row r="12" spans="1:15" s="5" customFormat="1" ht="12.6" customHeight="1">
      <c r="A12" s="312" t="s">
        <v>179</v>
      </c>
      <c r="B12" s="61">
        <v>85191</v>
      </c>
      <c r="C12" s="135">
        <v>4.388621554220399</v>
      </c>
      <c r="D12" s="61">
        <v>90734</v>
      </c>
      <c r="E12" s="150">
        <v>4.7049953304733672</v>
      </c>
      <c r="F12" s="61">
        <v>92701</v>
      </c>
      <c r="G12" s="135">
        <v>4.7582506251873511</v>
      </c>
      <c r="H12" s="162">
        <v>7510</v>
      </c>
      <c r="I12" s="163">
        <v>0.36962907096695208</v>
      </c>
      <c r="J12" s="162">
        <v>1967</v>
      </c>
      <c r="K12" s="163">
        <v>5.3255294713983936E-2</v>
      </c>
      <c r="L12" s="19"/>
      <c r="M12" s="19"/>
    </row>
    <row r="13" spans="1:15" s="5" customFormat="1" ht="12.6" customHeight="1">
      <c r="A13" s="313" t="s">
        <v>180</v>
      </c>
      <c r="B13" s="51">
        <v>127740</v>
      </c>
      <c r="C13" s="139">
        <v>6.5805368799064903</v>
      </c>
      <c r="D13" s="51">
        <v>158224</v>
      </c>
      <c r="E13" s="151">
        <v>8.2046772011464064</v>
      </c>
      <c r="F13" s="51">
        <v>161800</v>
      </c>
      <c r="G13" s="145">
        <v>8.3050339387419054</v>
      </c>
      <c r="H13" s="160">
        <v>34060</v>
      </c>
      <c r="I13" s="165">
        <v>1.7244970588354152</v>
      </c>
      <c r="J13" s="160">
        <v>3576</v>
      </c>
      <c r="K13" s="165">
        <v>0.10035673759549901</v>
      </c>
      <c r="L13" s="19"/>
      <c r="M13" s="19"/>
      <c r="O13" s="34"/>
    </row>
    <row r="14" spans="1:15" s="5" customFormat="1" ht="12.6" customHeight="1">
      <c r="A14" s="312" t="s">
        <v>181</v>
      </c>
      <c r="B14" s="61">
        <v>53249</v>
      </c>
      <c r="C14" s="135">
        <v>2.7431267286530505</v>
      </c>
      <c r="D14" s="61">
        <v>56485</v>
      </c>
      <c r="E14" s="150">
        <v>2.9290195653425193</v>
      </c>
      <c r="F14" s="61">
        <v>58121</v>
      </c>
      <c r="G14" s="135">
        <v>2.9832934335823134</v>
      </c>
      <c r="H14" s="162">
        <v>4872</v>
      </c>
      <c r="I14" s="163">
        <v>0.24016670492926284</v>
      </c>
      <c r="J14" s="162">
        <v>1636</v>
      </c>
      <c r="K14" s="163">
        <v>5.4273868239794076E-2</v>
      </c>
      <c r="L14" s="19"/>
      <c r="M14" s="19"/>
    </row>
    <row r="15" spans="1:15" s="5" customFormat="1" ht="12.6" customHeight="1">
      <c r="A15" s="313" t="s">
        <v>182</v>
      </c>
      <c r="B15" s="51">
        <v>1564</v>
      </c>
      <c r="C15" s="139">
        <v>8.0569591985077113E-2</v>
      </c>
      <c r="D15" s="51">
        <v>1529</v>
      </c>
      <c r="E15" s="151">
        <v>7.9286021340333038E-2</v>
      </c>
      <c r="F15" s="51">
        <v>1112</v>
      </c>
      <c r="G15" s="145">
        <v>5.7077859949820758E-2</v>
      </c>
      <c r="H15" s="160">
        <v>-452</v>
      </c>
      <c r="I15" s="165">
        <v>-2.3491732035256355E-2</v>
      </c>
      <c r="J15" s="160">
        <v>-417</v>
      </c>
      <c r="K15" s="165">
        <v>-2.2208161390512279E-2</v>
      </c>
      <c r="L15" s="19"/>
      <c r="M15" s="19"/>
    </row>
    <row r="16" spans="1:15" s="5" customFormat="1" ht="12.6" customHeight="1">
      <c r="A16" s="312" t="s">
        <v>183</v>
      </c>
      <c r="B16" s="61">
        <v>112567</v>
      </c>
      <c r="C16" s="135">
        <v>5.7988985044655852</v>
      </c>
      <c r="D16" s="61">
        <v>166389</v>
      </c>
      <c r="E16" s="150">
        <v>8.6280718147787283</v>
      </c>
      <c r="F16" s="61">
        <v>170285</v>
      </c>
      <c r="G16" s="135">
        <v>8.7405605949237657</v>
      </c>
      <c r="H16" s="162">
        <v>57718</v>
      </c>
      <c r="I16" s="163">
        <v>2.9416620904581805</v>
      </c>
      <c r="J16" s="162">
        <v>3896</v>
      </c>
      <c r="K16" s="163">
        <v>0.11248878014503738</v>
      </c>
      <c r="L16" s="19"/>
      <c r="M16" s="19"/>
    </row>
    <row r="17" spans="1:13" s="5" customFormat="1" ht="12.6" customHeight="1">
      <c r="A17" s="311" t="s">
        <v>184</v>
      </c>
      <c r="B17" s="51">
        <v>841604</v>
      </c>
      <c r="C17" s="139">
        <v>43.35530108248647</v>
      </c>
      <c r="D17" s="51">
        <v>782205</v>
      </c>
      <c r="E17" s="139">
        <v>40.561100276334344</v>
      </c>
      <c r="F17" s="51">
        <v>762009</v>
      </c>
      <c r="G17" s="145">
        <v>39.113168149732886</v>
      </c>
      <c r="H17" s="160">
        <v>-79595</v>
      </c>
      <c r="I17" s="165">
        <v>-4.2421329327535844</v>
      </c>
      <c r="J17" s="160">
        <v>-20196</v>
      </c>
      <c r="K17" s="165">
        <v>-1.447932126601458</v>
      </c>
      <c r="L17" s="19"/>
      <c r="M17" s="19"/>
    </row>
    <row r="18" spans="1:13" s="5" customFormat="1" ht="12.6" customHeight="1">
      <c r="A18" s="312" t="s">
        <v>185</v>
      </c>
      <c r="B18" s="61">
        <v>357226</v>
      </c>
      <c r="C18" s="135">
        <v>18.402527536100482</v>
      </c>
      <c r="D18" s="61">
        <v>347834</v>
      </c>
      <c r="E18" s="150">
        <v>18.036869814841992</v>
      </c>
      <c r="F18" s="61">
        <v>339987</v>
      </c>
      <c r="G18" s="135">
        <v>17.451196376582473</v>
      </c>
      <c r="H18" s="162">
        <v>-17239</v>
      </c>
      <c r="I18" s="163">
        <v>-0.95133115951800917</v>
      </c>
      <c r="J18" s="162">
        <v>-7847</v>
      </c>
      <c r="K18" s="163">
        <v>-0.58567343825951923</v>
      </c>
      <c r="L18" s="19"/>
      <c r="M18" s="19"/>
    </row>
    <row r="19" spans="1:13" s="5" customFormat="1" ht="12.6" customHeight="1">
      <c r="A19" s="314" t="s">
        <v>186</v>
      </c>
      <c r="B19" s="144">
        <v>474005</v>
      </c>
      <c r="C19" s="145">
        <v>24.418407576014371</v>
      </c>
      <c r="D19" s="144">
        <v>427196</v>
      </c>
      <c r="E19" s="152">
        <v>22.152172120670315</v>
      </c>
      <c r="F19" s="144">
        <v>413461</v>
      </c>
      <c r="G19" s="145">
        <v>21.222544112151837</v>
      </c>
      <c r="H19" s="160">
        <v>-60544</v>
      </c>
      <c r="I19" s="165">
        <v>-3.1958634638625334</v>
      </c>
      <c r="J19" s="160">
        <v>-13735</v>
      </c>
      <c r="K19" s="165">
        <v>-0.9296280085184776</v>
      </c>
      <c r="L19" s="19"/>
      <c r="M19" s="19"/>
    </row>
    <row r="20" spans="1:13" s="5" customFormat="1" ht="12.6" customHeight="1">
      <c r="A20" s="312" t="s">
        <v>187</v>
      </c>
      <c r="B20" s="61">
        <v>551</v>
      </c>
      <c r="C20" s="135">
        <v>2.8384811498578955E-2</v>
      </c>
      <c r="D20" s="61">
        <v>895</v>
      </c>
      <c r="E20" s="150">
        <v>4.6410064813340798E-2</v>
      </c>
      <c r="F20" s="61">
        <v>765</v>
      </c>
      <c r="G20" s="135">
        <v>3.9266693220874893E-2</v>
      </c>
      <c r="H20" s="162">
        <v>214</v>
      </c>
      <c r="I20" s="163">
        <v>1.0881881722295938E-2</v>
      </c>
      <c r="J20" s="162">
        <v>-130</v>
      </c>
      <c r="K20" s="163">
        <v>-7.1433715924659053E-3</v>
      </c>
      <c r="L20" s="19"/>
      <c r="M20" s="19"/>
    </row>
    <row r="21" spans="1:13" s="5" customFormat="1" ht="12.6" customHeight="1">
      <c r="A21" s="314" t="s">
        <v>188</v>
      </c>
      <c r="B21" s="144">
        <v>9822</v>
      </c>
      <c r="C21" s="145">
        <v>0.50598115887303541</v>
      </c>
      <c r="D21" s="144">
        <v>6280</v>
      </c>
      <c r="E21" s="152">
        <v>0.32564827600869295</v>
      </c>
      <c r="F21" s="144">
        <v>7796</v>
      </c>
      <c r="G21" s="145">
        <v>0.40016096777770016</v>
      </c>
      <c r="H21" s="160">
        <v>-2026</v>
      </c>
      <c r="I21" s="165">
        <v>-0.10582019109533525</v>
      </c>
      <c r="J21" s="160">
        <v>1516</v>
      </c>
      <c r="K21" s="165">
        <v>7.4512691769007211E-2</v>
      </c>
      <c r="L21" s="19"/>
      <c r="M21" s="19"/>
    </row>
    <row r="22" spans="1:13" s="5" customFormat="1" ht="12.6" customHeight="1">
      <c r="A22" s="310" t="s">
        <v>191</v>
      </c>
      <c r="B22" s="61">
        <v>8926</v>
      </c>
      <c r="C22" s="135">
        <v>0.45982364326010122</v>
      </c>
      <c r="D22" s="61">
        <v>16204</v>
      </c>
      <c r="E22" s="135">
        <v>0.84025551981606061</v>
      </c>
      <c r="F22" s="61">
        <v>27529</v>
      </c>
      <c r="G22" s="135">
        <v>1.4130363368332874</v>
      </c>
      <c r="H22" s="162">
        <v>18603</v>
      </c>
      <c r="I22" s="163">
        <v>0.95321269357318616</v>
      </c>
      <c r="J22" s="162">
        <v>11325</v>
      </c>
      <c r="K22" s="163">
        <v>0.57278081701722683</v>
      </c>
      <c r="L22" s="19"/>
      <c r="M22" s="19"/>
    </row>
    <row r="23" spans="1:13" s="5" customFormat="1" ht="12.6" customHeight="1">
      <c r="A23" s="313" t="s">
        <v>177</v>
      </c>
      <c r="B23" s="51">
        <v>3000</v>
      </c>
      <c r="C23" s="139">
        <v>0.15454525316830647</v>
      </c>
      <c r="D23" s="51">
        <v>3234</v>
      </c>
      <c r="E23" s="151">
        <v>0.16769849118027275</v>
      </c>
      <c r="F23" s="51">
        <v>3860</v>
      </c>
      <c r="G23" s="145">
        <v>0.19812998148049293</v>
      </c>
      <c r="H23" s="160">
        <v>860</v>
      </c>
      <c r="I23" s="165">
        <v>4.358472831218646E-2</v>
      </c>
      <c r="J23" s="160">
        <v>626</v>
      </c>
      <c r="K23" s="165">
        <v>3.0431490300220188E-2</v>
      </c>
      <c r="L23" s="19"/>
      <c r="M23" s="19"/>
    </row>
    <row r="24" spans="1:13" s="5" customFormat="1" ht="12.6" customHeight="1">
      <c r="A24" s="312" t="s">
        <v>189</v>
      </c>
      <c r="B24" s="61">
        <v>5926</v>
      </c>
      <c r="C24" s="135">
        <v>0.30527839009179475</v>
      </c>
      <c r="D24" s="61">
        <v>12970</v>
      </c>
      <c r="E24" s="150">
        <v>0.67255702863578781</v>
      </c>
      <c r="F24" s="61">
        <v>12084</v>
      </c>
      <c r="G24" s="135">
        <v>0.62025976585758458</v>
      </c>
      <c r="H24" s="162">
        <v>6158</v>
      </c>
      <c r="I24" s="163">
        <v>0.31498137576578983</v>
      </c>
      <c r="J24" s="162">
        <v>-886</v>
      </c>
      <c r="K24" s="163">
        <v>-5.2297262778203235E-2</v>
      </c>
      <c r="L24" s="19"/>
      <c r="M24" s="19"/>
    </row>
    <row r="25" spans="1:13" s="5" customFormat="1" ht="12.6" customHeight="1">
      <c r="A25" s="315" t="s">
        <v>190</v>
      </c>
      <c r="B25" s="146" t="s">
        <v>93</v>
      </c>
      <c r="C25" s="146" t="s">
        <v>93</v>
      </c>
      <c r="D25" s="146" t="s">
        <v>93</v>
      </c>
      <c r="E25" s="146" t="s">
        <v>93</v>
      </c>
      <c r="F25" s="146">
        <v>11585</v>
      </c>
      <c r="G25" s="153">
        <v>0.59464658949520999</v>
      </c>
      <c r="H25" s="146" t="s">
        <v>93</v>
      </c>
      <c r="I25" s="146" t="s">
        <v>93</v>
      </c>
      <c r="J25" s="146" t="s">
        <v>93</v>
      </c>
      <c r="K25" s="148" t="s">
        <v>93</v>
      </c>
      <c r="L25" s="19"/>
      <c r="M25" s="19"/>
    </row>
    <row r="26" spans="1:13" s="5" customFormat="1" ht="12.6" customHeight="1">
      <c r="A26" s="398" t="s">
        <v>18</v>
      </c>
      <c r="B26" s="398"/>
      <c r="C26" s="398"/>
      <c r="D26" s="398"/>
      <c r="E26" s="398"/>
      <c r="F26" s="398"/>
      <c r="G26" s="398"/>
      <c r="H26" s="398"/>
      <c r="I26" s="398"/>
      <c r="J26" s="398"/>
      <c r="K26" s="398"/>
      <c r="L26" s="19"/>
      <c r="M26" s="19"/>
    </row>
    <row r="27" spans="1:13" s="5" customFormat="1" ht="12.6" customHeight="1">
      <c r="A27" s="242" t="s">
        <v>14</v>
      </c>
      <c r="B27" s="51">
        <v>1596569</v>
      </c>
      <c r="C27" s="149">
        <v>100</v>
      </c>
      <c r="D27" s="51">
        <v>1547386</v>
      </c>
      <c r="E27" s="149">
        <v>100</v>
      </c>
      <c r="F27" s="51">
        <v>1557351</v>
      </c>
      <c r="G27" s="51">
        <v>100</v>
      </c>
      <c r="H27" s="160">
        <v>-39218</v>
      </c>
      <c r="I27" s="159" t="s">
        <v>0</v>
      </c>
      <c r="J27" s="160">
        <v>9965</v>
      </c>
      <c r="K27" s="159" t="s">
        <v>0</v>
      </c>
      <c r="L27" s="19"/>
      <c r="M27" s="19"/>
    </row>
    <row r="28" spans="1:13" ht="12.6" customHeight="1">
      <c r="A28" s="16" t="s">
        <v>44</v>
      </c>
      <c r="B28" s="61">
        <v>564456</v>
      </c>
      <c r="C28" s="150">
        <v>35.354312904735089</v>
      </c>
      <c r="D28" s="61">
        <v>522374</v>
      </c>
      <c r="E28" s="150">
        <v>33.758480430868573</v>
      </c>
      <c r="F28" s="61">
        <v>538621</v>
      </c>
      <c r="G28" s="135">
        <v>34.585716386350924</v>
      </c>
      <c r="H28" s="162">
        <v>-25835</v>
      </c>
      <c r="I28" s="163">
        <v>-0.76859651838416454</v>
      </c>
      <c r="J28" s="162">
        <v>16247</v>
      </c>
      <c r="K28" s="163">
        <v>0.82723595548235096</v>
      </c>
    </row>
    <row r="29" spans="1:13" ht="12.6" customHeight="1">
      <c r="A29" s="4" t="s">
        <v>45</v>
      </c>
      <c r="B29" s="51">
        <v>1032113</v>
      </c>
      <c r="C29" s="151">
        <v>64.645687095264904</v>
      </c>
      <c r="D29" s="51">
        <v>1025012</v>
      </c>
      <c r="E29" s="151">
        <v>66.241519569131427</v>
      </c>
      <c r="F29" s="51">
        <v>1018730</v>
      </c>
      <c r="G29" s="145">
        <v>65.414283613649076</v>
      </c>
      <c r="H29" s="160">
        <v>-13383</v>
      </c>
      <c r="I29" s="165">
        <v>0.76859651838417165</v>
      </c>
      <c r="J29" s="160">
        <v>-6282</v>
      </c>
      <c r="K29" s="165">
        <v>-0.82723595548235096</v>
      </c>
    </row>
    <row r="30" spans="1:13" ht="12.6" customHeight="1">
      <c r="A30" s="310" t="s">
        <v>178</v>
      </c>
      <c r="B30" s="61">
        <v>1026349</v>
      </c>
      <c r="C30" s="135">
        <v>64.28466292405777</v>
      </c>
      <c r="D30" s="61">
        <v>1012834</v>
      </c>
      <c r="E30" s="135">
        <v>65.454514904490537</v>
      </c>
      <c r="F30" s="61">
        <v>996257</v>
      </c>
      <c r="G30" s="135">
        <v>63.971256319224125</v>
      </c>
      <c r="H30" s="162">
        <v>-30092</v>
      </c>
      <c r="I30" s="163">
        <v>-0.31340660483364502</v>
      </c>
      <c r="J30" s="162">
        <v>-16577</v>
      </c>
      <c r="K30" s="163">
        <v>-1.4832585852664124</v>
      </c>
    </row>
    <row r="31" spans="1:13" ht="12.6" customHeight="1">
      <c r="A31" s="311" t="s">
        <v>192</v>
      </c>
      <c r="B31" s="51">
        <v>230865</v>
      </c>
      <c r="C31" s="139">
        <v>14.460070313278036</v>
      </c>
      <c r="D31" s="51">
        <v>283186</v>
      </c>
      <c r="E31" s="139">
        <v>18.300928145918341</v>
      </c>
      <c r="F31" s="51">
        <v>287661</v>
      </c>
      <c r="G31" s="145">
        <v>18.47117316520168</v>
      </c>
      <c r="H31" s="160">
        <v>56796</v>
      </c>
      <c r="I31" s="165">
        <v>4.0111028519236438</v>
      </c>
      <c r="J31" s="160">
        <v>4475</v>
      </c>
      <c r="K31" s="165">
        <v>0.17024501928333891</v>
      </c>
    </row>
    <row r="32" spans="1:13" ht="12.6" customHeight="1">
      <c r="A32" s="312" t="s">
        <v>179</v>
      </c>
      <c r="B32" s="61">
        <v>55764</v>
      </c>
      <c r="C32" s="150">
        <v>3.4927397437880856</v>
      </c>
      <c r="D32" s="61">
        <v>59803</v>
      </c>
      <c r="E32" s="150">
        <v>3.8647758219345398</v>
      </c>
      <c r="F32" s="61">
        <v>61887</v>
      </c>
      <c r="G32" s="135">
        <v>3.9738633101978933</v>
      </c>
      <c r="H32" s="162">
        <v>6123</v>
      </c>
      <c r="I32" s="163">
        <v>0.48112356640980769</v>
      </c>
      <c r="J32" s="162">
        <v>2084</v>
      </c>
      <c r="K32" s="163">
        <v>0.10908748826335346</v>
      </c>
    </row>
    <row r="33" spans="1:13" ht="12.6" customHeight="1">
      <c r="A33" s="313" t="s">
        <v>180</v>
      </c>
      <c r="B33" s="51">
        <v>63613</v>
      </c>
      <c r="C33" s="151">
        <v>3.9843564543718437</v>
      </c>
      <c r="D33" s="51">
        <v>79981</v>
      </c>
      <c r="E33" s="151">
        <v>5.1687814158845953</v>
      </c>
      <c r="F33" s="51">
        <v>82917</v>
      </c>
      <c r="G33" s="145">
        <v>5.3242332653332491</v>
      </c>
      <c r="H33" s="160">
        <v>19304</v>
      </c>
      <c r="I33" s="165">
        <v>1.3398768109614054</v>
      </c>
      <c r="J33" s="160">
        <v>2936</v>
      </c>
      <c r="K33" s="165">
        <v>0.15545184944865387</v>
      </c>
    </row>
    <row r="34" spans="1:13" ht="12.6" customHeight="1">
      <c r="A34" s="312" t="s">
        <v>181</v>
      </c>
      <c r="B34" s="61">
        <v>38568</v>
      </c>
      <c r="C34" s="150">
        <v>2.4156801240660442</v>
      </c>
      <c r="D34" s="61">
        <v>40683</v>
      </c>
      <c r="E34" s="150">
        <v>2.6291436008856226</v>
      </c>
      <c r="F34" s="61">
        <v>41444</v>
      </c>
      <c r="G34" s="135">
        <v>2.6611855644617046</v>
      </c>
      <c r="H34" s="162">
        <v>2876</v>
      </c>
      <c r="I34" s="163">
        <v>0.24550544039566047</v>
      </c>
      <c r="J34" s="162">
        <v>761</v>
      </c>
      <c r="K34" s="163">
        <v>3.2041963576082022E-2</v>
      </c>
    </row>
    <row r="35" spans="1:13" ht="12.6" customHeight="1">
      <c r="A35" s="313" t="s">
        <v>182</v>
      </c>
      <c r="B35" s="51">
        <v>984</v>
      </c>
      <c r="C35" s="151">
        <v>6.1632162468393162E-2</v>
      </c>
      <c r="D35" s="51">
        <v>898</v>
      </c>
      <c r="E35" s="151">
        <v>5.8033354314954384E-2</v>
      </c>
      <c r="F35" s="51">
        <v>871</v>
      </c>
      <c r="G35" s="145">
        <v>5.592830389552516E-2</v>
      </c>
      <c r="H35" s="160">
        <v>-113</v>
      </c>
      <c r="I35" s="165">
        <v>-5.7038585728680022E-3</v>
      </c>
      <c r="J35" s="160">
        <v>-27</v>
      </c>
      <c r="K35" s="165">
        <v>-2.1050504194292247E-3</v>
      </c>
    </row>
    <row r="36" spans="1:13" ht="12.6" customHeight="1">
      <c r="A36" s="312" t="s">
        <v>183</v>
      </c>
      <c r="B36" s="61">
        <v>71936</v>
      </c>
      <c r="C36" s="150">
        <v>4.5056618285836691</v>
      </c>
      <c r="D36" s="61">
        <v>101821</v>
      </c>
      <c r="E36" s="150">
        <v>6.5801939528986306</v>
      </c>
      <c r="F36" s="61">
        <v>100542</v>
      </c>
      <c r="G36" s="135">
        <v>6.4559627213133073</v>
      </c>
      <c r="H36" s="162">
        <v>28606</v>
      </c>
      <c r="I36" s="163">
        <v>1.9503008927296381</v>
      </c>
      <c r="J36" s="162">
        <v>-1279</v>
      </c>
      <c r="K36" s="163">
        <v>-0.12423123158532334</v>
      </c>
    </row>
    <row r="37" spans="1:13" s="5" customFormat="1" ht="12.6" customHeight="1">
      <c r="A37" s="311" t="s">
        <v>184</v>
      </c>
      <c r="B37" s="51">
        <v>795484</v>
      </c>
      <c r="C37" s="139">
        <v>49.824592610779739</v>
      </c>
      <c r="D37" s="51">
        <v>729648</v>
      </c>
      <c r="E37" s="139">
        <v>47.153586758572196</v>
      </c>
      <c r="F37" s="51">
        <v>708596</v>
      </c>
      <c r="G37" s="145">
        <v>45.500083154022441</v>
      </c>
      <c r="H37" s="160">
        <v>-86888</v>
      </c>
      <c r="I37" s="165">
        <v>-4.3245094567572977</v>
      </c>
      <c r="J37" s="160">
        <v>-21052</v>
      </c>
      <c r="K37" s="165">
        <v>-1.6535036045497549</v>
      </c>
      <c r="L37" s="19"/>
      <c r="M37" s="19"/>
    </row>
    <row r="38" spans="1:13" ht="12.6" customHeight="1">
      <c r="A38" s="312" t="s">
        <v>185</v>
      </c>
      <c r="B38" s="61">
        <v>321261</v>
      </c>
      <c r="C38" s="150">
        <v>20.121961531258592</v>
      </c>
      <c r="D38" s="61">
        <v>305306</v>
      </c>
      <c r="E38" s="150">
        <v>19.730435715458196</v>
      </c>
      <c r="F38" s="61">
        <v>296424</v>
      </c>
      <c r="G38" s="135">
        <v>19.033859418974913</v>
      </c>
      <c r="H38" s="162">
        <v>-24837</v>
      </c>
      <c r="I38" s="163">
        <v>-1.0881021122836785</v>
      </c>
      <c r="J38" s="162">
        <v>-8882</v>
      </c>
      <c r="K38" s="163">
        <v>-0.69657629648328268</v>
      </c>
    </row>
    <row r="39" spans="1:13" ht="12.6" customHeight="1">
      <c r="A39" s="314" t="s">
        <v>186</v>
      </c>
      <c r="B39" s="144">
        <v>464583</v>
      </c>
      <c r="C39" s="152">
        <v>29.098836317127542</v>
      </c>
      <c r="D39" s="144">
        <v>417601</v>
      </c>
      <c r="E39" s="152">
        <v>26.987513135054858</v>
      </c>
      <c r="F39" s="144">
        <v>403874</v>
      </c>
      <c r="G39" s="145">
        <v>25.933395875432062</v>
      </c>
      <c r="H39" s="160">
        <v>-60709</v>
      </c>
      <c r="I39" s="165">
        <v>-3.1654404416954804</v>
      </c>
      <c r="J39" s="160">
        <v>-13727</v>
      </c>
      <c r="K39" s="165">
        <v>-1.0541172596227959</v>
      </c>
    </row>
    <row r="40" spans="1:13" ht="12.6" customHeight="1">
      <c r="A40" s="312" t="s">
        <v>187</v>
      </c>
      <c r="B40" s="61">
        <v>393</v>
      </c>
      <c r="C40" s="150">
        <v>2.4615284400486295E-2</v>
      </c>
      <c r="D40" s="61">
        <v>715</v>
      </c>
      <c r="E40" s="150">
        <v>4.6206958057007107E-2</v>
      </c>
      <c r="F40" s="61">
        <v>607</v>
      </c>
      <c r="G40" s="135">
        <v>3.8976441405951516E-2</v>
      </c>
      <c r="H40" s="162">
        <v>214</v>
      </c>
      <c r="I40" s="163">
        <v>1.4361157005465221E-2</v>
      </c>
      <c r="J40" s="162">
        <v>-108</v>
      </c>
      <c r="K40" s="163">
        <v>-7.2305166510555907E-3</v>
      </c>
    </row>
    <row r="41" spans="1:13" ht="12.6" customHeight="1">
      <c r="A41" s="314" t="s">
        <v>188</v>
      </c>
      <c r="B41" s="144">
        <v>9247</v>
      </c>
      <c r="C41" s="152">
        <v>0.57917947799312153</v>
      </c>
      <c r="D41" s="144">
        <v>6026</v>
      </c>
      <c r="E41" s="152">
        <v>0.38943095000213263</v>
      </c>
      <c r="F41" s="144">
        <v>7691</v>
      </c>
      <c r="G41" s="145">
        <v>0.4938514182095109</v>
      </c>
      <c r="H41" s="160">
        <v>-1556</v>
      </c>
      <c r="I41" s="165">
        <v>-8.5328059783610632E-2</v>
      </c>
      <c r="J41" s="160">
        <v>1665</v>
      </c>
      <c r="K41" s="165">
        <v>0.10442046820737827</v>
      </c>
    </row>
    <row r="42" spans="1:13" ht="12.6" customHeight="1">
      <c r="A42" s="310" t="s">
        <v>191</v>
      </c>
      <c r="B42" s="61">
        <v>5764</v>
      </c>
      <c r="C42" s="135">
        <v>0.36102417120713232</v>
      </c>
      <c r="D42" s="61">
        <v>12178</v>
      </c>
      <c r="E42" s="135">
        <v>0.7870046646408847</v>
      </c>
      <c r="F42" s="61">
        <v>22473</v>
      </c>
      <c r="G42" s="135">
        <v>1.4430272944249563</v>
      </c>
      <c r="H42" s="162">
        <v>16709</v>
      </c>
      <c r="I42" s="163">
        <v>1.082003123217824</v>
      </c>
      <c r="J42" s="162">
        <v>10295</v>
      </c>
      <c r="K42" s="163">
        <v>0.65602262978407155</v>
      </c>
    </row>
    <row r="43" spans="1:13" ht="12.6" customHeight="1">
      <c r="A43" s="313" t="s">
        <v>177</v>
      </c>
      <c r="B43" s="51">
        <v>2155</v>
      </c>
      <c r="C43" s="151">
        <v>0.13497694117823911</v>
      </c>
      <c r="D43" s="51">
        <v>2685</v>
      </c>
      <c r="E43" s="151">
        <v>0.17351843689939031</v>
      </c>
      <c r="F43" s="51">
        <v>3119</v>
      </c>
      <c r="G43" s="145">
        <v>0.20027598145825831</v>
      </c>
      <c r="H43" s="160">
        <v>964</v>
      </c>
      <c r="I43" s="165">
        <v>6.5299040280019205E-2</v>
      </c>
      <c r="J43" s="160">
        <v>434</v>
      </c>
      <c r="K43" s="165">
        <v>2.6757544558868002E-2</v>
      </c>
    </row>
    <row r="44" spans="1:13" ht="12.6" customHeight="1">
      <c r="A44" s="312" t="s">
        <v>189</v>
      </c>
      <c r="B44" s="61">
        <v>3609</v>
      </c>
      <c r="C44" s="150">
        <v>0.22604723002889321</v>
      </c>
      <c r="D44" s="61">
        <v>9493</v>
      </c>
      <c r="E44" s="150">
        <v>0.61348622774149442</v>
      </c>
      <c r="F44" s="61">
        <v>9542</v>
      </c>
      <c r="G44" s="135">
        <v>0.61270709043754423</v>
      </c>
      <c r="H44" s="162">
        <v>5933</v>
      </c>
      <c r="I44" s="163">
        <v>0.38665986040865102</v>
      </c>
      <c r="J44" s="162">
        <v>49</v>
      </c>
      <c r="K44" s="163">
        <v>-7.7913730395018366E-4</v>
      </c>
    </row>
    <row r="45" spans="1:13" ht="12.6" customHeight="1">
      <c r="A45" s="315" t="s">
        <v>190</v>
      </c>
      <c r="B45" s="146" t="s">
        <v>93</v>
      </c>
      <c r="C45" s="146" t="s">
        <v>93</v>
      </c>
      <c r="D45" s="146" t="s">
        <v>93</v>
      </c>
      <c r="E45" s="146" t="s">
        <v>93</v>
      </c>
      <c r="F45" s="146">
        <v>9812</v>
      </c>
      <c r="G45" s="153">
        <v>0.63004422252915371</v>
      </c>
      <c r="H45" s="146" t="s">
        <v>93</v>
      </c>
      <c r="I45" s="146" t="s">
        <v>93</v>
      </c>
      <c r="J45" s="146" t="s">
        <v>93</v>
      </c>
      <c r="K45" s="148" t="s">
        <v>93</v>
      </c>
    </row>
    <row r="46" spans="1:13" ht="12.6" customHeight="1">
      <c r="A46" s="398" t="s">
        <v>19</v>
      </c>
      <c r="B46" s="398"/>
      <c r="C46" s="398"/>
      <c r="D46" s="398"/>
      <c r="E46" s="398"/>
      <c r="F46" s="398"/>
      <c r="G46" s="398"/>
      <c r="H46" s="398"/>
      <c r="I46" s="398"/>
      <c r="J46" s="398"/>
      <c r="K46" s="398"/>
    </row>
    <row r="47" spans="1:13" ht="12.6" customHeight="1">
      <c r="A47" s="242" t="s">
        <v>14</v>
      </c>
      <c r="B47" s="149">
        <v>344610</v>
      </c>
      <c r="C47" s="51">
        <v>100</v>
      </c>
      <c r="D47" s="51">
        <v>381075</v>
      </c>
      <c r="E47" s="149">
        <v>100</v>
      </c>
      <c r="F47" s="51">
        <v>390865</v>
      </c>
      <c r="G47" s="51">
        <v>100</v>
      </c>
      <c r="H47" s="160">
        <v>46255</v>
      </c>
      <c r="I47" s="159" t="s">
        <v>0</v>
      </c>
      <c r="J47" s="160">
        <v>9790</v>
      </c>
      <c r="K47" s="159" t="s">
        <v>0</v>
      </c>
    </row>
    <row r="48" spans="1:13" ht="12.6" customHeight="1">
      <c r="A48" s="16" t="s">
        <v>44</v>
      </c>
      <c r="B48" s="154">
        <v>145882</v>
      </c>
      <c r="C48" s="135">
        <v>42.332491802327269</v>
      </c>
      <c r="D48" s="61">
        <v>134317</v>
      </c>
      <c r="E48" s="150">
        <v>35.246867414550941</v>
      </c>
      <c r="F48" s="61">
        <v>136038</v>
      </c>
      <c r="G48" s="135">
        <v>34.80434421091681</v>
      </c>
      <c r="H48" s="162">
        <v>-9844</v>
      </c>
      <c r="I48" s="163">
        <v>-7.528147591410459</v>
      </c>
      <c r="J48" s="162">
        <v>1721</v>
      </c>
      <c r="K48" s="163">
        <v>-0.44252320363413133</v>
      </c>
    </row>
    <row r="49" spans="1:11" ht="12.6" customHeight="1">
      <c r="A49" s="4" t="s">
        <v>45</v>
      </c>
      <c r="B49" s="149">
        <v>198728</v>
      </c>
      <c r="C49" s="139">
        <v>57.667508197672731</v>
      </c>
      <c r="D49" s="51">
        <v>246758</v>
      </c>
      <c r="E49" s="151">
        <v>64.753132585449052</v>
      </c>
      <c r="F49" s="51">
        <v>254827</v>
      </c>
      <c r="G49" s="145">
        <v>65.19565578908319</v>
      </c>
      <c r="H49" s="160">
        <v>56099</v>
      </c>
      <c r="I49" s="165">
        <v>7.528147591410459</v>
      </c>
      <c r="J49" s="160">
        <v>8069</v>
      </c>
      <c r="K49" s="165">
        <v>0.44252320363413844</v>
      </c>
    </row>
    <row r="50" spans="1:11" ht="12.6" customHeight="1">
      <c r="A50" s="310" t="s">
        <v>178</v>
      </c>
      <c r="B50" s="61">
        <v>195566</v>
      </c>
      <c r="C50" s="135">
        <v>56.749949217956534</v>
      </c>
      <c r="D50" s="61">
        <v>242732</v>
      </c>
      <c r="E50" s="135">
        <v>63.69664764154038</v>
      </c>
      <c r="F50" s="61">
        <v>249771</v>
      </c>
      <c r="G50" s="135">
        <v>63.902114540826119</v>
      </c>
      <c r="H50" s="162">
        <v>54205</v>
      </c>
      <c r="I50" s="163">
        <v>7.1521653228695854</v>
      </c>
      <c r="J50" s="162">
        <v>7039</v>
      </c>
      <c r="K50" s="163">
        <v>0.20546689928573869</v>
      </c>
    </row>
    <row r="51" spans="1:11" ht="12.6" customHeight="1">
      <c r="A51" s="311" t="s">
        <v>192</v>
      </c>
      <c r="B51" s="51">
        <v>149446</v>
      </c>
      <c r="C51" s="139">
        <v>43.366704390470389</v>
      </c>
      <c r="D51" s="51">
        <v>190175</v>
      </c>
      <c r="E51" s="139">
        <v>49.904874368562616</v>
      </c>
      <c r="F51" s="51">
        <v>196358</v>
      </c>
      <c r="G51" s="145">
        <v>50.236782520819212</v>
      </c>
      <c r="H51" s="160">
        <v>46912</v>
      </c>
      <c r="I51" s="165">
        <v>6.8700781303488228</v>
      </c>
      <c r="J51" s="160">
        <v>6183</v>
      </c>
      <c r="K51" s="165">
        <v>0.3319081522565952</v>
      </c>
    </row>
    <row r="52" spans="1:11" ht="12.6" customHeight="1">
      <c r="A52" s="312" t="s">
        <v>179</v>
      </c>
      <c r="B52" s="154">
        <v>29427</v>
      </c>
      <c r="C52" s="135">
        <v>8.5392182467136752</v>
      </c>
      <c r="D52" s="61">
        <v>30931</v>
      </c>
      <c r="E52" s="150">
        <v>8.1167749130748525</v>
      </c>
      <c r="F52" s="61">
        <v>30814</v>
      </c>
      <c r="G52" s="135">
        <v>7.883540352807235</v>
      </c>
      <c r="H52" s="162">
        <v>1387</v>
      </c>
      <c r="I52" s="163">
        <v>-0.65567789390644027</v>
      </c>
      <c r="J52" s="162">
        <v>-117</v>
      </c>
      <c r="K52" s="163">
        <v>-0.23323456026761757</v>
      </c>
    </row>
    <row r="53" spans="1:11" ht="12.6" customHeight="1">
      <c r="A53" s="313" t="s">
        <v>180</v>
      </c>
      <c r="B53" s="149">
        <v>64127</v>
      </c>
      <c r="C53" s="139">
        <v>18.608572008937642</v>
      </c>
      <c r="D53" s="51">
        <v>78243</v>
      </c>
      <c r="E53" s="151">
        <v>20.532178704979334</v>
      </c>
      <c r="F53" s="51">
        <v>78883</v>
      </c>
      <c r="G53" s="145">
        <v>20.181648395225974</v>
      </c>
      <c r="H53" s="160">
        <v>14756</v>
      </c>
      <c r="I53" s="165">
        <v>1.5730763862883315</v>
      </c>
      <c r="J53" s="160">
        <v>640</v>
      </c>
      <c r="K53" s="165">
        <v>-0.35053030975335986</v>
      </c>
    </row>
    <row r="54" spans="1:11" ht="12.6" customHeight="1">
      <c r="A54" s="312" t="s">
        <v>181</v>
      </c>
      <c r="B54" s="154">
        <v>14681</v>
      </c>
      <c r="C54" s="135">
        <v>4.2601781724268015</v>
      </c>
      <c r="D54" s="61">
        <v>15802</v>
      </c>
      <c r="E54" s="150">
        <v>4.1466902840648165</v>
      </c>
      <c r="F54" s="61">
        <v>16677</v>
      </c>
      <c r="G54" s="135">
        <v>4.2666905453289505</v>
      </c>
      <c r="H54" s="162">
        <v>1996</v>
      </c>
      <c r="I54" s="163">
        <v>6.5123729021490107E-3</v>
      </c>
      <c r="J54" s="162">
        <v>875</v>
      </c>
      <c r="K54" s="163">
        <v>0.12000026126413399</v>
      </c>
    </row>
    <row r="55" spans="1:11" ht="12.6" customHeight="1">
      <c r="A55" s="313" t="s">
        <v>182</v>
      </c>
      <c r="B55" s="149">
        <v>580</v>
      </c>
      <c r="C55" s="139">
        <v>0.16830620121296538</v>
      </c>
      <c r="D55" s="51">
        <v>631</v>
      </c>
      <c r="E55" s="151">
        <v>0.16558420258479301</v>
      </c>
      <c r="F55" s="51">
        <v>241</v>
      </c>
      <c r="G55" s="145">
        <v>6.1658117252759902E-2</v>
      </c>
      <c r="H55" s="160">
        <v>-339</v>
      </c>
      <c r="I55" s="165">
        <v>-0.10664808396020548</v>
      </c>
      <c r="J55" s="160">
        <v>-390</v>
      </c>
      <c r="K55" s="165">
        <v>-0.1039260853320331</v>
      </c>
    </row>
    <row r="56" spans="1:11" ht="12.6" customHeight="1">
      <c r="A56" s="312" t="s">
        <v>183</v>
      </c>
      <c r="B56" s="154">
        <v>40631</v>
      </c>
      <c r="C56" s="135">
        <v>11.790429761179304</v>
      </c>
      <c r="D56" s="61">
        <v>64568</v>
      </c>
      <c r="E56" s="150">
        <v>16.94364626385882</v>
      </c>
      <c r="F56" s="61">
        <v>69743</v>
      </c>
      <c r="G56" s="135">
        <v>17.84324511020429</v>
      </c>
      <c r="H56" s="162">
        <v>29112</v>
      </c>
      <c r="I56" s="163">
        <v>6.0528153490249856</v>
      </c>
      <c r="J56" s="162">
        <v>5175</v>
      </c>
      <c r="K56" s="163">
        <v>0.89959884634546938</v>
      </c>
    </row>
    <row r="57" spans="1:11" ht="12.6" customHeight="1">
      <c r="A57" s="311" t="s">
        <v>184</v>
      </c>
      <c r="B57" s="51">
        <v>46120</v>
      </c>
      <c r="C57" s="139">
        <v>13.383244827486143</v>
      </c>
      <c r="D57" s="51">
        <v>52557</v>
      </c>
      <c r="E57" s="139">
        <v>13.79177327297776</v>
      </c>
      <c r="F57" s="51">
        <v>53413</v>
      </c>
      <c r="G57" s="145">
        <v>13.665332020006907</v>
      </c>
      <c r="H57" s="160">
        <v>7293</v>
      </c>
      <c r="I57" s="165">
        <v>0.28208719252076442</v>
      </c>
      <c r="J57" s="160">
        <v>856</v>
      </c>
      <c r="K57" s="165">
        <v>-0.12644125297085296</v>
      </c>
    </row>
    <row r="58" spans="1:11" ht="12.6" customHeight="1">
      <c r="A58" s="312" t="s">
        <v>185</v>
      </c>
      <c r="B58" s="154">
        <v>35965</v>
      </c>
      <c r="C58" s="135">
        <v>10.436435390731551</v>
      </c>
      <c r="D58" s="61">
        <v>42528</v>
      </c>
      <c r="E58" s="150">
        <v>11.16000787246605</v>
      </c>
      <c r="F58" s="61">
        <v>43563</v>
      </c>
      <c r="G58" s="135">
        <v>11.145280339759251</v>
      </c>
      <c r="H58" s="162">
        <v>7598</v>
      </c>
      <c r="I58" s="163">
        <v>0.70884494902770001</v>
      </c>
      <c r="J58" s="162">
        <v>1035</v>
      </c>
      <c r="K58" s="163">
        <v>-1.4727532706798385E-2</v>
      </c>
    </row>
    <row r="59" spans="1:11" ht="12.6" customHeight="1">
      <c r="A59" s="314" t="s">
        <v>186</v>
      </c>
      <c r="B59" s="155">
        <v>9422</v>
      </c>
      <c r="C59" s="145">
        <v>2.7341052203940683</v>
      </c>
      <c r="D59" s="144">
        <v>9595</v>
      </c>
      <c r="E59" s="152">
        <v>2.5178770583218526</v>
      </c>
      <c r="F59" s="144">
        <v>9587</v>
      </c>
      <c r="G59" s="145">
        <v>2.4527650211709924</v>
      </c>
      <c r="H59" s="160">
        <v>165</v>
      </c>
      <c r="I59" s="165">
        <v>-0.28134019922307596</v>
      </c>
      <c r="J59" s="160">
        <v>-8</v>
      </c>
      <c r="K59" s="165">
        <v>-6.5112037150860225E-2</v>
      </c>
    </row>
    <row r="60" spans="1:11" ht="12.6" customHeight="1">
      <c r="A60" s="312" t="s">
        <v>187</v>
      </c>
      <c r="B60" s="154">
        <v>158</v>
      </c>
      <c r="C60" s="135">
        <v>4.584893067525609E-2</v>
      </c>
      <c r="D60" s="61">
        <v>180</v>
      </c>
      <c r="E60" s="150">
        <v>4.7234796299940957E-2</v>
      </c>
      <c r="F60" s="61">
        <v>158</v>
      </c>
      <c r="G60" s="135">
        <v>4.0423164008033467E-2</v>
      </c>
      <c r="H60" s="162">
        <v>0</v>
      </c>
      <c r="I60" s="163">
        <v>-5.4257666672226229E-3</v>
      </c>
      <c r="J60" s="162">
        <v>-22</v>
      </c>
      <c r="K60" s="163">
        <v>-6.8116322919074893E-3</v>
      </c>
    </row>
    <row r="61" spans="1:11" ht="12.6" customHeight="1">
      <c r="A61" s="314" t="s">
        <v>188</v>
      </c>
      <c r="B61" s="155">
        <v>575</v>
      </c>
      <c r="C61" s="145">
        <v>0.16685528568526742</v>
      </c>
      <c r="D61" s="144">
        <v>254</v>
      </c>
      <c r="E61" s="152">
        <v>6.6653545889916677E-2</v>
      </c>
      <c r="F61" s="144">
        <v>105</v>
      </c>
      <c r="G61" s="145">
        <v>2.6863495068629836E-2</v>
      </c>
      <c r="H61" s="160">
        <v>-470</v>
      </c>
      <c r="I61" s="165">
        <v>-0.13999179061663758</v>
      </c>
      <c r="J61" s="160">
        <v>-149</v>
      </c>
      <c r="K61" s="165">
        <v>-3.9790050821286838E-2</v>
      </c>
    </row>
    <row r="62" spans="1:11" ht="12.6" customHeight="1">
      <c r="A62" s="310" t="s">
        <v>191</v>
      </c>
      <c r="B62" s="61">
        <v>3162</v>
      </c>
      <c r="C62" s="135">
        <v>0.91755897971620093</v>
      </c>
      <c r="D62" s="61">
        <v>4026</v>
      </c>
      <c r="E62" s="135">
        <v>1.0564849439086794</v>
      </c>
      <c r="F62" s="61">
        <v>5056</v>
      </c>
      <c r="G62" s="135">
        <v>1.293541248257071</v>
      </c>
      <c r="H62" s="162">
        <v>1894</v>
      </c>
      <c r="I62" s="163">
        <v>0.37598226854087002</v>
      </c>
      <c r="J62" s="162">
        <v>1030</v>
      </c>
      <c r="K62" s="163">
        <v>0.23705630434839153</v>
      </c>
    </row>
    <row r="63" spans="1:11" ht="12.6" customHeight="1">
      <c r="A63" s="313" t="s">
        <v>177</v>
      </c>
      <c r="B63" s="149">
        <v>845</v>
      </c>
      <c r="C63" s="139">
        <v>0.24520472418095818</v>
      </c>
      <c r="D63" s="51">
        <v>549</v>
      </c>
      <c r="E63" s="151">
        <v>0.14406612871481991</v>
      </c>
      <c r="F63" s="51">
        <v>741</v>
      </c>
      <c r="G63" s="145">
        <v>0.18957952234147341</v>
      </c>
      <c r="H63" s="160">
        <v>-104</v>
      </c>
      <c r="I63" s="165">
        <v>-5.5625201839484772E-2</v>
      </c>
      <c r="J63" s="160">
        <v>192</v>
      </c>
      <c r="K63" s="165">
        <v>4.5513393626653492E-2</v>
      </c>
    </row>
    <row r="64" spans="1:11" ht="12.6" customHeight="1">
      <c r="A64" s="312" t="s">
        <v>189</v>
      </c>
      <c r="B64" s="154">
        <v>2317</v>
      </c>
      <c r="C64" s="135">
        <v>0.67235425553524275</v>
      </c>
      <c r="D64" s="61">
        <v>3477</v>
      </c>
      <c r="E64" s="150">
        <v>0.91241881519385959</v>
      </c>
      <c r="F64" s="61">
        <v>2542</v>
      </c>
      <c r="G64" s="135">
        <v>0.6503524234710194</v>
      </c>
      <c r="H64" s="162">
        <v>225</v>
      </c>
      <c r="I64" s="163">
        <v>-2.2001832064223348E-2</v>
      </c>
      <c r="J64" s="162">
        <v>-935</v>
      </c>
      <c r="K64" s="163">
        <v>-0.26206639172284019</v>
      </c>
    </row>
    <row r="65" spans="1:13" s="6" customFormat="1" ht="12.6" customHeight="1">
      <c r="A65" s="315" t="s">
        <v>190</v>
      </c>
      <c r="B65" s="146" t="s">
        <v>93</v>
      </c>
      <c r="C65" s="146" t="s">
        <v>93</v>
      </c>
      <c r="D65" s="146" t="s">
        <v>93</v>
      </c>
      <c r="E65" s="146" t="s">
        <v>93</v>
      </c>
      <c r="F65" s="146">
        <v>1773</v>
      </c>
      <c r="G65" s="153">
        <v>0.45360930244457803</v>
      </c>
      <c r="H65" s="146" t="s">
        <v>93</v>
      </c>
      <c r="I65" s="146" t="s">
        <v>93</v>
      </c>
      <c r="J65" s="146" t="s">
        <v>93</v>
      </c>
      <c r="K65" s="148" t="s">
        <v>93</v>
      </c>
      <c r="L65" s="21"/>
      <c r="M65" s="21"/>
    </row>
    <row r="66" spans="1:13" s="29" customFormat="1" ht="12.6" customHeight="1">
      <c r="A66" s="412" t="s">
        <v>144</v>
      </c>
      <c r="B66" s="412"/>
      <c r="C66" s="412"/>
      <c r="D66" s="412"/>
      <c r="E66" s="412"/>
      <c r="F66" s="412"/>
      <c r="G66" s="412"/>
      <c r="H66" s="412"/>
      <c r="I66" s="412"/>
      <c r="J66" s="412"/>
      <c r="K66" s="412"/>
      <c r="L66" s="21"/>
      <c r="M66" s="21"/>
    </row>
    <row r="67" spans="1:13" s="275" customFormat="1" ht="12.6" customHeight="1">
      <c r="A67" s="412" t="s">
        <v>123</v>
      </c>
      <c r="B67" s="412"/>
      <c r="C67" s="412"/>
      <c r="D67" s="412"/>
      <c r="E67" s="412"/>
      <c r="F67" s="412"/>
      <c r="G67" s="412"/>
      <c r="H67" s="412"/>
      <c r="I67" s="412"/>
      <c r="J67" s="412"/>
      <c r="K67" s="412"/>
      <c r="L67" s="232"/>
      <c r="M67" s="232"/>
    </row>
    <row r="68" spans="1:13" ht="12.6" customHeight="1">
      <c r="A68" s="414" t="s">
        <v>105</v>
      </c>
      <c r="B68" s="414"/>
      <c r="C68" s="414"/>
      <c r="D68" s="414"/>
      <c r="E68" s="414"/>
      <c r="F68" s="414"/>
      <c r="G68" s="414"/>
      <c r="H68" s="414"/>
      <c r="I68" s="414"/>
      <c r="J68" s="414"/>
      <c r="K68" s="414"/>
    </row>
    <row r="69" spans="1:13" s="29" customFormat="1" ht="12.6" customHeight="1">
      <c r="A69" s="414" t="s">
        <v>124</v>
      </c>
      <c r="B69" s="414"/>
      <c r="C69" s="414"/>
      <c r="D69" s="414"/>
      <c r="E69" s="414"/>
      <c r="F69" s="414"/>
      <c r="G69" s="414"/>
      <c r="H69" s="414"/>
      <c r="I69" s="414"/>
      <c r="J69" s="414"/>
      <c r="K69" s="414"/>
      <c r="L69" s="21"/>
      <c r="M69" s="21"/>
    </row>
    <row r="70" spans="1:13" ht="12.6" customHeight="1">
      <c r="A70" s="415" t="s">
        <v>21</v>
      </c>
      <c r="B70" s="415"/>
      <c r="C70" s="415"/>
      <c r="D70" s="415"/>
      <c r="E70" s="415"/>
      <c r="F70" s="415"/>
      <c r="G70" s="415"/>
      <c r="H70" s="415"/>
      <c r="I70" s="415"/>
      <c r="J70" s="415"/>
      <c r="K70" s="415"/>
    </row>
  </sheetData>
  <mergeCells count="16">
    <mergeCell ref="A2:K2"/>
    <mergeCell ref="A67:K67"/>
    <mergeCell ref="H4:I4"/>
    <mergeCell ref="J4:K4"/>
    <mergeCell ref="F3:G4"/>
    <mergeCell ref="D3:E4"/>
    <mergeCell ref="B3:C4"/>
    <mergeCell ref="H3:K3"/>
    <mergeCell ref="A3:A5"/>
    <mergeCell ref="A69:K69"/>
    <mergeCell ref="A70:K70"/>
    <mergeCell ref="A6:K6"/>
    <mergeCell ref="A26:K26"/>
    <mergeCell ref="A46:K46"/>
    <mergeCell ref="A66:K66"/>
    <mergeCell ref="A68:K68"/>
  </mergeCells>
  <hyperlinks>
    <hyperlink ref="A1" location="Inhalt!A1" display="Zurück zum Inhalt"/>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vt:i4>
      </vt:variant>
    </vt:vector>
  </HeadingPairs>
  <TitlesOfParts>
    <vt:vector size="16" baseType="lpstr">
      <vt:lpstr>Inhalt</vt:lpstr>
      <vt:lpstr>Tab. C2-1A</vt:lpstr>
      <vt:lpstr>Tab. C2-2A</vt:lpstr>
      <vt:lpstr>Tab. C2-3A</vt:lpstr>
      <vt:lpstr>Tab. C2-4web</vt:lpstr>
      <vt:lpstr>Tab. C2-5web</vt:lpstr>
      <vt:lpstr>Tab. C2-6web</vt:lpstr>
      <vt:lpstr>Tab. C2-7web</vt:lpstr>
      <vt:lpstr>Tab. C2-8web</vt:lpstr>
      <vt:lpstr>Tab. C2-9web</vt:lpstr>
      <vt:lpstr>Tab. C2-10web</vt:lpstr>
      <vt:lpstr>Tab. C2-11web</vt:lpstr>
      <vt:lpstr>Tab. C2-12web</vt:lpstr>
      <vt:lpstr>Tab. C2-13web</vt:lpstr>
      <vt:lpstr>Tab. C2-14web</vt:lpstr>
      <vt:lpstr>'Tab. C2-2A'!Druckbereich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BBF912</dc:creator>
  <cp:lastModifiedBy>Hiwi_Komm</cp:lastModifiedBy>
  <cp:lastPrinted>2016-04-11T07:32:58Z</cp:lastPrinted>
  <dcterms:created xsi:type="dcterms:W3CDTF">2015-09-03T11:07:13Z</dcterms:created>
  <dcterms:modified xsi:type="dcterms:W3CDTF">2016-07-06T10:01:10Z</dcterms:modified>
</cp:coreProperties>
</file>