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20" yWindow="-150" windowWidth="10920" windowHeight="10710" tabRatio="871"/>
  </bookViews>
  <sheets>
    <sheet name="Inhalt" sheetId="21" r:id="rId1"/>
    <sheet name="Abb. A3-3A" sheetId="18" r:id="rId2"/>
    <sheet name="Abb. A3-4A" sheetId="10" r:id="rId3"/>
    <sheet name="Tab. A3-1A" sheetId="1" r:id="rId4"/>
    <sheet name="Tab. A3-2web" sheetId="2" r:id="rId5"/>
    <sheet name="Tab. A3-3web" sheetId="5" r:id="rId6"/>
    <sheet name="Tab. A3-4web" sheetId="6" r:id="rId7"/>
    <sheet name="Tab. A3-5web" sheetId="7" r:id="rId8"/>
    <sheet name="Tab. A3-6web" sheetId="12" r:id="rId9"/>
    <sheet name="Tab. A3-7web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?">#REF!</definedName>
    <definedName name="____6_7">#REF!</definedName>
    <definedName name="____ALLGEM.SCH">#REF!</definedName>
    <definedName name="____BERLIN_OST">#REF!</definedName>
    <definedName name="____BERUF.SCH">#REF!</definedName>
    <definedName name="____POS.1">#REF!</definedName>
    <definedName name="____POS.101">#REF!</definedName>
    <definedName name="____TABELLE">#REF!</definedName>
    <definedName name="__123Graph_A" localSheetId="2" hidden="1">[1]Daten!#REF!</definedName>
    <definedName name="__123Graph_A" localSheetId="0" hidden="1">[2]Daten!#REF!</definedName>
    <definedName name="__123Graph_A" localSheetId="5" hidden="1">[1]Daten!#REF!</definedName>
    <definedName name="__123Graph_A" localSheetId="8" hidden="1">[1]Daten!#REF!</definedName>
    <definedName name="__123Graph_A" localSheetId="9" hidden="1">[1]Daten!#REF!</definedName>
    <definedName name="__123Graph_A" hidden="1">[1]Daten!#REF!</definedName>
    <definedName name="__123Graph_AL™SCH1" hidden="1">[3]Daten!#REF!</definedName>
    <definedName name="__123Graph_AL™SCH2" hidden="1">[3]Daten!#REF!</definedName>
    <definedName name="__123Graph_AL™SCH3" hidden="1">[3]Daten!#REF!</definedName>
    <definedName name="__123Graph_AL™SCH4" hidden="1">[3]Daten!#REF!</definedName>
    <definedName name="__123Graph_AL™SCH5" hidden="1">[3]Daten!#REF!</definedName>
    <definedName name="__123Graph_AL™SCH6" hidden="1">[3]Daten!#REF!</definedName>
    <definedName name="__123Graph_B" localSheetId="2" hidden="1">[1]Daten!#REF!</definedName>
    <definedName name="__123Graph_B" localSheetId="0" hidden="1">[2]Daten!#REF!</definedName>
    <definedName name="__123Graph_B" localSheetId="5" hidden="1">[1]Daten!#REF!</definedName>
    <definedName name="__123Graph_B" localSheetId="8" hidden="1">[1]Daten!#REF!</definedName>
    <definedName name="__123Graph_B" localSheetId="9" hidden="1">[1]Daten!#REF!</definedName>
    <definedName name="__123Graph_B" hidden="1">[1]Daten!#REF!</definedName>
    <definedName name="__123Graph_BL™SCH5" hidden="1">[3]Daten!#REF!</definedName>
    <definedName name="__123Graph_BL™SCH6" hidden="1">[3]Daten!#REF!</definedName>
    <definedName name="__123Graph_C" localSheetId="2" hidden="1">[1]Daten!#REF!</definedName>
    <definedName name="__123Graph_C" localSheetId="0" hidden="1">[2]Daten!#REF!</definedName>
    <definedName name="__123Graph_C" localSheetId="5" hidden="1">[1]Daten!#REF!</definedName>
    <definedName name="__123Graph_C" localSheetId="8" hidden="1">[1]Daten!#REF!</definedName>
    <definedName name="__123Graph_C" localSheetId="9" hidden="1">[1]Daten!#REF!</definedName>
    <definedName name="__123Graph_C" hidden="1">[1]Daten!#REF!</definedName>
    <definedName name="__123Graph_CL™SCH5" hidden="1">[3]Daten!#REF!</definedName>
    <definedName name="__123Graph_CL™SCH6" hidden="1">[3]Daten!#REF!</definedName>
    <definedName name="__123Graph_D" localSheetId="2" hidden="1">[1]Daten!#REF!</definedName>
    <definedName name="__123Graph_D" localSheetId="0" hidden="1">[2]Daten!#REF!</definedName>
    <definedName name="__123Graph_D" localSheetId="5" hidden="1">[1]Daten!#REF!</definedName>
    <definedName name="__123Graph_D" localSheetId="8" hidden="1">[1]Daten!#REF!</definedName>
    <definedName name="__123Graph_D" localSheetId="9" hidden="1">[1]Daten!#REF!</definedName>
    <definedName name="__123Graph_D" hidden="1">[1]Daten!#REF!</definedName>
    <definedName name="__123Graph_DL™SCH5" hidden="1">[3]Daten!#REF!</definedName>
    <definedName name="__123Graph_DL™SCH6" hidden="1">[3]Daten!#REF!</definedName>
    <definedName name="__123Graph_E" localSheetId="2" hidden="1">[1]Daten!#REF!</definedName>
    <definedName name="__123Graph_E" localSheetId="0" hidden="1">[2]Daten!#REF!</definedName>
    <definedName name="__123Graph_E" localSheetId="5" hidden="1">[1]Daten!#REF!</definedName>
    <definedName name="__123Graph_E" localSheetId="8" hidden="1">[1]Daten!#REF!</definedName>
    <definedName name="__123Graph_E" localSheetId="9" hidden="1">[1]Daten!#REF!</definedName>
    <definedName name="__123Graph_E" hidden="1">[1]Daten!#REF!</definedName>
    <definedName name="__123Graph_F" localSheetId="2" hidden="1">[1]Daten!#REF!</definedName>
    <definedName name="__123Graph_F" localSheetId="0" hidden="1">[2]Daten!#REF!</definedName>
    <definedName name="__123Graph_F" localSheetId="5" hidden="1">[1]Daten!#REF!</definedName>
    <definedName name="__123Graph_F" localSheetId="8" hidden="1">[1]Daten!#REF!</definedName>
    <definedName name="__123Graph_F" localSheetId="9" hidden="1">[1]Daten!#REF!</definedName>
    <definedName name="__123Graph_F" hidden="1">[1]Daten!#REF!</definedName>
    <definedName name="__123Graph_X" localSheetId="2" hidden="1">[1]Daten!#REF!</definedName>
    <definedName name="__123Graph_X" localSheetId="0" hidden="1">[2]Daten!#REF!</definedName>
    <definedName name="__123Graph_X" localSheetId="5" hidden="1">[1]Daten!#REF!</definedName>
    <definedName name="__123Graph_X" localSheetId="8" hidden="1">[1]Daten!#REF!</definedName>
    <definedName name="__123Graph_X" localSheetId="9" hidden="1">[1]Daten!#REF!</definedName>
    <definedName name="__123Graph_X" hidden="1">[1]Daten!#REF!</definedName>
    <definedName name="__123Graph_XL™SCH3" hidden="1">[3]Daten!#REF!</definedName>
    <definedName name="__123Graph_XL™SCH4" hidden="1">[3]Daten!#REF!</definedName>
    <definedName name="_1__123Graph_A17_2.CGM" hidden="1">'[4]Schaubild Seite 29'!#REF!</definedName>
    <definedName name="_1_C22b7" localSheetId="2">#REF!</definedName>
    <definedName name="_1_C22b7" localSheetId="0">#REF!</definedName>
    <definedName name="_1_C22b7" localSheetId="5">#REF!</definedName>
    <definedName name="_1_C22b7" localSheetId="8">#REF!</definedName>
    <definedName name="_1_C22b7" localSheetId="9">#REF!</definedName>
    <definedName name="_1_C22b7">#REF!</definedName>
    <definedName name="_1_Entwicklung_der_Ausgaben_und_Einnahmen_der_öffentlichen_Haushalte_nach_Arten">#REF!</definedName>
    <definedName name="_10__123Graph_X17_2_NEU" hidden="1">'[5]JB 17.1'!#REF!</definedName>
    <definedName name="_11_2_1_ohne">#REF!</definedName>
    <definedName name="_12_3_1_ohne">#REF!</definedName>
    <definedName name="_13_4_1_ohne">#REF!</definedName>
    <definedName name="_2__123Graph_A17_2.CGM" hidden="1">'[6]Schaubild Seite 29'!#REF!</definedName>
    <definedName name="_2__123Graph_A17_2L™SCH" hidden="1">'[7]JB 17.1'!#REF!</definedName>
    <definedName name="_3__123Graph_A17_2_NEU" hidden="1">'[7]JB 17.1'!#REF!</definedName>
    <definedName name="_4__123Graph_A17_2L™SCH" hidden="1">'[5]JB 17.1'!#REF!</definedName>
    <definedName name="_4__123Graph_X17_2L™SCH" hidden="1">'[7]JB 17.1'!#REF!</definedName>
    <definedName name="_5__123Graph_X17_2_NEU" hidden="1">'[7]JB 17.1'!#REF!</definedName>
    <definedName name="_6__123Graph_A17_2_NEU" hidden="1">'[5]JB 17.1'!#REF!</definedName>
    <definedName name="_6_2_1_ohne">#REF!</definedName>
    <definedName name="_7_3_1_ohne">#REF!</definedName>
    <definedName name="_8__123Graph_X17_2L™SCH" hidden="1">'[5]JB 17.1'!#REF!</definedName>
    <definedName name="_8_4_1_ohne">#REF!</definedName>
    <definedName name="_A1">#REF!</definedName>
    <definedName name="_AMO_UniqueIdentifier" localSheetId="0" hidden="1">"'dafab53c-f8e6-4c9c-9402-3c41241aa1e2'"</definedName>
    <definedName name="_AMO_UniqueIdentifier" hidden="1">"'c8deb689-55e7-4841-9dd1-e44b0dd255b7'"</definedName>
    <definedName name="_d11">#REF!</definedName>
    <definedName name="_Fill" localSheetId="2" hidden="1">#REF!</definedName>
    <definedName name="_Fill" localSheetId="0" hidden="1">#REF!</definedName>
    <definedName name="_Fill" localSheetId="5" hidden="1">#REF!</definedName>
    <definedName name="_Fill" localSheetId="8" hidden="1">#REF!</definedName>
    <definedName name="_Fill" localSheetId="9" hidden="1">#REF!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_sp1">'[8]Blatt 02'!#REF!</definedName>
    <definedName name="_sp2">'[8]Blatt 02'!#REF!</definedName>
    <definedName name="_sp3">'[8]Blatt 02'!#REF!</definedName>
    <definedName name="_sp4">'[8]Blatt 02'!#REF!</definedName>
    <definedName name="_sp5">'[8]Blatt 02'!#REF!</definedName>
    <definedName name="_sp6">'[8]Blatt 02'!#REF!</definedName>
    <definedName name="_sp7">'[8]Blatt 02'!#REF!</definedName>
    <definedName name="_sp8">'[8]Blatt 02'!#REF!</definedName>
    <definedName name="_TAB1">[9]Tab_A3.5!#REF!</definedName>
    <definedName name="aaa">#REF!</definedName>
    <definedName name="aaaaaaaaaa">[10]Zugang!#REF!</definedName>
    <definedName name="Abf_Laender2000_Heim">#REF!</definedName>
    <definedName name="Ablehnungs_Einstellungsgrund">#REF!</definedName>
    <definedName name="Alle" localSheetId="0">#REF!</definedName>
    <definedName name="Alle">[11]MZ_Daten!$E$1:$E$65536</definedName>
    <definedName name="allkk">#REF!</definedName>
    <definedName name="allkofab">#REF!</definedName>
    <definedName name="Alter" localSheetId="2">#REF!</definedName>
    <definedName name="Alter" localSheetId="0">#REF!</definedName>
    <definedName name="Alter" localSheetId="5">#REF!</definedName>
    <definedName name="Alter" localSheetId="8">#REF!</definedName>
    <definedName name="Alter" localSheetId="9">#REF!</definedName>
    <definedName name="Alter">#REF!</definedName>
    <definedName name="Altersgruppen">#REF!</definedName>
    <definedName name="alw">#REF!</definedName>
    <definedName name="ANLERNAUSBILDUNG" localSheetId="0">#REF!</definedName>
    <definedName name="ANLERNAUSBILDUNG">[11]MZ_Daten!$Q$1:$Q$65536</definedName>
    <definedName name="Art">#REF!</definedName>
    <definedName name="Art_Beschäftigung">#REF!</definedName>
    <definedName name="Art_der_Behinderung">#REF!</definedName>
    <definedName name="Art_des_Anspruchs">#REF!</definedName>
    <definedName name="AS_MitAngabe" localSheetId="0">#REF!</definedName>
    <definedName name="AS_MitAngabe">[11]MZ_Daten!$F$1:$F$65536</definedName>
    <definedName name="AS_OhneAngabe">#REF!</definedName>
    <definedName name="AS_OhneAngabezurArt" localSheetId="0">#REF!</definedName>
    <definedName name="AS_OhneAngabezurArt">[11]MZ_Daten!$M$1:$M$65536</definedName>
    <definedName name="AS_OhneAS" localSheetId="0">#REF!</definedName>
    <definedName name="AS_OhneAS">[11]MZ_Daten!$N$1:$N$65536</definedName>
    <definedName name="Aufenthaltsrechtlicher_Status">#REF!</definedName>
    <definedName name="B7_STRatio">#REF!</definedName>
    <definedName name="BaEL_Bezeichnung">#REF!</definedName>
    <definedName name="bbb">[10]Zugang!#REF!</definedName>
    <definedName name="Bea">'[12]ZR SGB i Be'!#REF!</definedName>
    <definedName name="Bedarfsart">#REF!</definedName>
    <definedName name="Bee">'[12]ZR SGB i Be'!#REF!</definedName>
    <definedName name="Bereiche">#REF!</definedName>
    <definedName name="Berichtszeit">#REF!</definedName>
    <definedName name="Berichtszeit9">#REF!</definedName>
    <definedName name="BERUFSFACHSCHULE" localSheetId="0">#REF!</definedName>
    <definedName name="BERUFSFACHSCHULE">[11]MZ_Daten!$T$1:$T$65536</definedName>
    <definedName name="Bestanden_Insg">#REF!</definedName>
    <definedName name="Bestanden_Weibl">#REF!</definedName>
    <definedName name="Bevölk">#REF!</definedName>
    <definedName name="bfPGaelterkofab">#REF!</definedName>
    <definedName name="bfPGbrueckkofab">#REF!</definedName>
    <definedName name="bfPGkofab">#REF!</definedName>
    <definedName name="bfPGlalokofab">#REF!</definedName>
    <definedName name="bfPGsbkofab">#REF!</definedName>
    <definedName name="Blattnamen">[13]Liste!$A$1:$B$10</definedName>
    <definedName name="body">#REF!</definedName>
    <definedName name="body1">#REF!</definedName>
    <definedName name="BS_MitAngabe" localSheetId="0">#REF!</definedName>
    <definedName name="BS_MitAngabe">[11]MZ_Daten!$AE$1:$AE$65536</definedName>
    <definedName name="BS_OhneAbschluss" localSheetId="0">#REF!</definedName>
    <definedName name="BS_OhneAbschluss">[11]MZ_Daten!$AB$1:$AB$65536</definedName>
    <definedName name="BS_OhneAbschluss2">#REF!</definedName>
    <definedName name="BS_OhneAngabe" localSheetId="0">#REF!</definedName>
    <definedName name="BS_OhneAngabe">[11]MZ_Daten!$AA$1:$AA$65536</definedName>
    <definedName name="BVJ" localSheetId="0">#REF!</definedName>
    <definedName name="BVJ">[11]MZ_Daten!$R$1:$R$65536</definedName>
    <definedName name="C1.1a">#REF!</definedName>
    <definedName name="calcul">#REF!</definedName>
    <definedName name="calcul1">[14]Calcul_B1.1!$A$1:$L$37</definedName>
    <definedName name="Copyright">[15]bst_monat_zr_d!#REF!</definedName>
    <definedName name="countries">#REF!</definedName>
    <definedName name="countries1">#REF!</definedName>
    <definedName name="DAT0">#REF!</definedName>
    <definedName name="DataEbtryBlock4">#REF!</definedName>
    <definedName name="DataEbtryBlock5">#REF!</definedName>
    <definedName name="DataEbtryBlock6">#REF!</definedName>
    <definedName name="Datei">'[12]ZR SGB i Be'!#REF!</definedName>
    <definedName name="Datei_aktuell">#REF!</definedName>
    <definedName name="Daten_Insg">+#REF!</definedName>
    <definedName name="Daten_next_Stdw">'[16]5 Stdw_Lehrer'!$B$1:$B$65536</definedName>
    <definedName name="Daten_next_Stdw_Oeff">'[16]5 Stdw_Lehrer'!$E$1:$E$65536</definedName>
    <definedName name="Daten_next_Stdw_Priv">'[16]5 Stdw_Lehrer'!$H$1:$H$65536</definedName>
    <definedName name="Daten_next_Stdw_w">'[16]5 Stdw_Lehrer'!$D$1:$D$65536</definedName>
    <definedName name="Daten_next_Stdw_w_Oeff">'[16]5 Stdw_Lehrer'!$G$1:$G$65536</definedName>
    <definedName name="Daten_next_Stdw_w_Priv">'[16]5 Stdw_Lehrer'!$J$1:$J$65536</definedName>
    <definedName name="Daten_next_TZ">'[16]4.2 TZ_Lehrer'!$B$1:$B$65536</definedName>
    <definedName name="Daten_next_TZ_Oeff">'[16]4.2 TZ_Lehrer'!$E$1:$E$65536</definedName>
    <definedName name="Daten_next_TZ_Priv">'[16]4.2 TZ_Lehrer'!$H$1:$H$65536</definedName>
    <definedName name="Daten_next_TZ_w">'[16]4.2 TZ_Lehrer'!$D$1:$D$65536</definedName>
    <definedName name="Daten_next_TZ_w_Oeff">'[16]4.2 TZ_Lehrer'!$G$1:$G$65536</definedName>
    <definedName name="Daten_next_TZ_w_Priv">'[16]4.2 TZ_Lehrer'!$J$1:$J$65536</definedName>
    <definedName name="Daten_next_VZ">'[16]4.1 VZ_Lehrer'!$B$1:$B$65536</definedName>
    <definedName name="Daten_next_VZ_Oeff">'[16]4.1 VZ_Lehrer'!$E$1:$E$65536</definedName>
    <definedName name="Daten_next_VZ_Priv">'[16]4.1 VZ_Lehrer'!$H$1:$H$65536</definedName>
    <definedName name="Daten_next_VZ_w">'[16]4.1 VZ_Lehrer'!$D$1:$D$65536</definedName>
    <definedName name="Daten_next_VZ_w_Oeff">'[16]4.1 VZ_Lehrer'!$G$1:$G$65536</definedName>
    <definedName name="Daten_next_VZ_w_Priv">'[16]4.1 VZ_Lehrer'!$J$1:$J$65536</definedName>
    <definedName name="Daten_Stdw">'[17]5 Stdw_Lehrer'!$B$1:$B$65536</definedName>
    <definedName name="Daten_Stdw_Oeff">'[17]5 Stdw_Lehrer'!$E$1:$E$65536</definedName>
    <definedName name="Daten_Stdw_Priv">'[17]5 Stdw_Lehrer'!$H$1:$H$65536</definedName>
    <definedName name="Daten_Stdw_w">'[18]5 Stdw_Lehrer'!$D$1:$D$65536</definedName>
    <definedName name="Daten_Stdw_w_Oeff">'[18]5 Stdw_Lehrer'!$G$1:$G$65536</definedName>
    <definedName name="Daten_Stdw_w_Priv">'[18]5 Stdw_Lehrer'!$J$1:$J$65536</definedName>
    <definedName name="Daten_TZ">'[17]4.2 TZ_Lehrer'!$B$1:$B$65536</definedName>
    <definedName name="Daten_TZ_Oeff">'[17]4.2 TZ_Lehrer'!$E$1:$E$65536</definedName>
    <definedName name="Daten_TZ_Priv">'[17]4.2 TZ_Lehrer'!$H$1:$H$65536</definedName>
    <definedName name="Daten_TZ_w">'[18]4.2 TZ_Lehrer'!$D$1:$D$65536</definedName>
    <definedName name="Daten_TZ_w_Oeff">'[18]4.2 TZ_Lehrer'!$G$1:$G$65536</definedName>
    <definedName name="Daten_TZ_w_Priv">'[18]4.2 TZ_Lehrer'!$J$1:$J$65536</definedName>
    <definedName name="Daten_VZ">'[17]4.1 VZ_Lehrer'!$B$1:$B$65536</definedName>
    <definedName name="Daten_VZ_Oeff">'[17]4.1 VZ_Lehrer'!$E$1:$E$65536</definedName>
    <definedName name="Daten_VZ_Priv">'[17]4.1 VZ_Lehrer'!$H$1:$H$65536</definedName>
    <definedName name="Daten_VZ_w">'[18]4.1 VZ_Lehrer'!$D$1:$D$65536</definedName>
    <definedName name="Daten_VZ_w_Oeff">'[18]4.1 VZ_Lehrer'!$G$1:$G$65536</definedName>
    <definedName name="Daten_VZ_w_Priv">'[18]4.1 VZ_Lehrer'!$J$1:$J$65536</definedName>
    <definedName name="Datum">#REF!</definedName>
    <definedName name="DM">1.95583</definedName>
    <definedName name="DOKPROT" localSheetId="2">#REF!</definedName>
    <definedName name="DOKPROT" localSheetId="0">#REF!</definedName>
    <definedName name="DOKPROT" localSheetId="5">#REF!</definedName>
    <definedName name="DOKPROT" localSheetId="8">#REF!</definedName>
    <definedName name="DOKPROT" localSheetId="9">#REF!</definedName>
    <definedName name="DOKPROT">#REF!</definedName>
    <definedName name="DRUAU01" localSheetId="2">#REF!</definedName>
    <definedName name="DRUAU01" localSheetId="0">#REF!</definedName>
    <definedName name="DRUAU01" localSheetId="5">#REF!</definedName>
    <definedName name="DRUAU01" localSheetId="8">#REF!</definedName>
    <definedName name="DRUAU01" localSheetId="9">#REF!</definedName>
    <definedName name="DRUAU01">#REF!</definedName>
    <definedName name="DRUAU02" localSheetId="2">#REF!</definedName>
    <definedName name="DRUAU02" localSheetId="0">#REF!</definedName>
    <definedName name="DRUAU02" localSheetId="5">#REF!</definedName>
    <definedName name="DRUAU02" localSheetId="8">#REF!</definedName>
    <definedName name="DRUAU02" localSheetId="9">#REF!</definedName>
    <definedName name="DRUAU02">#REF!</definedName>
    <definedName name="DRUAU03" localSheetId="2">#REF!</definedName>
    <definedName name="DRUAU03" localSheetId="0">#REF!</definedName>
    <definedName name="DRUAU03" localSheetId="5">#REF!</definedName>
    <definedName name="DRUAU03" localSheetId="8">#REF!</definedName>
    <definedName name="DRUAU03" localSheetId="9">#REF!</definedName>
    <definedName name="DRUAU03">#REF!</definedName>
    <definedName name="DRUAU04" localSheetId="2">#REF!</definedName>
    <definedName name="DRUAU04" localSheetId="0">#REF!</definedName>
    <definedName name="DRUAU04" localSheetId="5">#REF!</definedName>
    <definedName name="DRUAU04" localSheetId="8">#REF!</definedName>
    <definedName name="DRUAU04" localSheetId="9">#REF!</definedName>
    <definedName name="DRUAU04">#REF!</definedName>
    <definedName name="DRUAU04A" localSheetId="2">#REF!</definedName>
    <definedName name="DRUAU04A" localSheetId="0">#REF!</definedName>
    <definedName name="DRUAU04A" localSheetId="5">#REF!</definedName>
    <definedName name="DRUAU04A" localSheetId="8">#REF!</definedName>
    <definedName name="DRUAU04A" localSheetId="9">#REF!</definedName>
    <definedName name="DRUAU04A">#REF!</definedName>
    <definedName name="DRUAU05" localSheetId="2">#REF!</definedName>
    <definedName name="DRUAU05" localSheetId="0">#REF!</definedName>
    <definedName name="DRUAU05" localSheetId="5">#REF!</definedName>
    <definedName name="DRUAU05" localSheetId="8">#REF!</definedName>
    <definedName name="DRUAU05" localSheetId="9">#REF!</definedName>
    <definedName name="DRUAU05">#REF!</definedName>
    <definedName name="DRUAU06" localSheetId="2">#REF!</definedName>
    <definedName name="DRUAU06" localSheetId="0">#REF!</definedName>
    <definedName name="DRUAU06" localSheetId="5">#REF!</definedName>
    <definedName name="DRUAU06" localSheetId="8">#REF!</definedName>
    <definedName name="DRUAU06" localSheetId="9">#REF!</definedName>
    <definedName name="DRUAU06">#REF!</definedName>
    <definedName name="DRUAU06A" localSheetId="2">#REF!</definedName>
    <definedName name="DRUAU06A" localSheetId="0">#REF!</definedName>
    <definedName name="DRUAU06A" localSheetId="5">#REF!</definedName>
    <definedName name="DRUAU06A" localSheetId="8">#REF!</definedName>
    <definedName name="DRUAU06A" localSheetId="9">#REF!</definedName>
    <definedName name="DRUAU06A">#REF!</definedName>
    <definedName name="DRUCK">#REF!</definedName>
    <definedName name="DRUCK_?">#REF!</definedName>
    <definedName name="DRUCK_2">#REF!</definedName>
    <definedName name="DRUCK_3">#REF!</definedName>
    <definedName name="DRUCK_4">#REF!</definedName>
    <definedName name="DRUCK_5">#REF!</definedName>
    <definedName name="DRUCK_BERLIN_OS">#REF!</definedName>
    <definedName name="DRUCK_DATEN_ALL">#REF!</definedName>
    <definedName name="DRUCK_DATEN_BER">#REF!</definedName>
    <definedName name="DRUCK01" localSheetId="2">#REF!</definedName>
    <definedName name="DRUCK01" localSheetId="0">#REF!</definedName>
    <definedName name="DRUCK01" localSheetId="5">#REF!</definedName>
    <definedName name="DRUCK01" localSheetId="8">#REF!</definedName>
    <definedName name="DRUCK01" localSheetId="9">#REF!</definedName>
    <definedName name="DRUCK01">#REF!</definedName>
    <definedName name="DRUCK02" localSheetId="2">#REF!</definedName>
    <definedName name="DRUCK02" localSheetId="0">#REF!</definedName>
    <definedName name="DRUCK02" localSheetId="5">#REF!</definedName>
    <definedName name="DRUCK02" localSheetId="8">#REF!</definedName>
    <definedName name="DRUCK02" localSheetId="9">#REF!</definedName>
    <definedName name="DRUCK02">#REF!</definedName>
    <definedName name="DRUCK03" localSheetId="2">#REF!</definedName>
    <definedName name="DRUCK03" localSheetId="0">#REF!</definedName>
    <definedName name="DRUCK03" localSheetId="5">#REF!</definedName>
    <definedName name="DRUCK03" localSheetId="8">#REF!</definedName>
    <definedName name="DRUCK03" localSheetId="9">#REF!</definedName>
    <definedName name="DRUCK03">#REF!</definedName>
    <definedName name="DRUCK04" localSheetId="2">#REF!</definedName>
    <definedName name="DRUCK04" localSheetId="0">#REF!</definedName>
    <definedName name="DRUCK04" localSheetId="5">#REF!</definedName>
    <definedName name="DRUCK04" localSheetId="8">#REF!</definedName>
    <definedName name="DRUCK04" localSheetId="9">#REF!</definedName>
    <definedName name="DRUCK04">#REF!</definedName>
    <definedName name="DRUCK05" localSheetId="2">#REF!</definedName>
    <definedName name="DRUCK05" localSheetId="0">#REF!</definedName>
    <definedName name="DRUCK05" localSheetId="5">#REF!</definedName>
    <definedName name="DRUCK05" localSheetId="8">#REF!</definedName>
    <definedName name="DRUCK05" localSheetId="9">#REF!</definedName>
    <definedName name="DRUCK05">#REF!</definedName>
    <definedName name="DRUCK06" localSheetId="2">#REF!</definedName>
    <definedName name="DRUCK06" localSheetId="0">#REF!</definedName>
    <definedName name="DRUCK06" localSheetId="5">#REF!</definedName>
    <definedName name="DRUCK06" localSheetId="8">#REF!</definedName>
    <definedName name="DRUCK06" localSheetId="9">#REF!</definedName>
    <definedName name="DRUCK06">#REF!</definedName>
    <definedName name="DRUCK07" localSheetId="2">#REF!</definedName>
    <definedName name="DRUCK07" localSheetId="0">#REF!</definedName>
    <definedName name="DRUCK07" localSheetId="5">#REF!</definedName>
    <definedName name="DRUCK07" localSheetId="8">#REF!</definedName>
    <definedName name="DRUCK07" localSheetId="9">#REF!</definedName>
    <definedName name="DRUCK07">#REF!</definedName>
    <definedName name="DRUCK08" localSheetId="2">#REF!</definedName>
    <definedName name="DRUCK08" localSheetId="0">#REF!</definedName>
    <definedName name="DRUCK08" localSheetId="5">#REF!</definedName>
    <definedName name="DRUCK08" localSheetId="8">#REF!</definedName>
    <definedName name="DRUCK08" localSheetId="9">#REF!</definedName>
    <definedName name="DRUCK08">#REF!</definedName>
    <definedName name="DRUCK09" localSheetId="2">#REF!</definedName>
    <definedName name="DRUCK09" localSheetId="0">#REF!</definedName>
    <definedName name="DRUCK09" localSheetId="5">#REF!</definedName>
    <definedName name="DRUCK09" localSheetId="8">#REF!</definedName>
    <definedName name="DRUCK09" localSheetId="9">#REF!</definedName>
    <definedName name="DRUCK09">#REF!</definedName>
    <definedName name="DRUCK10" localSheetId="2">#REF!</definedName>
    <definedName name="DRUCK10" localSheetId="0">#REF!</definedName>
    <definedName name="DRUCK10" localSheetId="5">#REF!</definedName>
    <definedName name="DRUCK10" localSheetId="8">#REF!</definedName>
    <definedName name="DRUCK10" localSheetId="9">#REF!</definedName>
    <definedName name="DRUCK10">#REF!</definedName>
    <definedName name="DRUCK11" localSheetId="2">#REF!</definedName>
    <definedName name="DRUCK11" localSheetId="0">#REF!</definedName>
    <definedName name="DRUCK11" localSheetId="5">#REF!</definedName>
    <definedName name="DRUCK11" localSheetId="8">#REF!</definedName>
    <definedName name="DRUCK11" localSheetId="9">#REF!</definedName>
    <definedName name="DRUCK11">#REF!</definedName>
    <definedName name="DRUCK11A" localSheetId="2">#REF!</definedName>
    <definedName name="DRUCK11A" localSheetId="0">#REF!</definedName>
    <definedName name="DRUCK11A" localSheetId="5">#REF!</definedName>
    <definedName name="DRUCK11A" localSheetId="8">#REF!</definedName>
    <definedName name="DRUCK11A" localSheetId="9">#REF!</definedName>
    <definedName name="DRUCK11A">#REF!</definedName>
    <definedName name="DRUCK11B" localSheetId="2">#REF!</definedName>
    <definedName name="DRUCK11B" localSheetId="0">#REF!</definedName>
    <definedName name="DRUCK11B" localSheetId="5">#REF!</definedName>
    <definedName name="DRUCK11B" localSheetId="8">#REF!</definedName>
    <definedName name="DRUCK11B" localSheetId="9">#REF!</definedName>
    <definedName name="DRUCK11B">#REF!</definedName>
    <definedName name="DRUCK12" localSheetId="2">#REF!</definedName>
    <definedName name="DRUCK12" localSheetId="0">#REF!</definedName>
    <definedName name="DRUCK12" localSheetId="5">#REF!</definedName>
    <definedName name="DRUCK12" localSheetId="8">#REF!</definedName>
    <definedName name="DRUCK12" localSheetId="9">#REF!</definedName>
    <definedName name="DRUCK12">#REF!</definedName>
    <definedName name="DRUCK13" localSheetId="2">#REF!</definedName>
    <definedName name="DRUCK13" localSheetId="0">#REF!</definedName>
    <definedName name="DRUCK13" localSheetId="5">#REF!</definedName>
    <definedName name="DRUCK13" localSheetId="8">#REF!</definedName>
    <definedName name="DRUCK13" localSheetId="9">#REF!</definedName>
    <definedName name="DRUCK13">#REF!</definedName>
    <definedName name="DRUCK14" localSheetId="2">#REF!</definedName>
    <definedName name="DRUCK14" localSheetId="0">#REF!</definedName>
    <definedName name="DRUCK14" localSheetId="5">#REF!</definedName>
    <definedName name="DRUCK14" localSheetId="8">#REF!</definedName>
    <definedName name="DRUCK14" localSheetId="9">#REF!</definedName>
    <definedName name="DRUCK14">#REF!</definedName>
    <definedName name="DRUCK15" localSheetId="2">#REF!</definedName>
    <definedName name="DRUCK15" localSheetId="0">#REF!</definedName>
    <definedName name="DRUCK15" localSheetId="5">#REF!</definedName>
    <definedName name="DRUCK15" localSheetId="8">#REF!</definedName>
    <definedName name="DRUCK15" localSheetId="9">#REF!</definedName>
    <definedName name="DRUCK15">#REF!</definedName>
    <definedName name="DRUCK16" localSheetId="2">#REF!</definedName>
    <definedName name="DRUCK16" localSheetId="0">#REF!</definedName>
    <definedName name="DRUCK16" localSheetId="5">#REF!</definedName>
    <definedName name="DRUCK16" localSheetId="8">#REF!</definedName>
    <definedName name="DRUCK16" localSheetId="9">#REF!</definedName>
    <definedName name="DRUCK16">#REF!</definedName>
    <definedName name="DRUCK17" localSheetId="2">#REF!</definedName>
    <definedName name="DRUCK17" localSheetId="0">#REF!</definedName>
    <definedName name="DRUCK17" localSheetId="5">#REF!</definedName>
    <definedName name="DRUCK17" localSheetId="8">#REF!</definedName>
    <definedName name="DRUCK17" localSheetId="9">#REF!</definedName>
    <definedName name="DRUCK17">#REF!</definedName>
    <definedName name="DRUCK18" localSheetId="2">#REF!</definedName>
    <definedName name="DRUCK18" localSheetId="0">#REF!</definedName>
    <definedName name="DRUCK18" localSheetId="5">#REF!</definedName>
    <definedName name="DRUCK18" localSheetId="8">#REF!</definedName>
    <definedName name="DRUCK18" localSheetId="9">#REF!</definedName>
    <definedName name="DRUCK18">#REF!</definedName>
    <definedName name="DRUCK19" localSheetId="2">#REF!</definedName>
    <definedName name="DRUCK19" localSheetId="0">#REF!</definedName>
    <definedName name="DRUCK19" localSheetId="5">#REF!</definedName>
    <definedName name="DRUCK19" localSheetId="8">#REF!</definedName>
    <definedName name="DRUCK19" localSheetId="9">#REF!</definedName>
    <definedName name="DRUCK19">#REF!</definedName>
    <definedName name="DRUCK1A" localSheetId="2">#REF!</definedName>
    <definedName name="DRUCK1A" localSheetId="0">#REF!</definedName>
    <definedName name="DRUCK1A" localSheetId="5">#REF!</definedName>
    <definedName name="DRUCK1A" localSheetId="8">#REF!</definedName>
    <definedName name="DRUCK1A" localSheetId="9">#REF!</definedName>
    <definedName name="DRUCK1A">#REF!</definedName>
    <definedName name="DRUCK1B" localSheetId="2">#REF!</definedName>
    <definedName name="DRUCK1B" localSheetId="0">#REF!</definedName>
    <definedName name="DRUCK1B" localSheetId="5">#REF!</definedName>
    <definedName name="DRUCK1B" localSheetId="8">#REF!</definedName>
    <definedName name="DRUCK1B" localSheetId="9">#REF!</definedName>
    <definedName name="DRUCK1B">#REF!</definedName>
    <definedName name="DRUCK20" localSheetId="2">#REF!</definedName>
    <definedName name="DRUCK20" localSheetId="0">#REF!</definedName>
    <definedName name="DRUCK20" localSheetId="5">#REF!</definedName>
    <definedName name="DRUCK20" localSheetId="8">#REF!</definedName>
    <definedName name="DRUCK20" localSheetId="9">#REF!</definedName>
    <definedName name="DRUCK20">#REF!</definedName>
    <definedName name="DRUCK21" localSheetId="2">#REF!</definedName>
    <definedName name="DRUCK21" localSheetId="0">#REF!</definedName>
    <definedName name="DRUCK21" localSheetId="5">#REF!</definedName>
    <definedName name="DRUCK21" localSheetId="8">#REF!</definedName>
    <definedName name="DRUCK21" localSheetId="9">#REF!</definedName>
    <definedName name="DRUCK21">#REF!</definedName>
    <definedName name="DRUCK22" localSheetId="2">#REF!</definedName>
    <definedName name="DRUCK22" localSheetId="0">#REF!</definedName>
    <definedName name="DRUCK22" localSheetId="5">#REF!</definedName>
    <definedName name="DRUCK22" localSheetId="8">#REF!</definedName>
    <definedName name="DRUCK22" localSheetId="9">#REF!</definedName>
    <definedName name="DRUCK22">#REF!</definedName>
    <definedName name="DRUCK23" localSheetId="2">#REF!</definedName>
    <definedName name="DRUCK23" localSheetId="0">#REF!</definedName>
    <definedName name="DRUCK23" localSheetId="5">#REF!</definedName>
    <definedName name="DRUCK23" localSheetId="8">#REF!</definedName>
    <definedName name="DRUCK23" localSheetId="9">#REF!</definedName>
    <definedName name="DRUCK23">#REF!</definedName>
    <definedName name="DRUCK24" localSheetId="2">#REF!</definedName>
    <definedName name="DRUCK24" localSheetId="0">#REF!</definedName>
    <definedName name="DRUCK24" localSheetId="5">#REF!</definedName>
    <definedName name="DRUCK24" localSheetId="8">#REF!</definedName>
    <definedName name="DRUCK24" localSheetId="9">#REF!</definedName>
    <definedName name="DRUCK24">#REF!</definedName>
    <definedName name="DRUCK25" localSheetId="2">#REF!</definedName>
    <definedName name="DRUCK25" localSheetId="0">#REF!</definedName>
    <definedName name="DRUCK25" localSheetId="5">#REF!</definedName>
    <definedName name="DRUCK25" localSheetId="8">#REF!</definedName>
    <definedName name="DRUCK25" localSheetId="9">#REF!</definedName>
    <definedName name="DRUCK25">#REF!</definedName>
    <definedName name="DRUCK26" localSheetId="2">#REF!</definedName>
    <definedName name="DRUCK26" localSheetId="0">#REF!</definedName>
    <definedName name="DRUCK26" localSheetId="5">#REF!</definedName>
    <definedName name="DRUCK26" localSheetId="8">#REF!</definedName>
    <definedName name="DRUCK26" localSheetId="9">#REF!</definedName>
    <definedName name="DRUCK26">#REF!</definedName>
    <definedName name="DRUCK27" localSheetId="2">#REF!</definedName>
    <definedName name="DRUCK27" localSheetId="0">#REF!</definedName>
    <definedName name="DRUCK27" localSheetId="5">#REF!</definedName>
    <definedName name="DRUCK27" localSheetId="8">#REF!</definedName>
    <definedName name="DRUCK27" localSheetId="9">#REF!</definedName>
    <definedName name="DRUCK27">#REF!</definedName>
    <definedName name="DRUCK28" localSheetId="2">#REF!</definedName>
    <definedName name="DRUCK28" localSheetId="0">#REF!</definedName>
    <definedName name="DRUCK28" localSheetId="5">#REF!</definedName>
    <definedName name="DRUCK28" localSheetId="8">#REF!</definedName>
    <definedName name="DRUCK28" localSheetId="9">#REF!</definedName>
    <definedName name="DRUCK28">#REF!</definedName>
    <definedName name="DRUCK29" localSheetId="2">#REF!</definedName>
    <definedName name="DRUCK29" localSheetId="0">#REF!</definedName>
    <definedName name="DRUCK29" localSheetId="5">#REF!</definedName>
    <definedName name="DRUCK29" localSheetId="8">#REF!</definedName>
    <definedName name="DRUCK29" localSheetId="9">#REF!</definedName>
    <definedName name="DRUCK29">#REF!</definedName>
    <definedName name="DRUCK30" localSheetId="2">#REF!</definedName>
    <definedName name="DRUCK30" localSheetId="0">#REF!</definedName>
    <definedName name="DRUCK30" localSheetId="5">#REF!</definedName>
    <definedName name="DRUCK30" localSheetId="8">#REF!</definedName>
    <definedName name="DRUCK30" localSheetId="9">#REF!</definedName>
    <definedName name="DRUCK30">#REF!</definedName>
    <definedName name="DRUCK31" localSheetId="2">#REF!</definedName>
    <definedName name="DRUCK31" localSheetId="0">#REF!</definedName>
    <definedName name="DRUCK31" localSheetId="5">#REF!</definedName>
    <definedName name="DRUCK31" localSheetId="8">#REF!</definedName>
    <definedName name="DRUCK31" localSheetId="9">#REF!</definedName>
    <definedName name="DRUCK31">#REF!</definedName>
    <definedName name="DRUCK32" localSheetId="2">#REF!</definedName>
    <definedName name="DRUCK32" localSheetId="0">#REF!</definedName>
    <definedName name="DRUCK32" localSheetId="5">#REF!</definedName>
    <definedName name="DRUCK32" localSheetId="8">#REF!</definedName>
    <definedName name="DRUCK32" localSheetId="9">#REF!</definedName>
    <definedName name="DRUCK32">#REF!</definedName>
    <definedName name="DRUCK33" localSheetId="2">#REF!</definedName>
    <definedName name="DRUCK33" localSheetId="0">#REF!</definedName>
    <definedName name="DRUCK33" localSheetId="5">#REF!</definedName>
    <definedName name="DRUCK33" localSheetId="8">#REF!</definedName>
    <definedName name="DRUCK33" localSheetId="9">#REF!</definedName>
    <definedName name="DRUCK33">#REF!</definedName>
    <definedName name="DRUCK34" localSheetId="2">#REF!</definedName>
    <definedName name="DRUCK34" localSheetId="0">#REF!</definedName>
    <definedName name="DRUCK34" localSheetId="5">#REF!</definedName>
    <definedName name="DRUCK34" localSheetId="8">#REF!</definedName>
    <definedName name="DRUCK34" localSheetId="9">#REF!</definedName>
    <definedName name="DRUCK34">#REF!</definedName>
    <definedName name="DRUCK35" localSheetId="2">#REF!</definedName>
    <definedName name="DRUCK35" localSheetId="0">#REF!</definedName>
    <definedName name="DRUCK35" localSheetId="5">#REF!</definedName>
    <definedName name="DRUCK35" localSheetId="8">#REF!</definedName>
    <definedName name="DRUCK35" localSheetId="9">#REF!</definedName>
    <definedName name="DRUCK35">#REF!</definedName>
    <definedName name="DRUCK36" localSheetId="2">#REF!</definedName>
    <definedName name="DRUCK36" localSheetId="0">#REF!</definedName>
    <definedName name="DRUCK36" localSheetId="5">#REF!</definedName>
    <definedName name="DRUCK36" localSheetId="8">#REF!</definedName>
    <definedName name="DRUCK36" localSheetId="9">#REF!</definedName>
    <definedName name="DRUCK36">#REF!</definedName>
    <definedName name="DRUCK37" localSheetId="2">#REF!</definedName>
    <definedName name="DRUCK37" localSheetId="0">#REF!</definedName>
    <definedName name="DRUCK37" localSheetId="5">#REF!</definedName>
    <definedName name="DRUCK37" localSheetId="8">#REF!</definedName>
    <definedName name="DRUCK37" localSheetId="9">#REF!</definedName>
    <definedName name="DRUCK37">#REF!</definedName>
    <definedName name="DRUCK38" localSheetId="2">#REF!</definedName>
    <definedName name="DRUCK38" localSheetId="0">#REF!</definedName>
    <definedName name="DRUCK38" localSheetId="5">#REF!</definedName>
    <definedName name="DRUCK38" localSheetId="8">#REF!</definedName>
    <definedName name="DRUCK38" localSheetId="9">#REF!</definedName>
    <definedName name="DRUCK38">#REF!</definedName>
    <definedName name="DRUCK39" localSheetId="2">#REF!</definedName>
    <definedName name="DRUCK39" localSheetId="0">#REF!</definedName>
    <definedName name="DRUCK39" localSheetId="5">#REF!</definedName>
    <definedName name="DRUCK39" localSheetId="8">#REF!</definedName>
    <definedName name="DRUCK39" localSheetId="9">#REF!</definedName>
    <definedName name="DRUCK39">#REF!</definedName>
    <definedName name="DRUCK40" localSheetId="2">#REF!</definedName>
    <definedName name="DRUCK40" localSheetId="0">#REF!</definedName>
    <definedName name="DRUCK40" localSheetId="5">#REF!</definedName>
    <definedName name="DRUCK40" localSheetId="8">#REF!</definedName>
    <definedName name="DRUCK40" localSheetId="9">#REF!</definedName>
    <definedName name="DRUCK40">#REF!</definedName>
    <definedName name="DRUCK41" localSheetId="2">#REF!</definedName>
    <definedName name="DRUCK41" localSheetId="0">#REF!</definedName>
    <definedName name="DRUCK41" localSheetId="5">#REF!</definedName>
    <definedName name="DRUCK41" localSheetId="8">#REF!</definedName>
    <definedName name="DRUCK41" localSheetId="9">#REF!</definedName>
    <definedName name="DRUCK41">#REF!</definedName>
    <definedName name="DRUCK42" localSheetId="2">#REF!</definedName>
    <definedName name="DRUCK42" localSheetId="0">#REF!</definedName>
    <definedName name="DRUCK42" localSheetId="5">#REF!</definedName>
    <definedName name="DRUCK42" localSheetId="8">#REF!</definedName>
    <definedName name="DRUCK42" localSheetId="9">#REF!</definedName>
    <definedName name="DRUCK42">#REF!</definedName>
    <definedName name="DRUCK43" localSheetId="2">#REF!</definedName>
    <definedName name="DRUCK43" localSheetId="0">#REF!</definedName>
    <definedName name="DRUCK43" localSheetId="5">#REF!</definedName>
    <definedName name="DRUCK43" localSheetId="8">#REF!</definedName>
    <definedName name="DRUCK43" localSheetId="9">#REF!</definedName>
    <definedName name="DRUCK43">#REF!</definedName>
    <definedName name="DRUCK44" localSheetId="2">#REF!</definedName>
    <definedName name="DRUCK44" localSheetId="0">#REF!</definedName>
    <definedName name="DRUCK44" localSheetId="5">#REF!</definedName>
    <definedName name="DRUCK44" localSheetId="8">#REF!</definedName>
    <definedName name="DRUCK44" localSheetId="9">#REF!</definedName>
    <definedName name="DRUCK44">#REF!</definedName>
    <definedName name="DRUCK45" localSheetId="2">#REF!</definedName>
    <definedName name="DRUCK45" localSheetId="0">#REF!</definedName>
    <definedName name="DRUCK45" localSheetId="5">#REF!</definedName>
    <definedName name="DRUCK45" localSheetId="8">#REF!</definedName>
    <definedName name="DRUCK45" localSheetId="9">#REF!</definedName>
    <definedName name="DRUCK45">#REF!</definedName>
    <definedName name="DRUCK46" localSheetId="2">#REF!</definedName>
    <definedName name="DRUCK46" localSheetId="0">#REF!</definedName>
    <definedName name="DRUCK46" localSheetId="5">#REF!</definedName>
    <definedName name="DRUCK46" localSheetId="8">#REF!</definedName>
    <definedName name="DRUCK46" localSheetId="9">#REF!</definedName>
    <definedName name="DRUCK46">#REF!</definedName>
    <definedName name="DRUCK47" localSheetId="2">#REF!</definedName>
    <definedName name="DRUCK47" localSheetId="0">#REF!</definedName>
    <definedName name="DRUCK47" localSheetId="5">#REF!</definedName>
    <definedName name="DRUCK47" localSheetId="8">#REF!</definedName>
    <definedName name="DRUCK47" localSheetId="9">#REF!</definedName>
    <definedName name="DRUCK47">#REF!</definedName>
    <definedName name="DRUCK48" localSheetId="2">#REF!</definedName>
    <definedName name="DRUCK48" localSheetId="0">#REF!</definedName>
    <definedName name="DRUCK48" localSheetId="5">#REF!</definedName>
    <definedName name="DRUCK48" localSheetId="8">#REF!</definedName>
    <definedName name="DRUCK48" localSheetId="9">#REF!</definedName>
    <definedName name="DRUCK48">#REF!</definedName>
    <definedName name="DRUCK49" localSheetId="2">#REF!</definedName>
    <definedName name="DRUCK49" localSheetId="0">#REF!</definedName>
    <definedName name="DRUCK49" localSheetId="5">#REF!</definedName>
    <definedName name="DRUCK49" localSheetId="8">#REF!</definedName>
    <definedName name="DRUCK49" localSheetId="9">#REF!</definedName>
    <definedName name="DRUCK49">#REF!</definedName>
    <definedName name="DRUCK50" localSheetId="2">#REF!</definedName>
    <definedName name="DRUCK50" localSheetId="0">#REF!</definedName>
    <definedName name="DRUCK50" localSheetId="5">#REF!</definedName>
    <definedName name="DRUCK50" localSheetId="8">#REF!</definedName>
    <definedName name="DRUCK50" localSheetId="9">#REF!</definedName>
    <definedName name="DRUCK50">#REF!</definedName>
    <definedName name="DRUCK51" localSheetId="2">#REF!</definedName>
    <definedName name="DRUCK51" localSheetId="0">#REF!</definedName>
    <definedName name="DRUCK51" localSheetId="5">#REF!</definedName>
    <definedName name="DRUCK51" localSheetId="8">#REF!</definedName>
    <definedName name="DRUCK51" localSheetId="9">#REF!</definedName>
    <definedName name="DRUCK51">#REF!</definedName>
    <definedName name="DRUCK61" localSheetId="2">#REF!</definedName>
    <definedName name="DRUCK61" localSheetId="0">#REF!</definedName>
    <definedName name="DRUCK61" localSheetId="5">#REF!</definedName>
    <definedName name="DRUCK61" localSheetId="8">#REF!</definedName>
    <definedName name="DRUCK61" localSheetId="9">#REF!</definedName>
    <definedName name="DRUCK61">#REF!</definedName>
    <definedName name="DRUCK62" localSheetId="2">#REF!</definedName>
    <definedName name="DRUCK62" localSheetId="0">#REF!</definedName>
    <definedName name="DRUCK62" localSheetId="5">#REF!</definedName>
    <definedName name="DRUCK62" localSheetId="8">#REF!</definedName>
    <definedName name="DRUCK62" localSheetId="9">#REF!</definedName>
    <definedName name="DRUCK62">#REF!</definedName>
    <definedName name="DRUCK63" localSheetId="2">#REF!</definedName>
    <definedName name="DRUCK63" localSheetId="0">#REF!</definedName>
    <definedName name="DRUCK63" localSheetId="5">#REF!</definedName>
    <definedName name="DRUCK63" localSheetId="8">#REF!</definedName>
    <definedName name="DRUCK63" localSheetId="9">#REF!</definedName>
    <definedName name="DRUCK63">#REF!</definedName>
    <definedName name="DRUCK64" localSheetId="2">#REF!</definedName>
    <definedName name="DRUCK64" localSheetId="0">#REF!</definedName>
    <definedName name="DRUCK64" localSheetId="5">#REF!</definedName>
    <definedName name="DRUCK64" localSheetId="8">#REF!</definedName>
    <definedName name="DRUCK64" localSheetId="9">#REF!</definedName>
    <definedName name="DRUCK64">#REF!</definedName>
    <definedName name="_xlnm.Print_Area" localSheetId="2">'Abb. A3-4A'!$A$1:$H$24</definedName>
    <definedName name="_xlnm.Print_Area" localSheetId="3">'Tab. A3-1A'!$A$1:$F$47</definedName>
    <definedName name="_xlnm.Print_Area">[19]X2.2!$A$1:$F$40</definedName>
    <definedName name="DruckM">#REF!</definedName>
    <definedName name="DRUFS01" localSheetId="2">#REF!</definedName>
    <definedName name="DRUFS01" localSheetId="0">#REF!</definedName>
    <definedName name="DRUFS01" localSheetId="3">#REF!</definedName>
    <definedName name="DRUFS01" localSheetId="5">#REF!</definedName>
    <definedName name="DRUFS01" localSheetId="8">#REF!</definedName>
    <definedName name="DRUFS01" localSheetId="9">#REF!</definedName>
    <definedName name="DRUFS01">#REF!</definedName>
    <definedName name="DRUFS02" localSheetId="2">#REF!</definedName>
    <definedName name="DRUFS02" localSheetId="0">#REF!</definedName>
    <definedName name="DRUFS02" localSheetId="3">#REF!</definedName>
    <definedName name="DRUFS02" localSheetId="5">#REF!</definedName>
    <definedName name="DRUFS02" localSheetId="8">#REF!</definedName>
    <definedName name="DRUFS02" localSheetId="9">#REF!</definedName>
    <definedName name="DRUFS02">#REF!</definedName>
    <definedName name="DRUFS03">#REF!</definedName>
    <definedName name="DRUFS04">#REF!</definedName>
    <definedName name="Dual_Daten_Insg">[20]Tabelle_01a!$F$1:$F$65536</definedName>
    <definedName name="Dual_Daten_Key">[20]Tabelle_01a!$L$1:$L$65536</definedName>
    <definedName name="Dual_Daten_Weibl">[20]Tabelle_01a!$E$1:$E$65536</definedName>
    <definedName name="E_1_1_Baden_Württemberg">#REF!</definedName>
    <definedName name="E_1_1_Bayern">#REF!</definedName>
    <definedName name="E_1_1_Berlin_Gesamt">#REF!</definedName>
    <definedName name="E_1_1_Berlin_Ost">#REF!</definedName>
    <definedName name="E_1_1_Berlin_West">#REF!</definedName>
    <definedName name="E_1_1_Brandenburg">#REF!</definedName>
    <definedName name="E_1_1_Bremen">#REF!</definedName>
    <definedName name="E_1_1_Hamburg">#REF!</definedName>
    <definedName name="E_1_1_Hessen">#REF!</definedName>
    <definedName name="E_1_1_Mecklenburg_Vorpommern">#REF!</definedName>
    <definedName name="E_1_1_Niedersachsen">#REF!</definedName>
    <definedName name="E_1_1_Nordrhein_Westfalen">#REF!</definedName>
    <definedName name="E_1_1_Rheinland_Pfalz">#REF!</definedName>
    <definedName name="E_1_1_Saarland">#REF!</definedName>
    <definedName name="E_1_1_Sachsen">#REF!</definedName>
    <definedName name="E_1_1_Sachsen_Anhalt">#REF!</definedName>
    <definedName name="E_1_1_Schleswig_Holstein">#REF!</definedName>
    <definedName name="E_1_1_Thüringen">#REF!</definedName>
    <definedName name="E_1_2_Deutschland">#REF!</definedName>
    <definedName name="E_1_3_Berlin_Gesamt">#REF!</definedName>
    <definedName name="E_1_3_Berlin_Ost">#REF!</definedName>
    <definedName name="E_1_3_Berlin_West">#REF!</definedName>
    <definedName name="Einkommensart">#REF!</definedName>
    <definedName name="Einreisestatus">#REF!</definedName>
    <definedName name="Endegrund_für_Ausbildungssuche">#REF!</definedName>
    <definedName name="Endegrund_Reha">#REF!</definedName>
    <definedName name="Erwerbsstatus">#REF!</definedName>
    <definedName name="EUR">1</definedName>
    <definedName name="Fachhochschulreife" localSheetId="0">#REF!</definedName>
    <definedName name="Fachhochschulreife">[11]MZ_Daten!$K$1:$K$65536</definedName>
    <definedName name="FACHSCHULE" localSheetId="0">#REF!</definedName>
    <definedName name="FACHSCHULE">[11]MZ_Daten!$U$1:$U$65536</definedName>
    <definedName name="FACHSCHULE_DDR" localSheetId="0">#REF!</definedName>
    <definedName name="FACHSCHULE_DDR">[11]MZ_Daten!$V$1:$V$65536</definedName>
    <definedName name="Familienstand">#REF!</definedName>
    <definedName name="FH" localSheetId="0">#REF!</definedName>
    <definedName name="FH">[11]MZ_Daten!$X$1:$X$65536</definedName>
    <definedName name="FHR_Hochschulreife">#REF!</definedName>
    <definedName name="fussn1">#REF!</definedName>
    <definedName name="fussn2">#REF!</definedName>
    <definedName name="fussn3">#REF!</definedName>
    <definedName name="Grad_der_Behinderung">#REF!</definedName>
    <definedName name="Grafik" localSheetId="2">#REF!</definedName>
    <definedName name="Grafik" localSheetId="0">#REF!</definedName>
    <definedName name="Grafik" localSheetId="5">#REF!</definedName>
    <definedName name="Grafik" localSheetId="8">#REF!</definedName>
    <definedName name="Grafik" localSheetId="9">#REF!</definedName>
    <definedName name="Grafik">#REF!</definedName>
    <definedName name="Grund_der_Einschränkung">#REF!</definedName>
    <definedName name="Grund_der_Sanktion">#REF!</definedName>
    <definedName name="Grund_fehlende_Eigenbemühungen">[21]Anlagen!#REF!</definedName>
    <definedName name="Grund_gegen_Arbeitslosigkeit">[21]Anlagen!#REF!</definedName>
    <definedName name="Grund_Wegfall_Verfügbarkeit">[21]Anlagen!#REF!</definedName>
    <definedName name="Handwerksmeister">[22]Info!$A$81:$C$88</definedName>
    <definedName name="Hochschulreife" localSheetId="0">#REF!</definedName>
    <definedName name="Hochschulreife">[11]MZ_Daten!$L$1:$L$65536</definedName>
    <definedName name="i">#REF!</definedName>
    <definedName name="Insgesamt">+#REF!</definedName>
    <definedName name="Insgesamt_Weibl">#REF!</definedName>
    <definedName name="Key">#REF!</definedName>
    <definedName name="Key_1">'[23]ISCMAP-QUAL'!$X$1:$X$65536</definedName>
    <definedName name="Key_10er">#REF!</definedName>
    <definedName name="Key_2564">#REF!</definedName>
    <definedName name="Key_3_Schule" localSheetId="2">#REF!</definedName>
    <definedName name="Key_3_Schule" localSheetId="0">#REF!</definedName>
    <definedName name="Key_3_Schule" localSheetId="5">#REF!</definedName>
    <definedName name="Key_3_Schule" localSheetId="8">#REF!</definedName>
    <definedName name="Key_3_Schule" localSheetId="9">#REF!</definedName>
    <definedName name="Key_3_Schule">#REF!</definedName>
    <definedName name="Key_4_Schule" localSheetId="2">#REF!</definedName>
    <definedName name="Key_4_Schule" localSheetId="0">#REF!</definedName>
    <definedName name="Key_4_Schule" localSheetId="5">#REF!</definedName>
    <definedName name="Key_4_Schule" localSheetId="8">#REF!</definedName>
    <definedName name="Key_4_Schule" localSheetId="9">#REF!</definedName>
    <definedName name="Key_4_Schule">#REF!</definedName>
    <definedName name="Key_5_Schule" localSheetId="2">#REF!</definedName>
    <definedName name="Key_5_Schule" localSheetId="0">#REF!</definedName>
    <definedName name="Key_5_Schule" localSheetId="5">#REF!</definedName>
    <definedName name="Key_5_Schule" localSheetId="8">#REF!</definedName>
    <definedName name="Key_5_Schule" localSheetId="9">#REF!</definedName>
    <definedName name="Key_5_Schule">#REF!</definedName>
    <definedName name="Key_5er" localSheetId="0">#REF!</definedName>
    <definedName name="Key_5er">[11]MZ_Daten!$AM$1:$AM$65536</definedName>
    <definedName name="Key_6_Schule" localSheetId="2">#REF!</definedName>
    <definedName name="Key_6_Schule" localSheetId="0">#REF!</definedName>
    <definedName name="Key_6_Schule" localSheetId="5">#REF!</definedName>
    <definedName name="Key_6_Schule" localSheetId="8">#REF!</definedName>
    <definedName name="Key_6_Schule" localSheetId="9">#REF!</definedName>
    <definedName name="Key_6_Schule">#REF!</definedName>
    <definedName name="Key_NEP">#REF!</definedName>
    <definedName name="Key_NEP_25_64">#REF!</definedName>
    <definedName name="Key_next_Stdw">'[16]5 Stdw_Lehrer'!$S$1:$S$65536</definedName>
    <definedName name="Key_next_TZ">'[16]4.2 TZ_Lehrer'!$S$1:$S$65536</definedName>
    <definedName name="Key_next_VZ">'[16]4.1 VZ_Lehrer'!$S$1:$S$65536</definedName>
    <definedName name="Key_Stdw">'[17]5 Stdw_Lehrer'!$S$1:$S$65536</definedName>
    <definedName name="Key_TZ">'[17]4.2 TZ_Lehrer'!$S$1:$S$65536</definedName>
    <definedName name="Key_VZ">'[17]4.1 VZ_Lehrer'!$S$1:$S$65536</definedName>
    <definedName name="kopfz1">#REF!</definedName>
    <definedName name="kopfz2">#REF!</definedName>
    <definedName name="kopfz3">#REF!</definedName>
    <definedName name="Kreis_aktuell">#REF!</definedName>
    <definedName name="LAND">#REF!</definedName>
    <definedName name="LEERE" localSheetId="0">#REF!</definedName>
    <definedName name="LEERE">[11]MZ_Daten!$S$1:$S$65536</definedName>
    <definedName name="Liste">[17]Liste!$A$2:$B$56</definedName>
    <definedName name="Liste_next">[16]Liste!$A$2:$B$68</definedName>
    <definedName name="m">#REF!</definedName>
    <definedName name="m0">#REF!</definedName>
    <definedName name="MAKROER1" localSheetId="2">#REF!</definedName>
    <definedName name="MAKROER1" localSheetId="0">#REF!</definedName>
    <definedName name="MAKROER1" localSheetId="5">#REF!</definedName>
    <definedName name="MAKROER1" localSheetId="8">#REF!</definedName>
    <definedName name="MAKROER1" localSheetId="9">#REF!</definedName>
    <definedName name="MAKROER1">#REF!</definedName>
    <definedName name="MAKROER2" localSheetId="2">#REF!</definedName>
    <definedName name="MAKROER2" localSheetId="0">#REF!</definedName>
    <definedName name="MAKROER2" localSheetId="5">#REF!</definedName>
    <definedName name="MAKROER2" localSheetId="8">#REF!</definedName>
    <definedName name="MAKROER2" localSheetId="9">#REF!</definedName>
    <definedName name="MAKROER2">#REF!</definedName>
    <definedName name="Maßnahmeart">#REF!</definedName>
    <definedName name="Maßnahmeergebnis">[21]Anlagen!#REF!</definedName>
    <definedName name="Matrix">#REF!</definedName>
    <definedName name="Meldegrund">#REF!</definedName>
    <definedName name="Melderegeln13">#REF!</definedName>
    <definedName name="meta1_kreuz">#REF!</definedName>
    <definedName name="meta1_kreuz_bgw">#REF!</definedName>
    <definedName name="meta1_kreuz_oBhi">#REF!</definedName>
    <definedName name="meta3_kreuz_LAÄ">#REF!</definedName>
    <definedName name="Method.Erl.">#REF!</definedName>
    <definedName name="Migrationshintergrund">#REF!</definedName>
    <definedName name="Modul_13">#REF!</definedName>
    <definedName name="Modul_14">#REF!</definedName>
    <definedName name="Murx">#REF!</definedName>
    <definedName name="n">#REF!</definedName>
    <definedName name="n_24">#REF!</definedName>
    <definedName name="Namenskonflikt">'[24]Insgesamt-alle EP'!$A$5</definedName>
    <definedName name="nb">#REF!</definedName>
    <definedName name="ni">#REF!</definedName>
    <definedName name="NochInSchule" localSheetId="0">#REF!</definedName>
    <definedName name="NochInSchule">[11]MZ_Daten!$G$1:$G$65536</definedName>
    <definedName name="NochInSchule1J">#REF!</definedName>
    <definedName name="NVOET">#REF!</definedName>
    <definedName name="NW">[25]schulform!$C$20</definedName>
    <definedName name="p5_age">[26]p5_ageISC5a!$A$1:$D$55</definedName>
    <definedName name="p5nr">[27]P5nr_2!$A$1:$AC$43</definedName>
    <definedName name="POpula">[28]POpula!$A$1:$I$1559</definedName>
    <definedName name="popula1">[29]POpula!$A$1:$I$1559</definedName>
    <definedName name="POS" localSheetId="0">#REF!</definedName>
    <definedName name="POS">[11]MZ_Daten!$I$1:$I$65536</definedName>
    <definedName name="Profil.der.Hilfeempfänger">[30]E_6_1_Deutschland!$D$3</definedName>
    <definedName name="PROMOTION" localSheetId="0">#REF!</definedName>
    <definedName name="PROMOTION">[11]MZ_Daten!$Z$1:$Z$65536</definedName>
    <definedName name="PROT01VK" localSheetId="2">#REF!</definedName>
    <definedName name="PROT01VK" localSheetId="0">#REF!</definedName>
    <definedName name="PROT01VK" localSheetId="3">#REF!</definedName>
    <definedName name="PROT01VK" localSheetId="5">#REF!</definedName>
    <definedName name="PROT01VK" localSheetId="8">#REF!</definedName>
    <definedName name="PROT01VK" localSheetId="9">#REF!</definedName>
    <definedName name="PROT01VK">#REF!</definedName>
    <definedName name="psan">#REF!</definedName>
    <definedName name="Qual_1">'[23]ISCMAP-QUAL'!$X$8:$AF$39</definedName>
    <definedName name="Realschule" localSheetId="0">#REF!</definedName>
    <definedName name="Realschule">[11]MZ_Daten!$J$1:$J$65536</definedName>
    <definedName name="Region">'[31]Statistik-Infoseite'!#REF!</definedName>
    <definedName name="Region_aktuell">#REF!</definedName>
    <definedName name="Regionen">[32]Übersicht!#REF!</definedName>
    <definedName name="Reha_Träger">#REF!</definedName>
    <definedName name="rngBerichtsmonat">'[33]EA 1'!$C$11</definedName>
    <definedName name="rngWährung">'[33]EA 1'!$J$11</definedName>
    <definedName name="Rolle_in_der_Bedarfsgemeinschaft">#REF!</definedName>
    <definedName name="Schulabschluss">#REF!</definedName>
    <definedName name="Schuljahr">[13]Liste!$A$12:$C$31</definedName>
    <definedName name="Schwerbehindert">#REF!</definedName>
    <definedName name="Seite">[15]bst_monat_zr_d!#REF!</definedName>
    <definedName name="SEITE_?">#REF!</definedName>
    <definedName name="smt">#REF!</definedName>
    <definedName name="Sondermerkmal_bei_Arbeitsaufnahme">[21]Anlagen!#REF!</definedName>
    <definedName name="Spalte">#REF!</definedName>
    <definedName name="spaltüs1">#REF!</definedName>
    <definedName name="spaltüs2">#REF!</definedName>
    <definedName name="spaltüs3">#REF!</definedName>
    <definedName name="spaltüs4">'[12]ZR SGB i Be'!#REF!</definedName>
    <definedName name="SPSS">#REF!</definedName>
    <definedName name="Stand">#REF!</definedName>
    <definedName name="start_dateien">#REF!</definedName>
    <definedName name="Start_Tab">[34]Inhalt!#REF!</definedName>
    <definedName name="Statistkneu">#REF!</definedName>
    <definedName name="Stellenart">#REF!</definedName>
    <definedName name="SysFinanceYearEnd">#REF!</definedName>
    <definedName name="SysFinanceYearStart">#REF!</definedName>
    <definedName name="SysRefMethods">#REF!</definedName>
    <definedName name="SysRefSources">#REF!</definedName>
    <definedName name="TABLE_1">#REF!</definedName>
    <definedName name="TABLE_10_1">#REF!</definedName>
    <definedName name="TABLE_10_2">#REF!</definedName>
    <definedName name="TABLE_11_1">#REF!</definedName>
    <definedName name="TABLE_11_2">#REF!</definedName>
    <definedName name="TABLE_12_1">#REF!</definedName>
    <definedName name="TABLE_12_2">#REF!</definedName>
    <definedName name="TABLE_13_1">#REF!</definedName>
    <definedName name="TABLE_13_2">#REF!</definedName>
    <definedName name="TABLE_14_1">#REF!</definedName>
    <definedName name="TABLE_14_2">#REF!</definedName>
    <definedName name="TABLE_15_1">#REF!</definedName>
    <definedName name="TABLE_15_2">#REF!</definedName>
    <definedName name="TABLE_16_1">#REF!</definedName>
    <definedName name="TABLE_16_2">#REF!</definedName>
    <definedName name="TABLE_17_1">#REF!</definedName>
    <definedName name="TABLE_17_2">#REF!</definedName>
    <definedName name="TABLE_18_1">#REF!</definedName>
    <definedName name="TABLE_18_2">#REF!</definedName>
    <definedName name="TABLE_19_1">#REF!</definedName>
    <definedName name="TABLE_19_2">#REF!</definedName>
    <definedName name="TABLE_2">#REF!</definedName>
    <definedName name="TABLE_2_1">#REF!</definedName>
    <definedName name="TABLE_2_2">#REF!</definedName>
    <definedName name="TABLE_20_1">#REF!</definedName>
    <definedName name="TABLE_20_2">#REF!</definedName>
    <definedName name="TABLE_21_1">#REF!</definedName>
    <definedName name="TABLE_21_2">#REF!</definedName>
    <definedName name="TABLE_22_1">#REF!</definedName>
    <definedName name="TABLE_22_2">#REF!</definedName>
    <definedName name="TABLE_23_1">#REF!</definedName>
    <definedName name="TABLE_23_2">#REF!</definedName>
    <definedName name="TABLE_24_1">#REF!</definedName>
    <definedName name="TABLE_24_2">#REF!</definedName>
    <definedName name="TABLE_25_1">#REF!</definedName>
    <definedName name="TABLE_25_2">#REF!</definedName>
    <definedName name="TABLE_26_1">#REF!</definedName>
    <definedName name="TABLE_26_2">#REF!</definedName>
    <definedName name="TABLE_27_1">#REF!</definedName>
    <definedName name="TABLE_27_2">#REF!</definedName>
    <definedName name="TABLE_28_1">#REF!</definedName>
    <definedName name="TABLE_28_2">#REF!</definedName>
    <definedName name="TABLE_29_1">#REF!</definedName>
    <definedName name="TABLE_29_2">#REF!</definedName>
    <definedName name="TABLE_3_1">#REF!</definedName>
    <definedName name="TABLE_3_2">#REF!</definedName>
    <definedName name="TABLE_30_1">#REF!</definedName>
    <definedName name="TABLE_30_2">#REF!</definedName>
    <definedName name="TABLE_31_1">#REF!</definedName>
    <definedName name="TABLE_31_2">#REF!</definedName>
    <definedName name="TABLE_32_1">#REF!</definedName>
    <definedName name="TABLE_32_2">#REF!</definedName>
    <definedName name="TABLE_33_1">#REF!</definedName>
    <definedName name="TABLE_33_2">#REF!</definedName>
    <definedName name="TABLE_34_1">#REF!</definedName>
    <definedName name="TABLE_34_2">#REF!</definedName>
    <definedName name="TABLE_35_1">#REF!</definedName>
    <definedName name="TABLE_35_2">#REF!</definedName>
    <definedName name="TABLE_36_1">#REF!</definedName>
    <definedName name="TABLE_36_2">#REF!</definedName>
    <definedName name="TABLE_37_1">#REF!</definedName>
    <definedName name="TABLE_37_2">#REF!</definedName>
    <definedName name="TABLE_38_1">#REF!</definedName>
    <definedName name="TABLE_38_2">#REF!</definedName>
    <definedName name="TABLE_39_1">#REF!</definedName>
    <definedName name="TABLE_39_2">#REF!</definedName>
    <definedName name="TABLE_4_1">#REF!</definedName>
    <definedName name="TABLE_4_2">#REF!</definedName>
    <definedName name="TABLE_40_1">#REF!</definedName>
    <definedName name="TABLE_40_2">#REF!</definedName>
    <definedName name="TABLE_41_1">#REF!</definedName>
    <definedName name="TABLE_41_2">#REF!</definedName>
    <definedName name="TABLE_42_1">#REF!</definedName>
    <definedName name="TABLE_42_2">#REF!</definedName>
    <definedName name="TABLE_43_1">#REF!</definedName>
    <definedName name="TABLE_43_2">#REF!</definedName>
    <definedName name="TABLE_44_1">#REF!</definedName>
    <definedName name="TABLE_44_2">#REF!</definedName>
    <definedName name="TABLE_45_1">#REF!</definedName>
    <definedName name="TABLE_45_2">#REF!</definedName>
    <definedName name="TABLE_46_1">#REF!</definedName>
    <definedName name="TABLE_47_1">#REF!</definedName>
    <definedName name="TABLE_48_1">#REF!</definedName>
    <definedName name="TABLE_49_1">#REF!</definedName>
    <definedName name="TABLE_5_1">#REF!</definedName>
    <definedName name="TABLE_5_2">#REF!</definedName>
    <definedName name="TABLE_50_1">#REF!</definedName>
    <definedName name="TABLE_51_1">#REF!</definedName>
    <definedName name="TABLE_52_1">#REF!</definedName>
    <definedName name="TABLE_53_1">#REF!</definedName>
    <definedName name="TABLE_54_1">#REF!</definedName>
    <definedName name="TABLE_55_1">#REF!</definedName>
    <definedName name="TABLE_6_1">#REF!</definedName>
    <definedName name="TABLE_6_2">#REF!</definedName>
    <definedName name="TABLE_7_1">#REF!</definedName>
    <definedName name="TABLE_7_2">#REF!</definedName>
    <definedName name="TABLE_8_1">#REF!</definedName>
    <definedName name="TABLE_8_2">#REF!</definedName>
    <definedName name="TABLE_9_1">#REF!</definedName>
    <definedName name="TABLE_9_2">#REF!</definedName>
    <definedName name="test">#REF!</definedName>
    <definedName name="Testbereich">#REF!</definedName>
    <definedName name="TestbereichG1">#REF!,#REF!</definedName>
    <definedName name="Titel">#REF!</definedName>
    <definedName name="TitelA">#REF!</definedName>
    <definedName name="toto">'[35]Graph 3.7.a'!$B$125:$C$151</definedName>
    <definedName name="toto1">[36]Data5.11a!$B$3:$C$34</definedName>
    <definedName name="traeger">#REF!</definedName>
    <definedName name="Träger">'[12]ZR SGB i Be'!#REF!</definedName>
    <definedName name="Trägertyp">[21]Anlagen!#REF!</definedName>
    <definedName name="UNI" localSheetId="0">#REF!</definedName>
    <definedName name="UNI">[11]MZ_Daten!$Y$1:$Y$65536</definedName>
    <definedName name="Ur">#REF!</definedName>
    <definedName name="Ursache_der_Behinderung">#REF!</definedName>
    <definedName name="USA_m">#REF!</definedName>
    <definedName name="Versatz">#REF!</definedName>
    <definedName name="VerwFH" localSheetId="0">#REF!</definedName>
    <definedName name="VerwFH">[11]MZ_Daten!$W$1:$W$65536</definedName>
    <definedName name="VolksHauptschule" localSheetId="0">#REF!</definedName>
    <definedName name="VolksHauptschule">[11]MZ_Daten!$H$1:$H$65536</definedName>
    <definedName name="Vorherige_Zuständigkeit">#REF!</definedName>
    <definedName name="VwFH_EU">[37]FREITAB6!$E$1:$E$65536</definedName>
    <definedName name="VwFH_Insg">[37]FREITAB6!$C$1:$C$65536</definedName>
    <definedName name="VwFH_Key">[37]FREITAB6!$I$1:$I$65536</definedName>
    <definedName name="VwFH_NichtEU">[37]FREITAB6!$G$1:$G$65536</definedName>
    <definedName name="VwFH_Weibl">[38]MD_Aufgabenbereiche!#REF!</definedName>
    <definedName name="weight">[39]F5_W!$A$1:$C$33</definedName>
    <definedName name="x">#REF!</definedName>
    <definedName name="Zeile">#REF!</definedName>
    <definedName name="Zeilenwert">[32]Übersicht!#REF!</definedName>
    <definedName name="Zeit">#REF!</definedName>
    <definedName name="zuletzt_besuchte_Schule">#REF!</definedName>
  </definedNames>
  <calcPr calcId="145621" fullCalcOnLoad="1"/>
</workbook>
</file>

<file path=xl/calcChain.xml><?xml version="1.0" encoding="utf-8"?>
<calcChain xmlns="http://schemas.openxmlformats.org/spreadsheetml/2006/main">
  <c r="F24" i="1" l="1"/>
  <c r="F16" i="1"/>
  <c r="F8" i="1"/>
  <c r="B45" i="1"/>
  <c r="B44" i="1"/>
  <c r="B43" i="1"/>
  <c r="B42" i="1"/>
  <c r="D41" i="1"/>
  <c r="D39" i="1"/>
  <c r="C41" i="1"/>
  <c r="C39" i="1"/>
  <c r="B40" i="1"/>
  <c r="B37" i="1"/>
  <c r="B36" i="1"/>
  <c r="B35" i="1"/>
  <c r="B34" i="1"/>
  <c r="D33" i="1"/>
  <c r="D31" i="1"/>
  <c r="C33" i="1"/>
  <c r="B32" i="1"/>
  <c r="E29" i="1"/>
  <c r="E28" i="1"/>
  <c r="E27" i="1"/>
  <c r="E26" i="1"/>
  <c r="E25" i="1"/>
  <c r="E24" i="1"/>
  <c r="D23" i="1"/>
  <c r="C23" i="1"/>
  <c r="D15" i="1"/>
  <c r="C15" i="1"/>
  <c r="B15" i="1"/>
  <c r="E19" i="1"/>
  <c r="E13" i="1"/>
  <c r="E12" i="1"/>
  <c r="E11" i="1"/>
  <c r="E10" i="1"/>
  <c r="E9" i="1"/>
  <c r="E8" i="1"/>
  <c r="E7" i="1"/>
  <c r="E23" i="1"/>
  <c r="E17" i="1"/>
  <c r="E18" i="1"/>
  <c r="E20" i="1"/>
  <c r="E21" i="1"/>
  <c r="B33" i="1"/>
  <c r="B31" i="1"/>
  <c r="B41" i="1"/>
  <c r="C31" i="1"/>
  <c r="E16" i="1"/>
  <c r="F32" i="1"/>
  <c r="E37" i="1"/>
  <c r="E35" i="1"/>
  <c r="E15" i="1"/>
  <c r="B39" i="1"/>
  <c r="E36" i="1"/>
  <c r="E34" i="1"/>
  <c r="E32" i="1"/>
  <c r="E33" i="1"/>
  <c r="F40" i="1"/>
  <c r="E31" i="1"/>
  <c r="E40" i="1"/>
  <c r="E45" i="1"/>
  <c r="E43" i="1"/>
  <c r="E42" i="1"/>
  <c r="E44" i="1"/>
  <c r="E41" i="1"/>
  <c r="E39" i="1"/>
</calcChain>
</file>

<file path=xl/sharedStrings.xml><?xml version="1.0" encoding="utf-8"?>
<sst xmlns="http://schemas.openxmlformats.org/spreadsheetml/2006/main" count="359" uniqueCount="148">
  <si>
    <t>Zurück zum Inhalt</t>
  </si>
  <si>
    <t>Alter von … bis unter … Jahren</t>
  </si>
  <si>
    <t>Insgesamt</t>
  </si>
  <si>
    <t>Davon</t>
  </si>
  <si>
    <t>Männlich</t>
  </si>
  <si>
    <t>Weiblich</t>
  </si>
  <si>
    <t>Anzahl in Tsd.</t>
  </si>
  <si>
    <t>in %</t>
  </si>
  <si>
    <t>62 und älter</t>
  </si>
  <si>
    <t>Vorausberechnung 2025</t>
  </si>
  <si>
    <r>
      <t xml:space="preserve">Vorausberechnung </t>
    </r>
    <r>
      <rPr>
        <sz val="9"/>
        <color indexed="8"/>
        <rFont val="Arial"/>
        <family val="2"/>
      </rPr>
      <t>2035</t>
    </r>
  </si>
  <si>
    <r>
      <t>Personen mit Migrationshintergrund</t>
    </r>
    <r>
      <rPr>
        <sz val="9"/>
        <color indexed="50"/>
        <rFont val="Arial"/>
        <family val="2"/>
      </rPr>
      <t xml:space="preserve"> </t>
    </r>
    <r>
      <rPr>
        <sz val="9"/>
        <color indexed="8"/>
        <rFont val="Arial"/>
        <family val="2"/>
      </rPr>
      <t>2014</t>
    </r>
  </si>
  <si>
    <r>
      <t>Personen ohne Migrationshintergrund</t>
    </r>
    <r>
      <rPr>
        <sz val="9"/>
        <color indexed="50"/>
        <rFont val="Arial"/>
        <family val="2"/>
      </rPr>
      <t xml:space="preserve"> </t>
    </r>
    <r>
      <rPr>
        <sz val="9"/>
        <color indexed="8"/>
        <rFont val="Arial"/>
        <family val="2"/>
      </rPr>
      <t>2014</t>
    </r>
  </si>
  <si>
    <t>in % aller Personen ohne MHG</t>
  </si>
  <si>
    <t>Deutschland insgesamt</t>
  </si>
  <si>
    <t>Westdeutschland</t>
  </si>
  <si>
    <t>Gesamt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</si>
  <si>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</si>
  <si>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</si>
  <si>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</si>
  <si>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</si>
  <si>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</si>
  <si>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</si>
  <si>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</si>
  <si>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</si>
  <si>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</si>
  <si>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</si>
  <si>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</si>
  <si>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</si>
  <si>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</si>
  <si>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</si>
  <si>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</si>
  <si>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</si>
  <si>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</si>
  <si>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</si>
  <si>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</si>
  <si>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</si>
  <si>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</si>
  <si>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</si>
  <si>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</si>
  <si>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</si>
  <si>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</si>
  <si>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</si>
  <si>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</si>
  <si>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</si>
  <si>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</si>
  <si>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</si>
  <si>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</si>
  <si>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</si>
  <si>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</si>
  <si>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</si>
  <si>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</si>
  <si>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</si>
  <si>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</si>
  <si>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</si>
  <si>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</si>
  <si>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</si>
  <si>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</si>
  <si>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</si>
  <si>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</si>
  <si>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</si>
  <si>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</si>
  <si>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</si>
  <si>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</si>
  <si>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</si>
  <si>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</si>
  <si>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</si>
  <si>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</si>
  <si>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</si>
  <si>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</si>
  <si>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</si>
  <si>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</si>
  <si>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/</t>
  </si>
  <si>
    <t>Alter</t>
  </si>
  <si>
    <t>Quelle: Statistische Ämter des Bundes und der Länder, Mikrozensus 2014</t>
  </si>
  <si>
    <t>Jahr</t>
  </si>
  <si>
    <t>Mann Vollzeit</t>
  </si>
  <si>
    <t>Mann Teilzeit</t>
  </si>
  <si>
    <t>Mann nicht erwerbstätig</t>
  </si>
  <si>
    <t>Frau Vollzeit</t>
  </si>
  <si>
    <t>Frau Teilzeit</t>
  </si>
  <si>
    <t>Frau nicht erwerbstätig</t>
  </si>
  <si>
    <t>Quelle: Statistische Ämter des Bundes und der Länder, Mikrozensus</t>
  </si>
  <si>
    <t>Mit Migrationshintergrund</t>
  </si>
  <si>
    <t>Ohne Migrationshintergrund</t>
  </si>
  <si>
    <t>Vollzeit</t>
  </si>
  <si>
    <t>Teilzeit</t>
  </si>
  <si>
    <t>Nicht erwerbstätig</t>
  </si>
  <si>
    <t>Bevölkerungs-
anteil</t>
  </si>
  <si>
    <t>Mit 1 Kind</t>
  </si>
  <si>
    <t>Mit 2 Kindern</t>
  </si>
  <si>
    <t>Mit 3 und mehr Kindern</t>
  </si>
  <si>
    <t>Ostdeutschland</t>
  </si>
  <si>
    <t>Quelle: Statistische Ämter des Bundes und der Länder, Bevölkerungsstatistik, 13. koordinierte Bevölkerungsvorausberechnung (Variante 2-W2); Mikrozensus 2014</t>
  </si>
  <si>
    <t>summe m/w 1 kleiner als insgesamt</t>
  </si>
  <si>
    <t>summe w 19-62 1 größer als einzelene altergruppen</t>
  </si>
  <si>
    <t>Tab. A3-2web: Erwerbstätige Bevölkerung nach Altersjahren und Ländergruppen 2014 (in %)</t>
  </si>
  <si>
    <t>in % aller Personen mit MHG</t>
  </si>
  <si>
    <r>
      <t>Abhängigkeits-quotient</t>
    </r>
    <r>
      <rPr>
        <sz val="9"/>
        <rFont val="Cambria"/>
        <family val="1"/>
      </rPr>
      <t>¹⁾</t>
    </r>
  </si>
  <si>
    <t>1) Der Abhängigkeitsquotient beschreibt das zahlenmäßige Verhältnis von Erwerbspersonen und wirtschaftlich Abhängigen. Ein Quotient von 0,73 bedeutet etwa, dass 100 Erwerbspersonen 73 wirtschaftliche abhängige Personen gegenüberstehen.</t>
  </si>
  <si>
    <t>Abb. A3-3A: Quote der Erwerbstätigen 2014 nach Alter, Geschlecht und Ländergruppen (in %)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</si>
  <si>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</si>
  <si>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</si>
  <si>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</si>
  <si>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</si>
  <si>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</si>
  <si>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</si>
  <si>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</si>
  <si>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</si>
  <si>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</si>
  <si>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</si>
  <si>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</si>
  <si>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</si>
  <si>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</si>
  <si>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</si>
  <si>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</si>
  <si>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</si>
  <si>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</si>
  <si>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</si>
  <si>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Abb. A3-4A: Anteile der Altersgruppen an der Bevölkerung insgesamt 2014, 2025 und 2035 sowie für die Bevölkerung mit Migrationshintergrund 2014 (in %)</t>
  </si>
  <si>
    <t>Tab. A3-1A: Ausgewählte Altersgruppen in der Bevölkerung 2014, 2025 und 2035 sowie Größe der Bevölkerung nach Migrationshintergrund (MHG) 2014</t>
  </si>
  <si>
    <t>Tab. A3-3web: Erwerbstätige Bevölkerung nach Altersjahren und Migrationshintergrund 2014 (in %)</t>
  </si>
  <si>
    <t>Tab. A3-4web: Umfang der Erwerbstätigkeit von Männern und Frauen in Paarfamilien im Jahr 2006, 2010 und 2014 (in %)</t>
  </si>
  <si>
    <t>Tab. A3-5web: Umfang der Erwerbstätigkeit in Paarfamilien mit Kindern unter 18 Jahren 2006, 2010 und 2014 nach Anzahl der Kinder im Haushalt (in %)</t>
  </si>
  <si>
    <t>Tab. A3-6web: Umfang der Erwerbstätigkeit in Paarfamilien mit Kindern 2014 nach Anzahl der Kinder im Haushalt, Migrationshintergrund des Mannes, regionaler Herkunft und einem Kind unter 6 Jahren (in %)</t>
  </si>
  <si>
    <t>Mit Kind unter 6 Jahren</t>
  </si>
  <si>
    <t>Tab. A3-2web: Erwerbstätige Bevölkerung nach Altersjahren und Ländergruppen 2014
 (in %)</t>
  </si>
  <si>
    <t>Ostdeutschland 
einschließlich Berlin</t>
  </si>
  <si>
    <r>
      <t>Tab. A3-4web: Umfang der Erwerbstätigkeit* von Männern und Frauen in Paarfamilien**</t>
    </r>
    <r>
      <rPr>
        <b/>
        <sz val="10"/>
        <rFont val="Arial"/>
        <family val="2"/>
      </rPr>
      <t xml:space="preserve"> im Jahr 2006, 2010 und 2014 (in %)</t>
    </r>
  </si>
  <si>
    <t>* Erwerbstätigkeit nach ILO-Konzept. Grenze von Teil- und Vollzeittätigkeit bei einer regelmäßigen Arbeitszeit von 32 Stunden pro Woche.</t>
  </si>
  <si>
    <t>** Betrachtet werden Familienformen (ohne homosexuelle Partnerschaften), bei denen beide Partner zwischen 15 und 64 Jahre alt sind und mindestens ein lediges Kind unter 18 Jahren im Haushalt lebt.</t>
  </si>
  <si>
    <t>30–50</t>
  </si>
  <si>
    <t>Davon 19–30</t>
  </si>
  <si>
    <t>50–62</t>
  </si>
  <si>
    <r>
      <t>Tab. A3-5web: Umfang der Erwerbstätigkeit* in Paarfamilien**</t>
    </r>
    <r>
      <rPr>
        <b/>
        <sz val="10"/>
        <rFont val="Arial"/>
        <family val="2"/>
      </rPr>
      <t xml:space="preserve"> mit Kindern unter 18 Jahren 2006, 2010 und 2014 nach Anzahl der Kinder im Haushalt (in %)</t>
    </r>
  </si>
  <si>
    <r>
      <t>Tab. A3-6web: Umfang der Erwerbstätigkeit* in Paarfamilien**</t>
    </r>
    <r>
      <rPr>
        <b/>
        <sz val="10"/>
        <rFont val="Arial"/>
        <family val="2"/>
      </rPr>
      <t xml:space="preserve"> mit Kindern 2014 nach Anzahl der Kinder im Haushalt, Migrationshintergrund des Mannes, regionaler Herkunft und einem Kind unter 6 Jahren (in %)</t>
    </r>
  </si>
  <si>
    <t>*** Bildungsstand niedrig: Mann und Frau verfügen über ISCED Level 0 bis 2; Bildungsstand mittel: Mann und Frau verfügen über ISCED Level 3 bis 4; Bildungsstand hoch: Mann und Frau verfügen über ISCED Level größer 5; nach ISCED 2011</t>
  </si>
  <si>
    <r>
      <t xml:space="preserve">Tab. A3-3web: Erwerbstätige Bevölkerung nach Altersjahren und Migrationshintergrund </t>
    </r>
    <r>
      <rPr>
        <b/>
        <sz val="10"/>
        <color indexed="8"/>
        <rFont val="Arial"/>
        <family val="2"/>
      </rPr>
      <t>2014 (in %)</t>
    </r>
  </si>
  <si>
    <r>
      <t xml:space="preserve">Tab. A3-1A: Ausgewählte Altersgruppen in der Bevölkerung </t>
    </r>
    <r>
      <rPr>
        <b/>
        <sz val="10"/>
        <color indexed="8"/>
        <rFont val="Arial"/>
        <family val="2"/>
      </rPr>
      <t>2014,</t>
    </r>
    <r>
      <rPr>
        <b/>
        <sz val="10"/>
        <rFont val="Arial"/>
        <family val="2"/>
      </rPr>
      <t xml:space="preserve"> 2025 und </t>
    </r>
    <r>
      <rPr>
        <b/>
        <sz val="10"/>
        <color indexed="8"/>
        <rFont val="Arial"/>
        <family val="2"/>
      </rPr>
      <t>2035</t>
    </r>
    <r>
      <rPr>
        <b/>
        <sz val="10"/>
        <rFont val="Arial"/>
        <family val="2"/>
      </rPr>
      <t xml:space="preserve"> sowie Größe der Bevölkerung nach Migrationshintergrund (MHG) </t>
    </r>
    <r>
      <rPr>
        <b/>
        <sz val="10"/>
        <color indexed="8"/>
        <rFont val="Arial"/>
        <family val="2"/>
      </rPr>
      <t>2014</t>
    </r>
  </si>
  <si>
    <t>0–19</t>
  </si>
  <si>
    <t>19–62</t>
  </si>
  <si>
    <t>Alters-jahre</t>
  </si>
  <si>
    <t>Bildungsstand</t>
  </si>
  <si>
    <t>Niedrig</t>
  </si>
  <si>
    <t>Mittel</t>
  </si>
  <si>
    <t>Hoch</t>
  </si>
  <si>
    <t>Tab. A3-7web: Umfang der Erwerbstätigkeit* in Paarfamilien** mit Kindern 2014 nach Bildungsstand der Eltern*** (in %)</t>
  </si>
  <si>
    <t>Tab. A3-7web: Umfang der Erwerbstätigkeit in Paarfamilien mit Kindern 2014 nach Bildungsstand der Eltern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</si>
</sst>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3" formatCode="_-* #,##0.00\ _€_-;\-* #,##0.00\ _€_-;_-* &quot;-&quot;??\ _€_-;_-@_-"/>
    <numFmt numFmtId="164" formatCode="#,##0_);\(#,##0\)"/>
    <numFmt numFmtId="165" formatCode="###0"/>
    <numFmt numFmtId="166" formatCode="0.0"/>
    <numFmt numFmtId="167" formatCode="#\ ###\ ##0;\-#\ ###\ ##0;\-;@"/>
    <numFmt numFmtId="168" formatCode="_(* #,##0.00_);_(* \(#,##0.00\);_(* &quot;-&quot;??_);_(@_)"/>
    <numFmt numFmtId="169" formatCode="_-* #,##0.00\ [$€-1]_-;\-* #,##0.00\ [$€-1]_-;_-* &quot;-&quot;??\ [$€-1]_-"/>
    <numFmt numFmtId="170" formatCode="###0.0%"/>
    <numFmt numFmtId="171" formatCode="0.0%"/>
    <numFmt numFmtId="172" formatCode="#,##0.0"/>
    <numFmt numFmtId="173" formatCode="@\ *."/>
    <numFmt numFmtId="174" formatCode="0.0_)"/>
    <numFmt numFmtId="175" formatCode="\ \ \ \ \ \ \ \ \ \ \ \ @\ *."/>
    <numFmt numFmtId="176" formatCode="\ @\ *."/>
    <numFmt numFmtId="177" formatCode="\+#\ ###\ ##0;\-\ #\ ###\ ##0;\-"/>
    <numFmt numFmtId="178" formatCode="* &quot;[&quot;#0&quot;]&quot;"/>
    <numFmt numFmtId="179" formatCode="##\ ##"/>
    <numFmt numFmtId="180" formatCode="*+\ #\ ###\ ###\ ##0.0;\-\ #\ ###\ ###\ ##0.0;* &quot;&quot;\-&quot;&quot;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-* #,##0.00_-;\-* #,##0.00_-;_-* &quot;-&quot;??_-;_-@_-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_-* #,##0.00000_-;"/>
    <numFmt numFmtId="198" formatCode="\ ####0.0\ \ ;\ * \–####0.0\ \ ;\ * \X\ \ ;\ * @\ \ "/>
    <numFmt numFmtId="199" formatCode="\ ##0\ \ ;\ * \x\ \ ;\ * @\ \ "/>
    <numFmt numFmtId="200" formatCode="\ ??0.0\ \ ;\ * \–??0.0\ \ ;\ * \–\ \ ;\ * @\ \ "/>
    <numFmt numFmtId="201" formatCode="\ \ 0.0\ \ "/>
    <numFmt numFmtId="202" formatCode="_ * #,##0_ ;_ * \-#,##0_ ;_ * &quot;-&quot;_ ;_ @_ "/>
    <numFmt numFmtId="203" formatCode="_ * #,##0.00_ ;_ * \-#,##0.00_ ;_ * &quot;-&quot;??_ ;_ @_ "/>
    <numFmt numFmtId="204" formatCode="_ &quot;\&quot;* #,##0_ ;_ &quot;\&quot;* \-#,##0_ ;_ &quot;\&quot;* &quot;-&quot;_ ;_ @_ "/>
    <numFmt numFmtId="205" formatCode="_ &quot;\&quot;* #,##0.00_ ;_ &quot;\&quot;* \-#,##0.00_ ;_ &quot;\&quot;* &quot;-&quot;??_ ;_ @_ "/>
    <numFmt numFmtId="206" formatCode="&quot;\&quot;#,##0;&quot;\&quot;\-#,##0"/>
  </numFmts>
  <fonts count="70">
    <font>
      <sz val="11"/>
      <color theme="1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name val="MetaNormalLF-Roman"/>
    </font>
    <font>
      <sz val="12"/>
      <name val="Arial"/>
      <family val="2"/>
    </font>
    <font>
      <sz val="9"/>
      <color indexed="5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color indexed="10"/>
      <name val="MetaNormalLF-Roman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u/>
      <sz val="10"/>
      <color indexed="12"/>
      <name val="Times New Roman"/>
      <family val="1"/>
    </font>
    <font>
      <sz val="9"/>
      <name val="Cambria"/>
      <family val="1"/>
    </font>
    <font>
      <i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sz val="7"/>
      <name val="Letter Gothic CE"/>
      <family val="3"/>
    </font>
    <font>
      <sz val="7"/>
      <name val="Arial"/>
      <family val="2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rgb="FFFF0000"/>
      <name val="MetaNormalLF-Roman"/>
    </font>
  </fonts>
  <fills count="3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6D9F1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79">
    <xf numFmtId="0" fontId="0" fillId="0" borderId="0"/>
    <xf numFmtId="173" fontId="11" fillId="0" borderId="0"/>
    <xf numFmtId="49" fontId="11" fillId="0" borderId="0"/>
    <xf numFmtId="174" fontId="3" fillId="0" borderId="0">
      <alignment horizontal="center"/>
    </xf>
    <xf numFmtId="175" fontId="11" fillId="0" borderId="0"/>
    <xf numFmtId="0" fontId="11" fillId="0" borderId="0"/>
    <xf numFmtId="0" fontId="3" fillId="0" borderId="0"/>
    <xf numFmtId="176" fontId="11" fillId="0" borderId="0"/>
    <xf numFmtId="0" fontId="34" fillId="0" borderId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35" fillId="0" borderId="0"/>
    <xf numFmtId="0" fontId="34" fillId="0" borderId="0"/>
    <xf numFmtId="177" fontId="3" fillId="0" borderId="0"/>
    <xf numFmtId="178" fontId="3" fillId="0" borderId="0"/>
    <xf numFmtId="179" fontId="36" fillId="0" borderId="1">
      <alignment horizontal="left"/>
    </xf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180" fontId="3" fillId="0" borderId="0"/>
    <xf numFmtId="0" fontId="34" fillId="0" borderId="0"/>
    <xf numFmtId="181" fontId="36" fillId="0" borderId="1">
      <alignment horizontal="left"/>
    </xf>
    <xf numFmtId="182" fontId="36" fillId="0" borderId="1">
      <alignment horizontal="left"/>
    </xf>
    <xf numFmtId="0" fontId="37" fillId="7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183" fontId="3" fillId="0" borderId="0">
      <alignment horizontal="center"/>
    </xf>
    <xf numFmtId="184" fontId="3" fillId="0" borderId="0">
      <alignment horizontal="center"/>
    </xf>
    <xf numFmtId="185" fontId="3" fillId="0" borderId="0">
      <alignment horizontal="center"/>
    </xf>
    <xf numFmtId="186" fontId="36" fillId="0" borderId="1">
      <alignment horizontal="left"/>
    </xf>
    <xf numFmtId="187" fontId="3" fillId="0" borderId="0">
      <alignment horizontal="center"/>
    </xf>
    <xf numFmtId="188" fontId="3" fillId="0" borderId="0">
      <alignment horizontal="center"/>
    </xf>
    <xf numFmtId="0" fontId="37" fillId="20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8" fillId="11" borderId="0" applyNumberFormat="0" applyBorder="0" applyAlignment="0" applyProtection="0"/>
    <xf numFmtId="189" fontId="35" fillId="0" borderId="0">
      <alignment horizontal="right"/>
    </xf>
    <xf numFmtId="190" fontId="35" fillId="0" borderId="0">
      <alignment horizontal="right"/>
    </xf>
    <xf numFmtId="191" fontId="35" fillId="0" borderId="0">
      <alignment horizontal="right"/>
    </xf>
    <xf numFmtId="0" fontId="35" fillId="0" borderId="0">
      <alignment horizontal="right"/>
    </xf>
    <xf numFmtId="192" fontId="35" fillId="0" borderId="0">
      <alignment horizontal="right"/>
    </xf>
    <xf numFmtId="0" fontId="11" fillId="23" borderId="4"/>
    <xf numFmtId="0" fontId="21" fillId="24" borderId="5">
      <alignment horizontal="right" vertical="top" wrapText="1"/>
    </xf>
    <xf numFmtId="0" fontId="39" fillId="5" borderId="3" applyNumberFormat="0" applyAlignment="0" applyProtection="0"/>
    <xf numFmtId="0" fontId="11" fillId="0" borderId="1"/>
    <xf numFmtId="0" fontId="40" fillId="25" borderId="6" applyNumberFormat="0" applyAlignment="0" applyProtection="0"/>
    <xf numFmtId="0" fontId="25" fillId="26" borderId="0">
      <alignment horizontal="center"/>
    </xf>
    <xf numFmtId="0" fontId="17" fillId="26" borderId="0">
      <alignment horizontal="center" vertical="center"/>
    </xf>
    <xf numFmtId="0" fontId="3" fillId="27" borderId="0">
      <alignment horizontal="center" wrapText="1"/>
    </xf>
    <xf numFmtId="0" fontId="18" fillId="26" borderId="0">
      <alignment horizontal="center"/>
    </xf>
    <xf numFmtId="19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9" fillId="28" borderId="4" applyBorder="0">
      <protection locked="0"/>
    </xf>
    <xf numFmtId="0" fontId="41" fillId="28" borderId="4">
      <protection locked="0"/>
    </xf>
    <xf numFmtId="0" fontId="3" fillId="28" borderId="1"/>
    <xf numFmtId="0" fontId="3" fillId="26" borderId="0"/>
    <xf numFmtId="169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2" fillId="26" borderId="1">
      <alignment horizontal="left"/>
    </xf>
    <xf numFmtId="0" fontId="11" fillId="0" borderId="7"/>
    <xf numFmtId="0" fontId="20" fillId="26" borderId="0">
      <alignment horizontal="left"/>
    </xf>
    <xf numFmtId="0" fontId="43" fillId="7" borderId="0" applyNumberFormat="0" applyBorder="0" applyAlignment="0" applyProtection="0"/>
    <xf numFmtId="0" fontId="21" fillId="29" borderId="0">
      <alignment horizontal="right" vertical="top" wrapText="1"/>
    </xf>
    <xf numFmtId="49" fontId="26" fillId="0" borderId="0">
      <alignment horizontal="left"/>
    </xf>
    <xf numFmtId="0" fontId="44" fillId="0" borderId="8" applyNumberFormat="0" applyAlignment="0" applyProtection="0">
      <alignment horizontal="left" vertical="center"/>
    </xf>
    <xf numFmtId="0" fontId="44" fillId="0" borderId="9">
      <alignment horizontal="left" vertical="center"/>
    </xf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164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1" fillId="0" borderId="0">
      <alignment horizontal="left"/>
    </xf>
    <xf numFmtId="0" fontId="49" fillId="12" borderId="3" applyNumberFormat="0" applyAlignment="0" applyProtection="0"/>
    <xf numFmtId="0" fontId="5" fillId="27" borderId="0">
      <alignment horizontal="center"/>
    </xf>
    <xf numFmtId="0" fontId="3" fillId="26" borderId="1">
      <alignment horizontal="centerContinuous" wrapText="1"/>
    </xf>
    <xf numFmtId="0" fontId="23" fillId="30" borderId="0">
      <alignment horizontal="center" wrapText="1"/>
    </xf>
    <xf numFmtId="0" fontId="3" fillId="26" borderId="1">
      <alignment horizontal="centerContinuous" wrapText="1"/>
    </xf>
    <xf numFmtId="1" fontId="35" fillId="0" borderId="13">
      <alignment horizontal="center"/>
    </xf>
    <xf numFmtId="43" fontId="8" fillId="0" borderId="0" applyFont="0" applyFill="0" applyBorder="0" applyAlignment="0" applyProtection="0"/>
    <xf numFmtId="197" fontId="3" fillId="0" borderId="14" applyFont="0" applyFill="0" applyBorder="0" applyAlignment="0" applyProtection="0">
      <alignment vertical="top" wrapText="1"/>
    </xf>
    <xf numFmtId="0" fontId="11" fillId="26" borderId="9">
      <alignment wrapText="1"/>
    </xf>
    <xf numFmtId="0" fontId="11" fillId="26" borderId="15"/>
    <xf numFmtId="0" fontId="11" fillId="26" borderId="16"/>
    <xf numFmtId="0" fontId="11" fillId="26" borderId="17">
      <alignment horizontal="center" wrapText="1"/>
    </xf>
    <xf numFmtId="0" fontId="50" fillId="0" borderId="18" applyNumberFormat="0" applyFill="0" applyAlignment="0" applyProtection="0"/>
    <xf numFmtId="0" fontId="51" fillId="0" borderId="0">
      <alignment horizontal="left"/>
      <protection locked="0"/>
    </xf>
    <xf numFmtId="0" fontId="52" fillId="0" borderId="0">
      <alignment horizontal="left"/>
      <protection locked="0"/>
    </xf>
    <xf numFmtId="198" fontId="35" fillId="0" borderId="0">
      <alignment horizontal="right"/>
    </xf>
    <xf numFmtId="199" fontId="35" fillId="0" borderId="0">
      <alignment horizontal="right"/>
    </xf>
    <xf numFmtId="193" fontId="3" fillId="0" borderId="0" applyFont="0" applyFill="0" applyBorder="0" applyAlignment="0" applyProtection="0"/>
    <xf numFmtId="173" fontId="34" fillId="0" borderId="0"/>
    <xf numFmtId="0" fontId="53" fillId="0" borderId="19" applyFont="0" applyBorder="0" applyAlignment="0"/>
    <xf numFmtId="49" fontId="11" fillId="0" borderId="0">
      <alignment horizontal="left"/>
    </xf>
    <xf numFmtId="0" fontId="11" fillId="0" borderId="0"/>
    <xf numFmtId="0" fontId="3" fillId="4" borderId="20" applyNumberFormat="0" applyFont="0" applyAlignment="0" applyProtection="0"/>
    <xf numFmtId="49" fontId="34" fillId="0" borderId="0"/>
    <xf numFmtId="0" fontId="54" fillId="5" borderId="2" applyNumberFormat="0" applyAlignment="0" applyProtection="0"/>
    <xf numFmtId="9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0" fontId="35" fillId="0" borderId="0">
      <alignment horizontal="right"/>
    </xf>
    <xf numFmtId="0" fontId="11" fillId="26" borderId="1"/>
    <xf numFmtId="0" fontId="17" fillId="26" borderId="0">
      <alignment horizontal="right"/>
    </xf>
    <xf numFmtId="0" fontId="22" fillId="30" borderId="0">
      <alignment horizontal="center"/>
    </xf>
    <xf numFmtId="0" fontId="24" fillId="29" borderId="1">
      <alignment horizontal="left" vertical="top" wrapText="1"/>
    </xf>
    <xf numFmtId="0" fontId="55" fillId="29" borderId="21">
      <alignment horizontal="left" vertical="top" wrapText="1"/>
    </xf>
    <xf numFmtId="0" fontId="24" fillId="29" borderId="22">
      <alignment horizontal="left" vertical="top" wrapText="1"/>
    </xf>
    <xf numFmtId="0" fontId="24" fillId="29" borderId="21">
      <alignment horizontal="left" vertical="top"/>
    </xf>
    <xf numFmtId="167" fontId="8" fillId="0" borderId="0"/>
    <xf numFmtId="0" fontId="3" fillId="0" borderId="0"/>
    <xf numFmtId="0" fontId="6" fillId="0" borderId="0"/>
    <xf numFmtId="0" fontId="3" fillId="0" borderId="0"/>
    <xf numFmtId="0" fontId="3" fillId="0" borderId="0"/>
    <xf numFmtId="167" fontId="8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56" fillId="0" borderId="23"/>
    <xf numFmtId="0" fontId="57" fillId="0" borderId="0"/>
    <xf numFmtId="0" fontId="25" fillId="26" borderId="0">
      <alignment horizontal="center"/>
    </xf>
    <xf numFmtId="0" fontId="58" fillId="0" borderId="0" applyNumberFormat="0" applyFill="0" applyBorder="0" applyAlignment="0" applyProtection="0"/>
    <xf numFmtId="0" fontId="26" fillId="26" borderId="0"/>
    <xf numFmtId="0" fontId="59" fillId="0" borderId="24" applyNumberFormat="0" applyFill="0" applyAlignment="0" applyProtection="0"/>
    <xf numFmtId="172" fontId="60" fillId="0" borderId="0">
      <alignment horizontal="center" vertical="center"/>
    </xf>
    <xf numFmtId="49" fontId="11" fillId="0" borderId="0">
      <alignment horizontal="left" vertical="top"/>
    </xf>
    <xf numFmtId="0" fontId="50" fillId="0" borderId="0" applyNumberFormat="0" applyFill="0" applyBorder="0" applyAlignment="0" applyProtection="0"/>
    <xf numFmtId="201" fontId="61" fillId="0" borderId="25">
      <alignment horizontal="left"/>
    </xf>
    <xf numFmtId="0" fontId="62" fillId="0" borderId="0">
      <alignment horizontal="center" vertical="center"/>
    </xf>
    <xf numFmtId="4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202" fontId="64" fillId="0" borderId="0" applyFont="0" applyFill="0" applyBorder="0" applyAlignment="0" applyProtection="0"/>
    <xf numFmtId="203" fontId="64" fillId="0" borderId="0" applyFont="0" applyFill="0" applyBorder="0" applyAlignment="0" applyProtection="0"/>
    <xf numFmtId="204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206" fontId="63" fillId="0" borderId="0" applyFont="0" applyFill="0" applyBorder="0" applyAlignment="0" applyProtection="0"/>
    <xf numFmtId="206" fontId="63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151"/>
    <xf numFmtId="0" fontId="3" fillId="0" borderId="0" xfId="151" applyFont="1"/>
    <xf numFmtId="167" fontId="13" fillId="0" borderId="0" xfId="145" applyFont="1"/>
    <xf numFmtId="0" fontId="14" fillId="0" borderId="0" xfId="152"/>
    <xf numFmtId="0" fontId="3" fillId="0" borderId="0" xfId="157"/>
    <xf numFmtId="2" fontId="6" fillId="31" borderId="26" xfId="151" applyNumberFormat="1" applyFont="1" applyFill="1" applyBorder="1" applyAlignment="1">
      <alignment horizontal="center" vertical="center" wrapText="1"/>
    </xf>
    <xf numFmtId="0" fontId="3" fillId="0" borderId="0" xfId="157" applyFill="1"/>
    <xf numFmtId="0" fontId="0" fillId="0" borderId="0" xfId="0" applyFill="1" applyBorder="1"/>
    <xf numFmtId="170" fontId="27" fillId="0" borderId="0" xfId="155" applyNumberFormat="1" applyFont="1" applyFill="1" applyBorder="1" applyAlignment="1">
      <alignment horizontal="right" vertical="center"/>
    </xf>
    <xf numFmtId="0" fontId="6" fillId="32" borderId="1" xfId="151" applyFont="1" applyFill="1" applyBorder="1" applyAlignment="1">
      <alignment horizontal="center" vertical="center" wrapText="1"/>
    </xf>
    <xf numFmtId="0" fontId="7" fillId="32" borderId="27" xfId="156" applyFont="1" applyFill="1" applyBorder="1" applyAlignment="1">
      <alignment horizontal="center" wrapText="1"/>
    </xf>
    <xf numFmtId="0" fontId="0" fillId="0" borderId="0" xfId="0" applyBorder="1"/>
    <xf numFmtId="0" fontId="66" fillId="32" borderId="1" xfId="0" applyFont="1" applyFill="1" applyBorder="1" applyAlignment="1">
      <alignment horizontal="center"/>
    </xf>
    <xf numFmtId="0" fontId="66" fillId="0" borderId="0" xfId="0" applyFont="1" applyFill="1" applyBorder="1"/>
    <xf numFmtId="171" fontId="66" fillId="0" borderId="0" xfId="0" applyNumberFormat="1" applyFont="1" applyFill="1" applyBorder="1"/>
    <xf numFmtId="0" fontId="0" fillId="0" borderId="0" xfId="0" applyFill="1"/>
    <xf numFmtId="0" fontId="0" fillId="0" borderId="0" xfId="0" applyFont="1" applyBorder="1"/>
    <xf numFmtId="0" fontId="0" fillId="0" borderId="0" xfId="0" applyFont="1"/>
    <xf numFmtId="0" fontId="7" fillId="32" borderId="28" xfId="156" applyFont="1" applyFill="1" applyBorder="1" applyAlignment="1">
      <alignment horizontal="center" wrapText="1"/>
    </xf>
    <xf numFmtId="0" fontId="7" fillId="32" borderId="29" xfId="156" applyFont="1" applyFill="1" applyBorder="1" applyAlignment="1">
      <alignment horizontal="center" wrapText="1"/>
    </xf>
    <xf numFmtId="0" fontId="6" fillId="32" borderId="22" xfId="151" applyFont="1" applyFill="1" applyBorder="1" applyAlignment="1">
      <alignment horizontal="center" vertical="center" wrapText="1"/>
    </xf>
    <xf numFmtId="0" fontId="6" fillId="33" borderId="1" xfId="151" applyFont="1" applyFill="1" applyBorder="1" applyAlignment="1">
      <alignment horizontal="center" vertical="center" wrapText="1"/>
    </xf>
    <xf numFmtId="0" fontId="6" fillId="34" borderId="30" xfId="151" applyFont="1" applyFill="1" applyBorder="1" applyAlignment="1">
      <alignment horizontal="center" vertical="center" wrapText="1"/>
    </xf>
    <xf numFmtId="0" fontId="6" fillId="31" borderId="26" xfId="151" applyFont="1" applyFill="1" applyBorder="1" applyAlignment="1">
      <alignment horizontal="center" vertical="center"/>
    </xf>
    <xf numFmtId="0" fontId="7" fillId="0" borderId="13" xfId="157" applyFont="1" applyBorder="1" applyAlignment="1">
      <alignment horizontal="left" vertical="top"/>
    </xf>
    <xf numFmtId="0" fontId="7" fillId="35" borderId="13" xfId="157" applyFont="1" applyFill="1" applyBorder="1" applyAlignment="1">
      <alignment horizontal="left" vertical="top"/>
    </xf>
    <xf numFmtId="0" fontId="7" fillId="0" borderId="31" xfId="157" applyFont="1" applyBorder="1" applyAlignment="1">
      <alignment horizontal="left" vertical="top"/>
    </xf>
    <xf numFmtId="0" fontId="7" fillId="0" borderId="13" xfId="157" applyFont="1" applyFill="1" applyBorder="1" applyAlignment="1">
      <alignment horizontal="left" vertical="top"/>
    </xf>
    <xf numFmtId="0" fontId="7" fillId="0" borderId="31" xfId="157" applyFont="1" applyFill="1" applyBorder="1" applyAlignment="1">
      <alignment horizontal="left" vertical="top"/>
    </xf>
    <xf numFmtId="0" fontId="6" fillId="35" borderId="21" xfId="151" applyFont="1" applyFill="1" applyBorder="1" applyAlignment="1">
      <alignment horizontal="center" vertical="center" wrapText="1"/>
    </xf>
    <xf numFmtId="0" fontId="6" fillId="35" borderId="1" xfId="151" applyFont="1" applyFill="1" applyBorder="1" applyAlignment="1">
      <alignment horizontal="center" vertical="center" wrapText="1"/>
    </xf>
    <xf numFmtId="0" fontId="65" fillId="0" borderId="0" xfId="151" applyFont="1"/>
    <xf numFmtId="166" fontId="66" fillId="0" borderId="15" xfId="0" applyNumberFormat="1" applyFont="1" applyFill="1" applyBorder="1" applyAlignment="1">
      <alignment horizontal="right" indent="4"/>
    </xf>
    <xf numFmtId="166" fontId="66" fillId="32" borderId="15" xfId="0" applyNumberFormat="1" applyFont="1" applyFill="1" applyBorder="1" applyAlignment="1">
      <alignment horizontal="right" indent="4"/>
    </xf>
    <xf numFmtId="166" fontId="66" fillId="0" borderId="17" xfId="0" applyNumberFormat="1" applyFont="1" applyFill="1" applyBorder="1" applyAlignment="1">
      <alignment horizontal="right" indent="4"/>
    </xf>
    <xf numFmtId="166" fontId="66" fillId="0" borderId="25" xfId="0" applyNumberFormat="1" applyFont="1" applyFill="1" applyBorder="1" applyAlignment="1">
      <alignment horizontal="right" indent="4"/>
    </xf>
    <xf numFmtId="166" fontId="66" fillId="32" borderId="25" xfId="0" applyNumberFormat="1" applyFont="1" applyFill="1" applyBorder="1" applyAlignment="1">
      <alignment horizontal="right" indent="4"/>
    </xf>
    <xf numFmtId="166" fontId="66" fillId="0" borderId="32" xfId="0" applyNumberFormat="1" applyFont="1" applyFill="1" applyBorder="1" applyAlignment="1">
      <alignment horizontal="right" indent="4"/>
    </xf>
    <xf numFmtId="49" fontId="6" fillId="0" borderId="13" xfId="151" applyNumberFormat="1" applyFont="1" applyFill="1" applyBorder="1"/>
    <xf numFmtId="2" fontId="6" fillId="0" borderId="25" xfId="151" applyNumberFormat="1" applyFont="1" applyFill="1" applyBorder="1" applyAlignment="1"/>
    <xf numFmtId="0" fontId="6" fillId="36" borderId="13" xfId="151" applyFont="1" applyFill="1" applyBorder="1"/>
    <xf numFmtId="49" fontId="6" fillId="36" borderId="13" xfId="151" applyNumberFormat="1" applyFont="1" applyFill="1" applyBorder="1" applyAlignment="1">
      <alignment horizontal="left" indent="1"/>
    </xf>
    <xf numFmtId="0" fontId="6" fillId="0" borderId="25" xfId="151" applyFont="1" applyFill="1" applyBorder="1" applyAlignment="1"/>
    <xf numFmtId="0" fontId="6" fillId="0" borderId="25" xfId="151" applyFont="1" applyBorder="1" applyAlignment="1"/>
    <xf numFmtId="0" fontId="66" fillId="0" borderId="13" xfId="0" applyFont="1" applyFill="1" applyBorder="1" applyAlignment="1">
      <alignment horizontal="left"/>
    </xf>
    <xf numFmtId="0" fontId="66" fillId="32" borderId="13" xfId="0" applyFont="1" applyFill="1" applyBorder="1" applyAlignment="1">
      <alignment horizontal="left"/>
    </xf>
    <xf numFmtId="0" fontId="66" fillId="0" borderId="31" xfId="0" applyFont="1" applyFill="1" applyBorder="1" applyAlignment="1">
      <alignment horizontal="left"/>
    </xf>
    <xf numFmtId="0" fontId="66" fillId="32" borderId="1" xfId="0" applyFont="1" applyFill="1" applyBorder="1" applyAlignment="1">
      <alignment horizontal="center" vertical="center" wrapText="1"/>
    </xf>
    <xf numFmtId="0" fontId="66" fillId="32" borderId="21" xfId="0" applyFont="1" applyFill="1" applyBorder="1" applyAlignment="1">
      <alignment horizontal="center" vertical="center" wrapText="1"/>
    </xf>
    <xf numFmtId="0" fontId="11" fillId="0" borderId="0" xfId="151" applyFont="1" applyAlignment="1">
      <alignment horizontal="left" wrapText="1"/>
    </xf>
    <xf numFmtId="166" fontId="7" fillId="0" borderId="33" xfId="157" applyNumberFormat="1" applyFont="1" applyBorder="1" applyAlignment="1">
      <alignment horizontal="right" vertical="center" indent="1"/>
    </xf>
    <xf numFmtId="166" fontId="7" fillId="0" borderId="34" xfId="157" applyNumberFormat="1" applyFont="1" applyBorder="1" applyAlignment="1">
      <alignment horizontal="right" vertical="center" indent="1"/>
    </xf>
    <xf numFmtId="166" fontId="7" fillId="0" borderId="35" xfId="157" applyNumberFormat="1" applyFont="1" applyBorder="1" applyAlignment="1">
      <alignment horizontal="right" vertical="center" indent="1"/>
    </xf>
    <xf numFmtId="166" fontId="7" fillId="35" borderId="33" xfId="157" applyNumberFormat="1" applyFont="1" applyFill="1" applyBorder="1" applyAlignment="1">
      <alignment horizontal="right" vertical="center" indent="1"/>
    </xf>
    <xf numFmtId="166" fontId="7" fillId="35" borderId="34" xfId="157" applyNumberFormat="1" applyFont="1" applyFill="1" applyBorder="1" applyAlignment="1">
      <alignment horizontal="right" vertical="center" indent="1"/>
    </xf>
    <xf numFmtId="166" fontId="7" fillId="35" borderId="35" xfId="157" applyNumberFormat="1" applyFont="1" applyFill="1" applyBorder="1" applyAlignment="1">
      <alignment horizontal="right" vertical="center" indent="1"/>
    </xf>
    <xf numFmtId="166" fontId="7" fillId="0" borderId="36" xfId="157" applyNumberFormat="1" applyFont="1" applyBorder="1" applyAlignment="1">
      <alignment horizontal="right" vertical="center" indent="1"/>
    </xf>
    <xf numFmtId="166" fontId="7" fillId="0" borderId="37" xfId="157" applyNumberFormat="1" applyFont="1" applyBorder="1" applyAlignment="1">
      <alignment horizontal="right" vertical="center" indent="1"/>
    </xf>
    <xf numFmtId="166" fontId="7" fillId="0" borderId="38" xfId="157" applyNumberFormat="1" applyFont="1" applyBorder="1" applyAlignment="1">
      <alignment horizontal="right" vertical="center" indent="1"/>
    </xf>
    <xf numFmtId="166" fontId="27" fillId="0" borderId="33" xfId="155" applyNumberFormat="1" applyFont="1" applyFill="1" applyBorder="1" applyAlignment="1">
      <alignment horizontal="right" vertical="center" indent="1"/>
    </xf>
    <xf numFmtId="166" fontId="27" fillId="0" borderId="34" xfId="155" applyNumberFormat="1" applyFont="1" applyFill="1" applyBorder="1" applyAlignment="1">
      <alignment horizontal="right" vertical="center" indent="1"/>
    </xf>
    <xf numFmtId="166" fontId="27" fillId="0" borderId="35" xfId="155" applyNumberFormat="1" applyFont="1" applyFill="1" applyBorder="1" applyAlignment="1">
      <alignment horizontal="right" vertical="center" indent="1"/>
    </xf>
    <xf numFmtId="166" fontId="27" fillId="35" borderId="33" xfId="155" applyNumberFormat="1" applyFont="1" applyFill="1" applyBorder="1" applyAlignment="1">
      <alignment horizontal="right" vertical="center" indent="1"/>
    </xf>
    <xf numFmtId="166" fontId="27" fillId="35" borderId="34" xfId="155" applyNumberFormat="1" applyFont="1" applyFill="1" applyBorder="1" applyAlignment="1">
      <alignment horizontal="right" vertical="center" indent="1"/>
    </xf>
    <xf numFmtId="166" fontId="27" fillId="35" borderId="35" xfId="155" applyNumberFormat="1" applyFont="1" applyFill="1" applyBorder="1" applyAlignment="1">
      <alignment horizontal="right" vertical="center" indent="1"/>
    </xf>
    <xf numFmtId="166" fontId="27" fillId="0" borderId="34" xfId="155" quotePrefix="1" applyNumberFormat="1" applyFont="1" applyFill="1" applyBorder="1" applyAlignment="1">
      <alignment horizontal="right" vertical="center" indent="1"/>
    </xf>
    <xf numFmtId="166" fontId="27" fillId="0" borderId="35" xfId="155" quotePrefix="1" applyNumberFormat="1" applyFont="1" applyFill="1" applyBorder="1" applyAlignment="1">
      <alignment horizontal="right" vertical="center" indent="1"/>
    </xf>
    <xf numFmtId="166" fontId="27" fillId="35" borderId="34" xfId="155" quotePrefix="1" applyNumberFormat="1" applyFont="1" applyFill="1" applyBorder="1" applyAlignment="1">
      <alignment horizontal="right" vertical="center" indent="1"/>
    </xf>
    <xf numFmtId="166" fontId="27" fillId="35" borderId="35" xfId="155" quotePrefix="1" applyNumberFormat="1" applyFont="1" applyFill="1" applyBorder="1" applyAlignment="1">
      <alignment horizontal="right" vertical="center" indent="1"/>
    </xf>
    <xf numFmtId="166" fontId="27" fillId="0" borderId="36" xfId="155" applyNumberFormat="1" applyFont="1" applyFill="1" applyBorder="1" applyAlignment="1">
      <alignment horizontal="right" vertical="center" indent="1"/>
    </xf>
    <xf numFmtId="166" fontId="27" fillId="0" borderId="37" xfId="155" applyNumberFormat="1" applyFont="1" applyFill="1" applyBorder="1" applyAlignment="1">
      <alignment horizontal="right" vertical="center" indent="1"/>
    </xf>
    <xf numFmtId="166" fontId="27" fillId="0" borderId="37" xfId="155" quotePrefix="1" applyNumberFormat="1" applyFont="1" applyFill="1" applyBorder="1" applyAlignment="1">
      <alignment horizontal="right" vertical="center" indent="1"/>
    </xf>
    <xf numFmtId="166" fontId="27" fillId="0" borderId="38" xfId="155" quotePrefix="1" applyNumberFormat="1" applyFont="1" applyFill="1" applyBorder="1" applyAlignment="1">
      <alignment horizontal="right" vertical="center" indent="1"/>
    </xf>
    <xf numFmtId="166" fontId="66" fillId="0" borderId="15" xfId="0" applyNumberFormat="1" applyFont="1" applyFill="1" applyBorder="1" applyAlignment="1">
      <alignment horizontal="right" indent="3"/>
    </xf>
    <xf numFmtId="166" fontId="66" fillId="0" borderId="25" xfId="0" applyNumberFormat="1" applyFont="1" applyFill="1" applyBorder="1" applyAlignment="1">
      <alignment horizontal="right" indent="3"/>
    </xf>
    <xf numFmtId="166" fontId="66" fillId="32" borderId="15" xfId="0" applyNumberFormat="1" applyFont="1" applyFill="1" applyBorder="1" applyAlignment="1">
      <alignment horizontal="right" indent="3"/>
    </xf>
    <xf numFmtId="166" fontId="66" fillId="32" borderId="25" xfId="0" applyNumberFormat="1" applyFont="1" applyFill="1" applyBorder="1" applyAlignment="1">
      <alignment horizontal="right" indent="3"/>
    </xf>
    <xf numFmtId="166" fontId="66" fillId="0" borderId="17" xfId="0" applyNumberFormat="1" applyFont="1" applyFill="1" applyBorder="1" applyAlignment="1">
      <alignment horizontal="right" indent="3"/>
    </xf>
    <xf numFmtId="166" fontId="66" fillId="0" borderId="32" xfId="0" applyNumberFormat="1" applyFont="1" applyFill="1" applyBorder="1" applyAlignment="1">
      <alignment horizontal="right" indent="3"/>
    </xf>
    <xf numFmtId="0" fontId="66" fillId="0" borderId="0" xfId="0" applyFont="1" applyFill="1" applyBorder="1" applyAlignment="1">
      <alignment horizontal="left"/>
    </xf>
    <xf numFmtId="166" fontId="66" fillId="0" borderId="0" xfId="0" applyNumberFormat="1" applyFont="1" applyFill="1" applyBorder="1" applyAlignment="1">
      <alignment horizontal="right" indent="3"/>
    </xf>
    <xf numFmtId="166" fontId="66" fillId="32" borderId="0" xfId="0" applyNumberFormat="1" applyFont="1" applyFill="1" applyBorder="1" applyAlignment="1">
      <alignment horizontal="right" indent="3"/>
    </xf>
    <xf numFmtId="166" fontId="66" fillId="0" borderId="0" xfId="0" quotePrefix="1" applyNumberFormat="1" applyFont="1" applyFill="1" applyBorder="1" applyAlignment="1">
      <alignment horizontal="right" indent="3"/>
    </xf>
    <xf numFmtId="166" fontId="66" fillId="0" borderId="16" xfId="0" applyNumberFormat="1" applyFont="1" applyFill="1" applyBorder="1" applyAlignment="1">
      <alignment horizontal="right" indent="3"/>
    </xf>
    <xf numFmtId="166" fontId="66" fillId="0" borderId="39" xfId="0" applyNumberFormat="1" applyFont="1" applyFill="1" applyBorder="1" applyAlignment="1">
      <alignment horizontal="right" indent="3"/>
    </xf>
    <xf numFmtId="0" fontId="6" fillId="31" borderId="9" xfId="154" applyFont="1" applyFill="1" applyBorder="1" applyAlignment="1">
      <alignment wrapText="1"/>
    </xf>
    <xf numFmtId="0" fontId="6" fillId="31" borderId="16" xfId="154" applyFont="1" applyFill="1" applyBorder="1" applyAlignment="1">
      <alignment wrapText="1"/>
    </xf>
    <xf numFmtId="166" fontId="66" fillId="32" borderId="13" xfId="0" applyNumberFormat="1" applyFont="1" applyFill="1" applyBorder="1" applyAlignment="1">
      <alignment horizontal="right" indent="3"/>
    </xf>
    <xf numFmtId="0" fontId="66" fillId="0" borderId="39" xfId="0" applyFont="1" applyFill="1" applyBorder="1" applyAlignment="1">
      <alignment horizontal="left"/>
    </xf>
    <xf numFmtId="0" fontId="66" fillId="32" borderId="17" xfId="0" applyFont="1" applyFill="1" applyBorder="1" applyAlignment="1">
      <alignment horizontal="center" vertical="center" wrapText="1"/>
    </xf>
    <xf numFmtId="0" fontId="66" fillId="32" borderId="16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/>
    <xf numFmtId="0" fontId="6" fillId="0" borderId="0" xfId="154" applyFont="1" applyFill="1" applyBorder="1" applyAlignment="1">
      <alignment wrapText="1"/>
    </xf>
    <xf numFmtId="0" fontId="66" fillId="0" borderId="0" xfId="0" applyFont="1" applyFill="1" applyBorder="1" applyAlignment="1">
      <alignment vertical="center" wrapText="1"/>
    </xf>
    <xf numFmtId="166" fontId="66" fillId="32" borderId="0" xfId="0" quotePrefix="1" applyNumberFormat="1" applyFont="1" applyFill="1" applyBorder="1" applyAlignment="1">
      <alignment horizontal="right" indent="3"/>
    </xf>
    <xf numFmtId="166" fontId="66" fillId="0" borderId="31" xfId="0" applyNumberFormat="1" applyFont="1" applyFill="1" applyBorder="1" applyAlignment="1">
      <alignment horizontal="right" indent="3"/>
    </xf>
    <xf numFmtId="166" fontId="66" fillId="32" borderId="13" xfId="0" quotePrefix="1" applyNumberFormat="1" applyFont="1" applyFill="1" applyBorder="1" applyAlignment="1">
      <alignment horizontal="right" indent="3"/>
    </xf>
    <xf numFmtId="166" fontId="66" fillId="0" borderId="31" xfId="0" quotePrefix="1" applyNumberFormat="1" applyFont="1" applyFill="1" applyBorder="1" applyAlignment="1">
      <alignment horizontal="right" indent="3"/>
    </xf>
    <xf numFmtId="0" fontId="66" fillId="32" borderId="32" xfId="0" applyFont="1" applyFill="1" applyBorder="1" applyAlignment="1">
      <alignment horizontal="center" vertical="center" wrapText="1"/>
    </xf>
    <xf numFmtId="0" fontId="66" fillId="32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1" fillId="0" borderId="0" xfId="151" applyFont="1" applyAlignment="1">
      <alignment wrapText="1"/>
    </xf>
    <xf numFmtId="0" fontId="67" fillId="0" borderId="0" xfId="0" applyFont="1"/>
    <xf numFmtId="0" fontId="2" fillId="0" borderId="0" xfId="106" applyFont="1" applyAlignment="1" applyProtection="1">
      <alignment vertical="center"/>
    </xf>
    <xf numFmtId="166" fontId="66" fillId="32" borderId="15" xfId="0" quotePrefix="1" applyNumberFormat="1" applyFont="1" applyFill="1" applyBorder="1" applyAlignment="1">
      <alignment horizontal="right" indent="3"/>
    </xf>
    <xf numFmtId="166" fontId="66" fillId="0" borderId="17" xfId="0" quotePrefix="1" applyNumberFormat="1" applyFont="1" applyFill="1" applyBorder="1" applyAlignment="1">
      <alignment horizontal="right" indent="3"/>
    </xf>
    <xf numFmtId="0" fontId="68" fillId="0" borderId="0" xfId="0" applyFont="1"/>
    <xf numFmtId="0" fontId="4" fillId="0" borderId="0" xfId="151" applyFont="1" applyBorder="1" applyAlignment="1">
      <alignment wrapText="1"/>
    </xf>
    <xf numFmtId="0" fontId="11" fillId="0" borderId="0" xfId="151" applyFont="1" applyBorder="1" applyAlignment="1">
      <alignment horizontal="left" wrapText="1"/>
    </xf>
    <xf numFmtId="164" fontId="4" fillId="0" borderId="0" xfId="150" applyNumberFormat="1" applyFont="1" applyBorder="1"/>
    <xf numFmtId="164" fontId="8" fillId="0" borderId="0" xfId="150" applyNumberFormat="1" applyBorder="1"/>
    <xf numFmtId="167" fontId="8" fillId="0" borderId="0" xfId="150"/>
    <xf numFmtId="164" fontId="30" fillId="0" borderId="0" xfId="150" applyNumberFormat="1" applyFont="1" applyBorder="1"/>
    <xf numFmtId="164" fontId="69" fillId="0" borderId="0" xfId="150" applyNumberFormat="1" applyFont="1" applyBorder="1"/>
    <xf numFmtId="164" fontId="31" fillId="0" borderId="0" xfId="150" applyNumberFormat="1" applyFont="1" applyBorder="1"/>
    <xf numFmtId="167" fontId="8" fillId="0" borderId="0" xfId="150" applyAlignment="1"/>
    <xf numFmtId="0" fontId="2" fillId="0" borderId="0" xfId="105" applyFont="1" applyAlignment="1" applyProtection="1"/>
    <xf numFmtId="164" fontId="8" fillId="0" borderId="0" xfId="150" applyNumberFormat="1" applyBorder="1" applyAlignment="1">
      <alignment horizontal="left"/>
    </xf>
    <xf numFmtId="164" fontId="4" fillId="0" borderId="0" xfId="150" applyNumberFormat="1" applyFont="1" applyBorder="1" applyAlignment="1">
      <alignment horizontal="left"/>
    </xf>
    <xf numFmtId="164" fontId="31" fillId="0" borderId="0" xfId="150" applyNumberFormat="1" applyFont="1" applyAlignment="1">
      <alignment horizontal="left"/>
    </xf>
    <xf numFmtId="164" fontId="8" fillId="0" borderId="0" xfId="150" applyNumberFormat="1"/>
    <xf numFmtId="164" fontId="32" fillId="0" borderId="0" xfId="150" applyNumberFormat="1" applyFont="1" applyAlignment="1">
      <alignment horizontal="right"/>
    </xf>
    <xf numFmtId="1" fontId="6" fillId="0" borderId="0" xfId="150" applyNumberFormat="1" applyFont="1" applyAlignment="1">
      <alignment horizontal="right"/>
    </xf>
    <xf numFmtId="164" fontId="6" fillId="0" borderId="0" xfId="150" applyNumberFormat="1" applyFont="1" applyAlignment="1">
      <alignment horizontal="right"/>
    </xf>
    <xf numFmtId="164" fontId="33" fillId="0" borderId="0" xfId="150" applyNumberFormat="1" applyFont="1" applyAlignment="1">
      <alignment horizontal="right"/>
    </xf>
    <xf numFmtId="164" fontId="6" fillId="0" borderId="0" xfId="150" applyNumberFormat="1" applyFont="1" applyAlignment="1">
      <alignment horizontal="left"/>
    </xf>
    <xf numFmtId="164" fontId="6" fillId="0" borderId="0" xfId="150" applyNumberFormat="1" applyFont="1"/>
    <xf numFmtId="2" fontId="3" fillId="0" borderId="0" xfId="150" applyNumberFormat="1" applyFont="1" applyAlignment="1">
      <alignment wrapText="1"/>
    </xf>
    <xf numFmtId="3" fontId="7" fillId="0" borderId="15" xfId="153" applyNumberFormat="1" applyFont="1" applyFill="1" applyBorder="1" applyAlignment="1">
      <alignment horizontal="right" vertical="top" indent="4"/>
    </xf>
    <xf numFmtId="165" fontId="7" fillId="0" borderId="15" xfId="153" applyNumberFormat="1" applyFont="1" applyFill="1" applyBorder="1" applyAlignment="1">
      <alignment horizontal="right" vertical="top" indent="4"/>
    </xf>
    <xf numFmtId="3" fontId="7" fillId="36" borderId="15" xfId="153" applyNumberFormat="1" applyFont="1" applyFill="1" applyBorder="1" applyAlignment="1">
      <alignment horizontal="right" vertical="top" indent="4"/>
    </xf>
    <xf numFmtId="166" fontId="7" fillId="36" borderId="15" xfId="153" applyNumberFormat="1" applyFont="1" applyFill="1" applyBorder="1" applyAlignment="1">
      <alignment horizontal="right" vertical="top" indent="4"/>
    </xf>
    <xf numFmtId="166" fontId="7" fillId="0" borderId="15" xfId="153" applyNumberFormat="1" applyFont="1" applyFill="1" applyBorder="1" applyAlignment="1">
      <alignment horizontal="right" vertical="top" indent="4"/>
    </xf>
    <xf numFmtId="49" fontId="6" fillId="0" borderId="31" xfId="151" applyNumberFormat="1" applyFont="1" applyFill="1" applyBorder="1"/>
    <xf numFmtId="3" fontId="7" fillId="0" borderId="17" xfId="153" applyNumberFormat="1" applyFont="1" applyFill="1" applyBorder="1" applyAlignment="1">
      <alignment horizontal="right" vertical="top" indent="4"/>
    </xf>
    <xf numFmtId="166" fontId="7" fillId="0" borderId="17" xfId="153" applyNumberFormat="1" applyFont="1" applyFill="1" applyBorder="1" applyAlignment="1">
      <alignment horizontal="right" vertical="top" indent="4"/>
    </xf>
    <xf numFmtId="49" fontId="6" fillId="0" borderId="13" xfId="151" applyNumberFormat="1" applyFont="1" applyFill="1" applyBorder="1" applyAlignment="1">
      <alignment horizontal="left" indent="5"/>
    </xf>
    <xf numFmtId="49" fontId="6" fillId="36" borderId="13" xfId="151" applyNumberFormat="1" applyFont="1" applyFill="1" applyBorder="1" applyAlignment="1">
      <alignment horizontal="left" indent="5"/>
    </xf>
    <xf numFmtId="0" fontId="67" fillId="0" borderId="0" xfId="0" applyFont="1" applyBorder="1"/>
    <xf numFmtId="167" fontId="9" fillId="0" borderId="0" xfId="150" applyFont="1"/>
    <xf numFmtId="164" fontId="9" fillId="0" borderId="0" xfId="150" applyNumberFormat="1" applyFont="1" applyBorder="1"/>
    <xf numFmtId="164" fontId="2" fillId="0" borderId="0" xfId="105" applyNumberFormat="1" applyFont="1" applyBorder="1" applyAlignment="1" applyProtection="1">
      <alignment horizontal="left"/>
    </xf>
    <xf numFmtId="0" fontId="6" fillId="31" borderId="7" xfId="154" applyFont="1" applyFill="1" applyBorder="1" applyAlignment="1">
      <alignment wrapText="1"/>
    </xf>
    <xf numFmtId="166" fontId="66" fillId="0" borderId="13" xfId="0" applyNumberFormat="1" applyFont="1" applyFill="1" applyBorder="1" applyAlignment="1">
      <alignment horizontal="right" indent="3"/>
    </xf>
    <xf numFmtId="0" fontId="66" fillId="32" borderId="1" xfId="0" applyFont="1" applyFill="1" applyBorder="1" applyAlignment="1">
      <alignment horizontal="center" wrapText="1"/>
    </xf>
    <xf numFmtId="0" fontId="66" fillId="32" borderId="21" xfId="0" applyFont="1" applyFill="1" applyBorder="1" applyAlignment="1">
      <alignment horizontal="center" wrapText="1"/>
    </xf>
    <xf numFmtId="0" fontId="66" fillId="0" borderId="13" xfId="0" applyFont="1" applyFill="1" applyBorder="1" applyAlignment="1">
      <alignment horizontal="left" indent="2"/>
    </xf>
    <xf numFmtId="0" fontId="66" fillId="32" borderId="13" xfId="0" applyFont="1" applyFill="1" applyBorder="1" applyAlignment="1">
      <alignment horizontal="left" indent="2"/>
    </xf>
    <xf numFmtId="0" fontId="66" fillId="0" borderId="31" xfId="0" applyFont="1" applyFill="1" applyBorder="1" applyAlignment="1">
      <alignment horizontal="left" indent="2"/>
    </xf>
    <xf numFmtId="0" fontId="11" fillId="0" borderId="0" xfId="151" applyFont="1" applyBorder="1" applyAlignment="1">
      <alignment wrapText="1"/>
    </xf>
    <xf numFmtId="0" fontId="3" fillId="0" borderId="0" xfId="151" applyAlignment="1">
      <alignment horizontal="center" wrapText="1"/>
    </xf>
    <xf numFmtId="49" fontId="6" fillId="0" borderId="0" xfId="150" applyNumberFormat="1" applyFont="1" applyAlignment="1">
      <alignment horizontal="left" indent="1"/>
    </xf>
    <xf numFmtId="167" fontId="2" fillId="0" borderId="0" xfId="105" applyNumberFormat="1" applyFont="1" applyAlignment="1" applyProtection="1">
      <alignment horizontal="left"/>
    </xf>
    <xf numFmtId="164" fontId="2" fillId="0" borderId="0" xfId="105" applyNumberFormat="1" applyFont="1" applyBorder="1" applyAlignment="1" applyProtection="1">
      <alignment horizontal="left"/>
    </xf>
    <xf numFmtId="164" fontId="6" fillId="0" borderId="0" xfId="150" applyNumberFormat="1" applyFont="1" applyAlignment="1">
      <alignment horizontal="left"/>
    </xf>
    <xf numFmtId="2" fontId="3" fillId="0" borderId="0" xfId="150" applyNumberFormat="1" applyFont="1" applyAlignment="1">
      <alignment horizontal="left" wrapText="1"/>
    </xf>
    <xf numFmtId="164" fontId="2" fillId="0" borderId="0" xfId="105" applyNumberFormat="1" applyFont="1" applyBorder="1" applyAlignment="1" applyProtection="1">
      <alignment horizontal="left" wrapText="1"/>
    </xf>
    <xf numFmtId="0" fontId="2" fillId="0" borderId="0" xfId="105" applyNumberFormat="1" applyBorder="1" applyAlignment="1" applyProtection="1">
      <alignment horizontal="left" vertical="center"/>
    </xf>
    <xf numFmtId="0" fontId="5" fillId="0" borderId="0" xfId="151" applyFont="1" applyBorder="1" applyAlignment="1">
      <alignment horizontal="left" wrapText="1"/>
    </xf>
    <xf numFmtId="0" fontId="11" fillId="0" borderId="0" xfId="151" applyFont="1" applyAlignment="1">
      <alignment horizontal="left" wrapText="1"/>
    </xf>
    <xf numFmtId="0" fontId="11" fillId="0" borderId="0" xfId="151" applyFont="1" applyAlignment="1">
      <alignment horizontal="left"/>
    </xf>
    <xf numFmtId="2" fontId="6" fillId="33" borderId="25" xfId="151" applyNumberFormat="1" applyFont="1" applyFill="1" applyBorder="1" applyAlignment="1">
      <alignment horizontal="center" vertical="center"/>
    </xf>
    <xf numFmtId="2" fontId="6" fillId="33" borderId="32" xfId="151" applyNumberFormat="1" applyFont="1" applyFill="1" applyBorder="1" applyAlignment="1">
      <alignment horizontal="center" vertical="center"/>
    </xf>
    <xf numFmtId="0" fontId="12" fillId="0" borderId="0" xfId="151" applyFont="1" applyAlignment="1">
      <alignment horizontal="left" wrapText="1"/>
    </xf>
    <xf numFmtId="0" fontId="6" fillId="31" borderId="7" xfId="151" applyFont="1" applyFill="1" applyBorder="1" applyAlignment="1">
      <alignment horizontal="center" vertical="center"/>
    </xf>
    <xf numFmtId="0" fontId="9" fillId="31" borderId="7" xfId="0" applyFont="1" applyFill="1" applyBorder="1" applyAlignment="1">
      <alignment vertical="center"/>
    </xf>
    <xf numFmtId="0" fontId="9" fillId="31" borderId="7" xfId="0" applyFont="1" applyFill="1" applyBorder="1" applyAlignment="1">
      <alignment horizontal="center" vertical="center"/>
    </xf>
    <xf numFmtId="0" fontId="9" fillId="31" borderId="39" xfId="0" applyFont="1" applyFill="1" applyBorder="1" applyAlignment="1">
      <alignment horizontal="center" vertical="center"/>
    </xf>
    <xf numFmtId="0" fontId="6" fillId="33" borderId="22" xfId="151" applyFont="1" applyFill="1" applyBorder="1" applyAlignment="1">
      <alignment horizontal="center" vertical="center" wrapText="1"/>
    </xf>
    <xf numFmtId="0" fontId="6" fillId="33" borderId="39" xfId="151" applyFont="1" applyFill="1" applyBorder="1" applyAlignment="1">
      <alignment horizontal="center" vertical="center" wrapText="1"/>
    </xf>
    <xf numFmtId="0" fontId="6" fillId="33" borderId="1" xfId="151" applyFont="1" applyFill="1" applyBorder="1" applyAlignment="1">
      <alignment horizontal="center" vertical="center" wrapText="1"/>
    </xf>
    <xf numFmtId="2" fontId="6" fillId="33" borderId="1" xfId="151" applyNumberFormat="1" applyFont="1" applyFill="1" applyBorder="1" applyAlignment="1">
      <alignment horizontal="center" vertical="center" wrapText="1"/>
    </xf>
    <xf numFmtId="0" fontId="6" fillId="33" borderId="21" xfId="151" applyFont="1" applyFill="1" applyBorder="1" applyAlignment="1">
      <alignment horizontal="center" vertical="center" wrapText="1"/>
    </xf>
    <xf numFmtId="0" fontId="6" fillId="33" borderId="26" xfId="151" applyFont="1" applyFill="1" applyBorder="1" applyAlignment="1">
      <alignment horizontal="center" vertical="center" wrapText="1"/>
    </xf>
    <xf numFmtId="0" fontId="6" fillId="34" borderId="30" xfId="151" applyFont="1" applyFill="1" applyBorder="1" applyAlignment="1">
      <alignment horizontal="center" vertical="center" wrapText="1"/>
    </xf>
    <xf numFmtId="0" fontId="7" fillId="32" borderId="28" xfId="156" applyFont="1" applyFill="1" applyBorder="1" applyAlignment="1">
      <alignment horizontal="center" vertical="center" wrapText="1"/>
    </xf>
    <xf numFmtId="0" fontId="7" fillId="32" borderId="40" xfId="156" applyFont="1" applyFill="1" applyBorder="1" applyAlignment="1">
      <alignment horizontal="center" vertical="center" wrapText="1"/>
    </xf>
    <xf numFmtId="0" fontId="7" fillId="32" borderId="29" xfId="156" applyFont="1" applyFill="1" applyBorder="1" applyAlignment="1">
      <alignment horizontal="center" vertical="center" wrapText="1"/>
    </xf>
    <xf numFmtId="0" fontId="7" fillId="32" borderId="28" xfId="156" applyFont="1" applyFill="1" applyBorder="1" applyAlignment="1">
      <alignment horizontal="center" wrapText="1"/>
    </xf>
    <xf numFmtId="0" fontId="7" fillId="32" borderId="40" xfId="156" applyFont="1" applyFill="1" applyBorder="1" applyAlignment="1">
      <alignment horizontal="center" wrapText="1"/>
    </xf>
    <xf numFmtId="0" fontId="7" fillId="32" borderId="26" xfId="156" applyFont="1" applyFill="1" applyBorder="1" applyAlignment="1">
      <alignment horizontal="center" vertical="center" wrapText="1"/>
    </xf>
    <xf numFmtId="0" fontId="7" fillId="32" borderId="7" xfId="156" applyFont="1" applyFill="1" applyBorder="1" applyAlignment="1">
      <alignment horizontal="center" vertical="center" wrapText="1"/>
    </xf>
    <xf numFmtId="0" fontId="7" fillId="32" borderId="41" xfId="156" applyFont="1" applyFill="1" applyBorder="1" applyAlignment="1">
      <alignment horizontal="center" vertical="center" wrapText="1"/>
    </xf>
    <xf numFmtId="0" fontId="7" fillId="32" borderId="42" xfId="156" applyFont="1" applyFill="1" applyBorder="1" applyAlignment="1">
      <alignment horizontal="center" vertical="center" wrapText="1"/>
    </xf>
    <xf numFmtId="0" fontId="7" fillId="32" borderId="43" xfId="156" applyFont="1" applyFill="1" applyBorder="1" applyAlignment="1">
      <alignment horizontal="center" vertical="center" wrapText="1"/>
    </xf>
    <xf numFmtId="0" fontId="7" fillId="32" borderId="44" xfId="156" applyFont="1" applyFill="1" applyBorder="1" applyAlignment="1">
      <alignment horizontal="center" vertical="center" wrapText="1"/>
    </xf>
    <xf numFmtId="0" fontId="7" fillId="32" borderId="45" xfId="156" applyFont="1" applyFill="1" applyBorder="1" applyAlignment="1">
      <alignment horizontal="center" wrapText="1"/>
    </xf>
    <xf numFmtId="0" fontId="7" fillId="32" borderId="46" xfId="156" applyFont="1" applyFill="1" applyBorder="1" applyAlignment="1">
      <alignment horizontal="center" wrapText="1"/>
    </xf>
    <xf numFmtId="0" fontId="6" fillId="37" borderId="47" xfId="151" applyFont="1" applyFill="1" applyBorder="1" applyAlignment="1">
      <alignment horizontal="center" vertical="center" wrapText="1"/>
    </xf>
    <xf numFmtId="0" fontId="6" fillId="37" borderId="48" xfId="151" applyFont="1" applyFill="1" applyBorder="1" applyAlignment="1">
      <alignment horizontal="center" vertical="center" wrapText="1"/>
    </xf>
    <xf numFmtId="0" fontId="7" fillId="32" borderId="39" xfId="157" applyFont="1" applyFill="1" applyBorder="1" applyAlignment="1">
      <alignment horizontal="center" vertical="center" wrapText="1"/>
    </xf>
    <xf numFmtId="0" fontId="7" fillId="32" borderId="13" xfId="157" applyFont="1" applyFill="1" applyBorder="1" applyAlignment="1">
      <alignment horizontal="center" vertical="center" wrapText="1"/>
    </xf>
    <xf numFmtId="0" fontId="7" fillId="32" borderId="31" xfId="157" applyFont="1" applyFill="1" applyBorder="1" applyAlignment="1">
      <alignment horizontal="center" vertical="center" wrapText="1"/>
    </xf>
    <xf numFmtId="0" fontId="6" fillId="37" borderId="21" xfId="151" applyFont="1" applyFill="1" applyBorder="1" applyAlignment="1">
      <alignment horizontal="center" vertical="center" wrapText="1"/>
    </xf>
    <xf numFmtId="0" fontId="6" fillId="37" borderId="9" xfId="151" applyFont="1" applyFill="1" applyBorder="1" applyAlignment="1">
      <alignment horizontal="center" vertical="center" wrapText="1"/>
    </xf>
    <xf numFmtId="0" fontId="11" fillId="0" borderId="7" xfId="151" applyFont="1" applyBorder="1" applyAlignment="1">
      <alignment horizontal="left"/>
    </xf>
    <xf numFmtId="0" fontId="2" fillId="0" borderId="0" xfId="104" applyNumberFormat="1" applyFont="1" applyBorder="1" applyAlignment="1" applyProtection="1">
      <alignment horizontal="left" vertical="center"/>
    </xf>
    <xf numFmtId="0" fontId="5" fillId="0" borderId="16" xfId="151" applyFont="1" applyBorder="1" applyAlignment="1">
      <alignment horizontal="left" wrapText="1"/>
    </xf>
    <xf numFmtId="0" fontId="6" fillId="35" borderId="26" xfId="151" applyFont="1" applyFill="1" applyBorder="1" applyAlignment="1">
      <alignment horizontal="center" vertical="center" wrapText="1"/>
    </xf>
    <xf numFmtId="0" fontId="6" fillId="35" borderId="7" xfId="151" applyFont="1" applyFill="1" applyBorder="1" applyAlignment="1">
      <alignment horizontal="center" vertical="center" wrapText="1"/>
    </xf>
    <xf numFmtId="0" fontId="6" fillId="35" borderId="39" xfId="151" applyFont="1" applyFill="1" applyBorder="1" applyAlignment="1">
      <alignment horizontal="center" vertical="center" wrapText="1"/>
    </xf>
    <xf numFmtId="0" fontId="6" fillId="35" borderId="32" xfId="151" applyFont="1" applyFill="1" applyBorder="1" applyAlignment="1">
      <alignment horizontal="center" vertical="center" wrapText="1"/>
    </xf>
    <xf numFmtId="0" fontId="6" fillId="35" borderId="16" xfId="151" applyFont="1" applyFill="1" applyBorder="1" applyAlignment="1">
      <alignment horizontal="center" vertical="center" wrapText="1"/>
    </xf>
    <xf numFmtId="0" fontId="6" fillId="35" borderId="31" xfId="151" applyFont="1" applyFill="1" applyBorder="1" applyAlignment="1">
      <alignment horizontal="center" vertical="center" wrapText="1"/>
    </xf>
    <xf numFmtId="0" fontId="6" fillId="35" borderId="21" xfId="151" applyFont="1" applyFill="1" applyBorder="1" applyAlignment="1">
      <alignment horizontal="center" vertical="center" wrapText="1"/>
    </xf>
    <xf numFmtId="0" fontId="6" fillId="35" borderId="9" xfId="151" applyFont="1" applyFill="1" applyBorder="1" applyAlignment="1">
      <alignment horizontal="center" vertical="center" wrapText="1"/>
    </xf>
    <xf numFmtId="0" fontId="6" fillId="35" borderId="22" xfId="151" applyFont="1" applyFill="1" applyBorder="1" applyAlignment="1">
      <alignment horizontal="center" vertical="center" wrapText="1"/>
    </xf>
    <xf numFmtId="0" fontId="2" fillId="0" borderId="0" xfId="106" applyFont="1" applyAlignment="1" applyProtection="1">
      <alignment horizontal="left" vertical="center"/>
    </xf>
    <xf numFmtId="0" fontId="5" fillId="0" borderId="16" xfId="0" applyFont="1" applyBorder="1" applyAlignment="1">
      <alignment horizontal="left" wrapText="1"/>
    </xf>
    <xf numFmtId="0" fontId="66" fillId="32" borderId="21" xfId="0" applyFont="1" applyFill="1" applyBorder="1" applyAlignment="1">
      <alignment horizontal="center"/>
    </xf>
    <xf numFmtId="0" fontId="66" fillId="32" borderId="9" xfId="0" applyFont="1" applyFill="1" applyBorder="1" applyAlignment="1">
      <alignment horizontal="center"/>
    </xf>
    <xf numFmtId="0" fontId="6" fillId="26" borderId="21" xfId="154" applyFont="1" applyFill="1" applyBorder="1" applyAlignment="1">
      <alignment horizontal="center" vertical="center" wrapText="1"/>
    </xf>
    <xf numFmtId="0" fontId="6" fillId="26" borderId="9" xfId="154" applyFont="1" applyFill="1" applyBorder="1" applyAlignment="1">
      <alignment horizontal="center" vertical="center" wrapText="1"/>
    </xf>
    <xf numFmtId="0" fontId="66" fillId="32" borderId="7" xfId="0" applyFont="1" applyFill="1" applyBorder="1" applyAlignment="1">
      <alignment horizontal="center" vertical="center"/>
    </xf>
    <xf numFmtId="0" fontId="66" fillId="32" borderId="0" xfId="0" applyFont="1" applyFill="1" applyBorder="1" applyAlignment="1">
      <alignment horizontal="center" vertical="center"/>
    </xf>
    <xf numFmtId="0" fontId="66" fillId="32" borderId="16" xfId="0" applyFont="1" applyFill="1" applyBorder="1" applyAlignment="1">
      <alignment horizontal="center" vertical="center"/>
    </xf>
    <xf numFmtId="0" fontId="6" fillId="31" borderId="39" xfId="154" applyFont="1" applyFill="1" applyBorder="1" applyAlignment="1">
      <alignment horizontal="center" vertical="center" wrapText="1"/>
    </xf>
    <xf numFmtId="0" fontId="6" fillId="31" borderId="30" xfId="154" applyFont="1" applyFill="1" applyBorder="1" applyAlignment="1">
      <alignment horizontal="center" vertical="center" wrapText="1"/>
    </xf>
    <xf numFmtId="0" fontId="6" fillId="31" borderId="26" xfId="154" applyFont="1" applyFill="1" applyBorder="1" applyAlignment="1">
      <alignment horizontal="center" vertical="center" wrapText="1"/>
    </xf>
    <xf numFmtId="0" fontId="11" fillId="0" borderId="7" xfId="151" applyFont="1" applyBorder="1" applyAlignment="1">
      <alignment horizontal="left" wrapText="1"/>
    </xf>
    <xf numFmtId="0" fontId="11" fillId="0" borderId="0" xfId="151" applyFont="1" applyBorder="1" applyAlignment="1">
      <alignment horizontal="left" wrapText="1"/>
    </xf>
    <xf numFmtId="0" fontId="66" fillId="38" borderId="21" xfId="0" applyFont="1" applyFill="1" applyBorder="1" applyAlignment="1">
      <alignment horizontal="center" vertical="center" wrapText="1"/>
    </xf>
    <xf numFmtId="0" fontId="66" fillId="38" borderId="9" xfId="0" applyFont="1" applyFill="1" applyBorder="1" applyAlignment="1">
      <alignment horizontal="center" vertical="center" wrapText="1"/>
    </xf>
    <xf numFmtId="0" fontId="66" fillId="32" borderId="22" xfId="0" applyFont="1" applyFill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66" fillId="32" borderId="39" xfId="0" applyFont="1" applyFill="1" applyBorder="1" applyAlignment="1">
      <alignment horizontal="center" vertical="center"/>
    </xf>
    <xf numFmtId="0" fontId="66" fillId="32" borderId="13" xfId="0" applyFont="1" applyFill="1" applyBorder="1" applyAlignment="1">
      <alignment horizontal="center" vertical="center"/>
    </xf>
    <xf numFmtId="0" fontId="6" fillId="0" borderId="0" xfId="154" applyFont="1" applyFill="1" applyBorder="1" applyAlignment="1">
      <alignment horizontal="center" wrapText="1"/>
    </xf>
    <xf numFmtId="0" fontId="6" fillId="31" borderId="7" xfId="154" applyFont="1" applyFill="1" applyBorder="1" applyAlignment="1">
      <alignment horizontal="center" wrapText="1"/>
    </xf>
    <xf numFmtId="0" fontId="66" fillId="32" borderId="32" xfId="0" applyFont="1" applyFill="1" applyBorder="1" applyAlignment="1">
      <alignment horizontal="center"/>
    </xf>
    <xf numFmtId="0" fontId="66" fillId="32" borderId="16" xfId="0" applyFont="1" applyFill="1" applyBorder="1" applyAlignment="1">
      <alignment horizontal="center"/>
    </xf>
    <xf numFmtId="0" fontId="66" fillId="32" borderId="31" xfId="0" applyFont="1" applyFill="1" applyBorder="1" applyAlignment="1">
      <alignment horizontal="center"/>
    </xf>
    <xf numFmtId="0" fontId="66" fillId="32" borderId="31" xfId="0" applyFont="1" applyFill="1" applyBorder="1" applyAlignment="1">
      <alignment horizontal="center" vertical="center"/>
    </xf>
    <xf numFmtId="0" fontId="66" fillId="38" borderId="16" xfId="0" applyFont="1" applyFill="1" applyBorder="1" applyAlignment="1">
      <alignment horizontal="center" vertical="center" wrapText="1"/>
    </xf>
  </cellXfs>
  <cellStyles count="179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zent1" xfId="15"/>
    <cellStyle name="20% - Akzent2" xfId="16"/>
    <cellStyle name="20% - Akzent3" xfId="17"/>
    <cellStyle name="20% - Akzent4" xfId="18"/>
    <cellStyle name="20% - Akzent5" xfId="19"/>
    <cellStyle name="20% - Akzent6" xfId="20"/>
    <cellStyle name="2mitP" xfId="21"/>
    <cellStyle name="2ohneP" xfId="22"/>
    <cellStyle name="3mitP" xfId="23"/>
    <cellStyle name="3ohneP" xfId="24"/>
    <cellStyle name="4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Akzent1" xfId="32"/>
    <cellStyle name="40% - Akzent2" xfId="33"/>
    <cellStyle name="40% - Akzent3" xfId="34"/>
    <cellStyle name="40% - Akzent4" xfId="35"/>
    <cellStyle name="40% - Akzent5" xfId="36"/>
    <cellStyle name="40% - Akzent6" xfId="37"/>
    <cellStyle name="4mitP" xfId="38"/>
    <cellStyle name="4ohneP" xfId="39"/>
    <cellStyle name="5" xfId="40"/>
    <cellStyle name="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Akzent1" xfId="48"/>
    <cellStyle name="60% - Akzent2" xfId="49"/>
    <cellStyle name="60% - Akzent3" xfId="50"/>
    <cellStyle name="60% - Akzent4" xfId="51"/>
    <cellStyle name="60% - Akzent5" xfId="52"/>
    <cellStyle name="60% - Akzent6" xfId="53"/>
    <cellStyle name="6mitP" xfId="54"/>
    <cellStyle name="6ohneP" xfId="55"/>
    <cellStyle name="7mitP" xfId="56"/>
    <cellStyle name="9" xfId="57"/>
    <cellStyle name="9mitP" xfId="58"/>
    <cellStyle name="9ohneP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asisDreiNK" xfId="67"/>
    <cellStyle name="BasisEineNK" xfId="68"/>
    <cellStyle name="BasisOhneNK" xfId="69"/>
    <cellStyle name="BasisStandard" xfId="70"/>
    <cellStyle name="BasisZweiNK" xfId="71"/>
    <cellStyle name="bin" xfId="72"/>
    <cellStyle name="blue" xfId="73"/>
    <cellStyle name="Calculation" xfId="74"/>
    <cellStyle name="cell" xfId="75"/>
    <cellStyle name="Check Cell" xfId="76"/>
    <cellStyle name="Col&amp;RowHeadings" xfId="77"/>
    <cellStyle name="ColCodes" xfId="78"/>
    <cellStyle name="ColTitles" xfId="79"/>
    <cellStyle name="column" xfId="80"/>
    <cellStyle name="Comma [0]_00grad" xfId="81"/>
    <cellStyle name="Comma 2" xfId="82"/>
    <cellStyle name="Comma_00grad" xfId="83"/>
    <cellStyle name="Currency [0]_00grad" xfId="84"/>
    <cellStyle name="Currency_00grad" xfId="85"/>
    <cellStyle name="DataEntryCells" xfId="86"/>
    <cellStyle name="ErrRpt_DataEntryCells" xfId="87"/>
    <cellStyle name="ErrRpt-DataEntryCells" xfId="88"/>
    <cellStyle name="ErrRpt-GreyBackground" xfId="89"/>
    <cellStyle name="Euro" xfId="90"/>
    <cellStyle name="Explanatory Text" xfId="91"/>
    <cellStyle name="formula" xfId="92"/>
    <cellStyle name="Fuss" xfId="93"/>
    <cellStyle name="gap" xfId="94"/>
    <cellStyle name="Good" xfId="95"/>
    <cellStyle name="GreyBackground" xfId="96"/>
    <cellStyle name="Haupttitel" xfId="97"/>
    <cellStyle name="Header1" xfId="98"/>
    <cellStyle name="Header2" xfId="99"/>
    <cellStyle name="Heading 1" xfId="100"/>
    <cellStyle name="Heading 2" xfId="101"/>
    <cellStyle name="Heading 3" xfId="102"/>
    <cellStyle name="Heading 4" xfId="103"/>
    <cellStyle name="Hyperlink" xfId="104" builtinId="8"/>
    <cellStyle name="Hyperlink 2" xfId="105"/>
    <cellStyle name="Hyperlink 3" xfId="106"/>
    <cellStyle name="Hyperlink 4" xfId="107"/>
    <cellStyle name="InhaltNormal" xfId="108"/>
    <cellStyle name="Input" xfId="109"/>
    <cellStyle name="ISC" xfId="110"/>
    <cellStyle name="isced" xfId="111"/>
    <cellStyle name="ISCED Titles" xfId="112"/>
    <cellStyle name="isced_05enrl_REVISED_2" xfId="113"/>
    <cellStyle name="Jahr" xfId="114"/>
    <cellStyle name="Komma 2" xfId="115"/>
    <cellStyle name="Königstein" xfId="116"/>
    <cellStyle name="level1a" xfId="117"/>
    <cellStyle name="level2" xfId="118"/>
    <cellStyle name="level2a" xfId="119"/>
    <cellStyle name="level3" xfId="120"/>
    <cellStyle name="Linked Cell" xfId="121"/>
    <cellStyle name="LinkGemVeroeff" xfId="122"/>
    <cellStyle name="LinkGemVeroeffFett" xfId="123"/>
    <cellStyle name="Messziffer" xfId="124"/>
    <cellStyle name="MesszifferD" xfId="125"/>
    <cellStyle name="Migliaia (0)_conti99" xfId="126"/>
    <cellStyle name="mitP" xfId="127"/>
    <cellStyle name="nf2" xfId="128"/>
    <cellStyle name="Noch" xfId="129"/>
    <cellStyle name="Normal_00enrl" xfId="130"/>
    <cellStyle name="Note" xfId="131"/>
    <cellStyle name="ohneP" xfId="132"/>
    <cellStyle name="Output" xfId="133"/>
    <cellStyle name="Percent_1 SubOverv.USd" xfId="134"/>
    <cellStyle name="Prozent 2" xfId="135"/>
    <cellStyle name="Prozent 3" xfId="136"/>
    <cellStyle name="ProzVeränderung" xfId="137"/>
    <cellStyle name="row" xfId="138"/>
    <cellStyle name="RowCodes" xfId="139"/>
    <cellStyle name="Row-Col Headings" xfId="140"/>
    <cellStyle name="RowTitles" xfId="141"/>
    <cellStyle name="RowTitles1-Detail" xfId="142"/>
    <cellStyle name="RowTitles-Col2" xfId="143"/>
    <cellStyle name="RowTitles-Detail" xfId="144"/>
    <cellStyle name="Standard" xfId="0" builtinId="0"/>
    <cellStyle name="Standard 2" xfId="145"/>
    <cellStyle name="Standard 2 2" xfId="146"/>
    <cellStyle name="Standard 3" xfId="147"/>
    <cellStyle name="Standard 4" xfId="148"/>
    <cellStyle name="Standard 5" xfId="149"/>
    <cellStyle name="Standard 6" xfId="150"/>
    <cellStyle name="Standard_A1_Anhang" xfId="151"/>
    <cellStyle name="Standard_Tab. A3-2A" xfId="152"/>
    <cellStyle name="Standard_Tabelle1 2" xfId="153"/>
    <cellStyle name="Standard_Tabelle2" xfId="154"/>
    <cellStyle name="Standard_Tabelle4" xfId="155"/>
    <cellStyle name="Standard_Tabelle6" xfId="156"/>
    <cellStyle name="Standard_Tabelle7" xfId="157"/>
    <cellStyle name="Table No." xfId="158"/>
    <cellStyle name="Table Title" xfId="159"/>
    <cellStyle name="temp" xfId="160"/>
    <cellStyle name="Title" xfId="161"/>
    <cellStyle name="title1" xfId="162"/>
    <cellStyle name="Total" xfId="163"/>
    <cellStyle name="Tsd" xfId="164"/>
    <cellStyle name="Untertitel" xfId="165"/>
    <cellStyle name="Warning Text" xfId="166"/>
    <cellStyle name="Zelle mit Rand" xfId="167"/>
    <cellStyle name="Zwischentitel" xfId="168"/>
    <cellStyle name="자리수" xfId="169"/>
    <cellStyle name="자리수0" xfId="170"/>
    <cellStyle name="콤마 [0]_ACCOUNT" xfId="171"/>
    <cellStyle name="콤마_ACCOUNT" xfId="172"/>
    <cellStyle name="통화 [0]_ACCOUNT" xfId="173"/>
    <cellStyle name="통화_ACCOUNT" xfId="174"/>
    <cellStyle name="퍼센트" xfId="175"/>
    <cellStyle name="표준_9511REV" xfId="176"/>
    <cellStyle name="화폐기호" xfId="177"/>
    <cellStyle name="화폐기호0" xfId="17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7</xdr:col>
      <xdr:colOff>342900</xdr:colOff>
      <xdr:row>18</xdr:row>
      <xdr:rowOff>38100</xdr:rowOff>
    </xdr:to>
    <xdr:pic>
      <xdr:nvPicPr>
        <xdr:cNvPr id="104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1475"/>
          <a:ext cx="56673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5</xdr:col>
      <xdr:colOff>819150</xdr:colOff>
      <xdr:row>21</xdr:row>
      <xdr:rowOff>123825</xdr:rowOff>
    </xdr:to>
    <xdr:pic>
      <xdr:nvPicPr>
        <xdr:cNvPr id="206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33375"/>
          <a:ext cx="561022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@\AFSNAS11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C\G-vie\G-VIE-Daten\Querschnitt\Daten\Koordinierung\AUSKUNFT\Mikrozensus\Formel_(Nicht_versenden)\2004\Bildungsstand_2004_nach_Ausl&#228;nder_Altersgrupp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AFSNAS11\BILDUN~1\Kuehne\Bildungsberichterstattung\BBE2006\BBE-Dokumente\Endfassung%2021.04\AbbildungenExcel\Konsortium\050714_Sitzung_Konsortium\2-04_Bildungsstand_nach_Altersgruppe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office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office\%23%23FREITA\WINDOWS\EXCEL\JAHRBUCH\KAPIT-17\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2" sqref="A2"/>
    </sheetView>
  </sheetViews>
  <sheetFormatPr baseColWidth="10" defaultColWidth="11.5703125" defaultRowHeight="15"/>
  <cols>
    <col min="1" max="16384" width="11.5703125" style="113"/>
  </cols>
  <sheetData>
    <row r="1" spans="1:12" ht="15.75">
      <c r="A1" s="111"/>
      <c r="B1" s="112"/>
      <c r="C1" s="112"/>
      <c r="D1" s="112"/>
      <c r="E1" s="112"/>
      <c r="F1" s="112"/>
      <c r="G1" s="112"/>
      <c r="H1" s="112"/>
    </row>
    <row r="2" spans="1:12" ht="15.75">
      <c r="A2" s="111" t="s">
        <v>101</v>
      </c>
      <c r="B2" s="114"/>
      <c r="C2" s="112"/>
      <c r="D2" s="112"/>
      <c r="E2" s="112"/>
      <c r="F2" s="112"/>
      <c r="G2" s="112"/>
      <c r="H2" s="115"/>
    </row>
    <row r="3" spans="1:12" ht="15.75">
      <c r="A3" s="111"/>
      <c r="B3" s="112"/>
      <c r="C3" s="112"/>
      <c r="D3" s="112"/>
      <c r="E3" s="112"/>
      <c r="F3" s="112"/>
      <c r="G3" s="112"/>
      <c r="H3" s="112"/>
    </row>
    <row r="4" spans="1:12">
      <c r="A4" s="116" t="s">
        <v>102</v>
      </c>
      <c r="B4" s="112"/>
      <c r="C4" s="112"/>
      <c r="D4" s="112"/>
      <c r="E4" s="112"/>
      <c r="F4" s="112"/>
      <c r="G4" s="112"/>
      <c r="H4" s="115"/>
    </row>
    <row r="5" spans="1:12">
      <c r="A5" s="116"/>
      <c r="B5" s="112"/>
      <c r="C5" s="112"/>
      <c r="D5" s="112"/>
      <c r="E5" s="112"/>
      <c r="F5" s="112"/>
      <c r="G5" s="112"/>
      <c r="H5" s="112"/>
    </row>
    <row r="6" spans="1:12">
      <c r="A6" s="154" t="s">
        <v>100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41"/>
    </row>
    <row r="7" spans="1:12">
      <c r="A7" s="154" t="s">
        <v>119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41"/>
    </row>
    <row r="8" spans="1:12">
      <c r="A8" s="154" t="s">
        <v>120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41"/>
    </row>
    <row r="9" spans="1:12" ht="13.15" customHeight="1">
      <c r="A9" s="117"/>
      <c r="B9" s="117"/>
      <c r="C9" s="117"/>
      <c r="D9" s="117"/>
      <c r="E9" s="117"/>
      <c r="F9" s="117"/>
      <c r="G9" s="117"/>
      <c r="H9" s="117"/>
    </row>
    <row r="10" spans="1:12" ht="15.75">
      <c r="A10" s="118"/>
      <c r="B10" s="119"/>
      <c r="C10" s="119"/>
      <c r="D10" s="119"/>
      <c r="E10" s="119"/>
      <c r="F10" s="119"/>
      <c r="G10" s="119"/>
      <c r="H10" s="120"/>
    </row>
    <row r="11" spans="1:12">
      <c r="A11" s="116" t="s">
        <v>103</v>
      </c>
      <c r="B11" s="112"/>
      <c r="C11" s="112"/>
      <c r="D11" s="112"/>
      <c r="E11" s="112"/>
      <c r="F11" s="112"/>
      <c r="G11" s="112"/>
      <c r="H11" s="112"/>
    </row>
    <row r="12" spans="1:12">
      <c r="A12" s="155" t="s">
        <v>96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41"/>
    </row>
    <row r="13" spans="1:12">
      <c r="A13" s="155" t="s">
        <v>121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41"/>
    </row>
    <row r="14" spans="1:12">
      <c r="A14" s="155" t="s">
        <v>122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41"/>
    </row>
    <row r="15" spans="1:12">
      <c r="A15" s="155" t="s">
        <v>123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41"/>
    </row>
    <row r="16" spans="1:12" ht="27" customHeight="1">
      <c r="A16" s="158" t="s">
        <v>124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41"/>
    </row>
    <row r="17" spans="1:12">
      <c r="A17" s="155" t="s">
        <v>147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41"/>
    </row>
    <row r="18" spans="1:12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1"/>
    </row>
    <row r="19" spans="1:12">
      <c r="A19" s="142"/>
      <c r="B19" s="142"/>
      <c r="C19" s="142"/>
      <c r="D19" s="142"/>
      <c r="E19" s="142"/>
      <c r="F19" s="142"/>
      <c r="G19" s="142"/>
      <c r="H19" s="142"/>
      <c r="I19" s="141"/>
      <c r="J19" s="141"/>
      <c r="K19" s="141"/>
      <c r="L19" s="141"/>
    </row>
    <row r="20" spans="1:12">
      <c r="A20" s="121" t="s">
        <v>104</v>
      </c>
      <c r="B20" s="122"/>
      <c r="C20" s="122"/>
      <c r="D20" s="122"/>
      <c r="E20" s="122"/>
      <c r="F20" s="122"/>
      <c r="G20" s="122"/>
      <c r="H20" s="112"/>
    </row>
    <row r="21" spans="1:12">
      <c r="A21" s="121"/>
      <c r="B21" s="122"/>
      <c r="C21" s="122"/>
      <c r="D21" s="122"/>
      <c r="E21" s="122"/>
      <c r="F21" s="122"/>
      <c r="G21" s="122"/>
      <c r="H21" s="112"/>
    </row>
    <row r="22" spans="1:12">
      <c r="A22" s="123" t="s">
        <v>105</v>
      </c>
      <c r="B22" s="153" t="s">
        <v>106</v>
      </c>
      <c r="C22" s="153"/>
      <c r="D22" s="153"/>
      <c r="E22" s="153"/>
      <c r="F22" s="153"/>
      <c r="G22" s="153"/>
      <c r="H22" s="112"/>
    </row>
    <row r="23" spans="1:12">
      <c r="A23" s="124">
        <v>0</v>
      </c>
      <c r="B23" s="153" t="s">
        <v>107</v>
      </c>
      <c r="C23" s="153"/>
      <c r="D23" s="153"/>
      <c r="E23" s="153"/>
      <c r="F23" s="153"/>
      <c r="G23" s="153"/>
      <c r="H23" s="112"/>
    </row>
    <row r="24" spans="1:12">
      <c r="A24" s="123" t="s">
        <v>72</v>
      </c>
      <c r="B24" s="153" t="s">
        <v>108</v>
      </c>
      <c r="C24" s="153"/>
      <c r="D24" s="153"/>
      <c r="E24" s="153"/>
      <c r="F24" s="153"/>
      <c r="G24" s="153"/>
      <c r="H24" s="112"/>
    </row>
    <row r="25" spans="1:12">
      <c r="A25" s="125" t="s">
        <v>109</v>
      </c>
      <c r="B25" s="153" t="s">
        <v>110</v>
      </c>
      <c r="C25" s="153"/>
      <c r="D25" s="153"/>
      <c r="E25" s="153"/>
      <c r="F25" s="153"/>
      <c r="G25" s="153"/>
      <c r="H25" s="112"/>
    </row>
    <row r="26" spans="1:12">
      <c r="A26" s="126" t="s">
        <v>111</v>
      </c>
      <c r="B26" s="153" t="s">
        <v>112</v>
      </c>
      <c r="C26" s="153"/>
      <c r="D26" s="153"/>
      <c r="E26" s="153"/>
      <c r="F26" s="153"/>
      <c r="G26" s="153"/>
      <c r="H26" s="112"/>
    </row>
    <row r="27" spans="1:12">
      <c r="A27" s="125" t="s">
        <v>113</v>
      </c>
      <c r="B27" s="153" t="s">
        <v>114</v>
      </c>
      <c r="C27" s="153"/>
      <c r="D27" s="153"/>
      <c r="E27" s="153"/>
      <c r="F27" s="153"/>
      <c r="G27" s="153"/>
      <c r="H27" s="112"/>
    </row>
    <row r="28" spans="1:12">
      <c r="A28" s="125" t="s">
        <v>115</v>
      </c>
      <c r="B28" s="153" t="s">
        <v>116</v>
      </c>
      <c r="C28" s="153"/>
      <c r="D28" s="153"/>
      <c r="E28" s="153"/>
      <c r="F28" s="153"/>
      <c r="G28" s="153"/>
      <c r="H28" s="112"/>
    </row>
    <row r="29" spans="1:12">
      <c r="A29" s="127"/>
      <c r="B29" s="128"/>
      <c r="C29" s="128"/>
      <c r="D29" s="122"/>
      <c r="E29" s="122"/>
      <c r="F29" s="122"/>
      <c r="G29" s="122"/>
      <c r="H29" s="112"/>
    </row>
    <row r="30" spans="1:12">
      <c r="A30" s="156" t="s">
        <v>117</v>
      </c>
      <c r="B30" s="156"/>
      <c r="C30" s="156"/>
      <c r="D30" s="156"/>
      <c r="E30" s="156"/>
      <c r="F30" s="156"/>
      <c r="G30" s="122"/>
      <c r="H30" s="112"/>
    </row>
    <row r="31" spans="1:12">
      <c r="A31" s="122"/>
      <c r="B31" s="122"/>
      <c r="C31" s="122"/>
      <c r="D31" s="122"/>
      <c r="E31" s="122"/>
      <c r="F31" s="122"/>
      <c r="G31" s="122"/>
      <c r="H31" s="112"/>
    </row>
    <row r="32" spans="1:12" ht="27" customHeight="1">
      <c r="A32" s="157" t="s">
        <v>118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</row>
    <row r="33" spans="1:8">
      <c r="A33" s="129"/>
      <c r="B33" s="129"/>
      <c r="C33" s="129"/>
      <c r="D33" s="129"/>
      <c r="E33" s="129"/>
      <c r="F33" s="129"/>
      <c r="G33" s="129"/>
      <c r="H33" s="129"/>
    </row>
    <row r="34" spans="1:8">
      <c r="A34" s="112"/>
      <c r="B34" s="112"/>
      <c r="C34" s="112"/>
      <c r="D34" s="112"/>
      <c r="E34" s="112"/>
      <c r="F34" s="112"/>
      <c r="G34" s="112"/>
      <c r="H34" s="112"/>
    </row>
    <row r="35" spans="1:8">
      <c r="A35" s="112"/>
      <c r="B35" s="112"/>
      <c r="C35" s="112"/>
      <c r="D35" s="112"/>
      <c r="E35" s="112"/>
      <c r="F35" s="112"/>
      <c r="G35" s="112"/>
      <c r="H35" s="112"/>
    </row>
    <row r="36" spans="1:8">
      <c r="A36" s="112"/>
      <c r="B36" s="112"/>
      <c r="C36" s="112"/>
      <c r="D36" s="112"/>
      <c r="E36" s="112"/>
      <c r="F36" s="112"/>
      <c r="G36" s="112"/>
      <c r="H36" s="112"/>
    </row>
    <row r="37" spans="1:8">
      <c r="A37" s="112"/>
      <c r="B37" s="112"/>
      <c r="C37" s="112"/>
      <c r="D37" s="112"/>
      <c r="E37" s="112"/>
      <c r="F37" s="112"/>
      <c r="G37" s="112"/>
      <c r="H37" s="112"/>
    </row>
    <row r="38" spans="1:8">
      <c r="A38" s="112"/>
      <c r="B38" s="112"/>
      <c r="C38" s="112"/>
      <c r="D38" s="112"/>
      <c r="E38" s="112"/>
      <c r="F38" s="112"/>
      <c r="G38" s="112"/>
      <c r="H38" s="112"/>
    </row>
    <row r="39" spans="1:8">
      <c r="A39" s="112"/>
      <c r="B39" s="112"/>
      <c r="C39" s="112"/>
      <c r="D39" s="112"/>
      <c r="E39" s="112"/>
      <c r="F39" s="112"/>
      <c r="G39" s="112"/>
      <c r="H39" s="112"/>
    </row>
  </sheetData>
  <mergeCells count="18">
    <mergeCell ref="A30:F30"/>
    <mergeCell ref="A32:K32"/>
    <mergeCell ref="A12:K12"/>
    <mergeCell ref="A13:K13"/>
    <mergeCell ref="A15:K15"/>
    <mergeCell ref="A16:K16"/>
    <mergeCell ref="A17:K17"/>
    <mergeCell ref="B22:G22"/>
    <mergeCell ref="B23:G23"/>
    <mergeCell ref="B24:G24"/>
    <mergeCell ref="B28:G28"/>
    <mergeCell ref="B25:G25"/>
    <mergeCell ref="B26:G26"/>
    <mergeCell ref="B27:G27"/>
    <mergeCell ref="A6:K6"/>
    <mergeCell ref="A7:K7"/>
    <mergeCell ref="A8:K8"/>
    <mergeCell ref="A14:K14"/>
  </mergeCells>
  <hyperlinks>
    <hyperlink ref="A6:K6" location="'Tab. A2-1A'!A2" display="Tab. A2-1A: Struktur des öffentlichen Gesamthaushalts 2000 und 2005, 2006 bis 2011"/>
    <hyperlink ref="A7:K7" location="'Abb. A3-4A'!A2" display="Abb. A3-4A: Anteile der Altersgruppen an der Bevölkerung insgesamt 2014, 2025 und 2035 sowie für die Bevölkerung mit Migrationshintergrund 2014 (in %)"/>
    <hyperlink ref="A8:K8" location="'Tab. A3-1A'!A2" display="Tab. A3-1A: Ausgewählte Altersgruppen in der Bevölkerung 2014, 2025 und 2035 sowie Größe der Bevölkerung nach Migrationshintergrund (MHG) 2014"/>
    <hyperlink ref="A12:K12" location="'Tab. A3-2web'!A2" display="Tab. A3-2web: Erwerbstätige Bevölkerung nach Altersjahren und Ländergruppen 2014 (in %)"/>
    <hyperlink ref="A13:K13" location="'Tab. A3-3web'!A2" display="Tab. A3-3web: Erwerbstätige Bevölkerung nach Altersjahren und Migrationshintergrund 2014 (in %)"/>
    <hyperlink ref="A14:K14" location="'Tab. A3-4web'!A2" display="Tab. A3-4web: Umfang der Erwerbstätigkeit von Männern und Frauen in Paarfamilien im Jahr 2006, 2010 und 2014 (in %)"/>
    <hyperlink ref="A15:K15" location="'Tab. A3-5web'!A2" display="Tab. A3-5web: Umfang der Erwerbstätigkeit in Paarfamilien mit Kindern unter 18 Jahren 2006, 2010 und 2014 nach Anzahl der Kinder im Haushalt (in %)"/>
    <hyperlink ref="A16:K16" location="'Tab. A3-6web'!A2" display="Tab. A3-6web: Umfang der Erwerbstätigkeit in Paarfamilien mit Kindern 2014 nach Anzahl der Kinder im Haushalt, Migrationshintergrund des Mannes, regionaler Herkunft und einem Kind unter 6 Jahren (in %)"/>
    <hyperlink ref="A17:K17" location="'Tab. A3-7web'!A2" display="Tab. A3-7web: Umfang der Erwerbstätigkeit in Paarfamilien mit Kindern 2014 nach Bildungsabschluss der Eltern (in %)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sqref="A1:B1"/>
    </sheetView>
  </sheetViews>
  <sheetFormatPr baseColWidth="10" defaultRowHeight="15"/>
  <cols>
    <col min="1" max="1" width="21" customWidth="1"/>
    <col min="2" max="11" width="11.7109375" customWidth="1"/>
  </cols>
  <sheetData>
    <row r="1" spans="1:11" ht="25.5" customHeight="1">
      <c r="A1" s="209" t="s">
        <v>0</v>
      </c>
      <c r="B1" s="209"/>
    </row>
    <row r="2" spans="1:11" ht="20.25" customHeight="1">
      <c r="A2" s="226" t="s">
        <v>146</v>
      </c>
      <c r="B2" s="226"/>
      <c r="C2" s="226"/>
      <c r="D2" s="226"/>
      <c r="E2" s="226"/>
      <c r="F2" s="226"/>
      <c r="G2" s="226"/>
      <c r="H2" s="226"/>
      <c r="I2" s="226"/>
      <c r="J2" s="226"/>
      <c r="K2" s="101"/>
    </row>
    <row r="3" spans="1:11">
      <c r="A3" s="228">
        <v>2014</v>
      </c>
      <c r="B3" s="211" t="s">
        <v>142</v>
      </c>
      <c r="C3" s="212"/>
      <c r="D3" s="212"/>
      <c r="E3" s="212"/>
      <c r="F3" s="212"/>
      <c r="G3" s="212"/>
      <c r="H3" s="212"/>
      <c r="I3" s="212"/>
      <c r="J3" s="212"/>
      <c r="K3" s="92"/>
    </row>
    <row r="4" spans="1:11">
      <c r="A4" s="228"/>
      <c r="B4" s="231" t="s">
        <v>143</v>
      </c>
      <c r="C4" s="232"/>
      <c r="D4" s="233"/>
      <c r="E4" s="231" t="s">
        <v>144</v>
      </c>
      <c r="F4" s="232"/>
      <c r="G4" s="233"/>
      <c r="H4" s="232" t="s">
        <v>145</v>
      </c>
      <c r="I4" s="232"/>
      <c r="J4" s="232"/>
      <c r="K4" s="92"/>
    </row>
    <row r="5" spans="1:11" ht="24">
      <c r="A5" s="228"/>
      <c r="B5" s="90" t="s">
        <v>79</v>
      </c>
      <c r="C5" s="90" t="s">
        <v>80</v>
      </c>
      <c r="D5" s="90" t="s">
        <v>81</v>
      </c>
      <c r="E5" s="90" t="s">
        <v>79</v>
      </c>
      <c r="F5" s="90" t="s">
        <v>80</v>
      </c>
      <c r="G5" s="90" t="s">
        <v>81</v>
      </c>
      <c r="H5" s="100" t="s">
        <v>79</v>
      </c>
      <c r="I5" s="90" t="s">
        <v>80</v>
      </c>
      <c r="J5" s="91" t="s">
        <v>81</v>
      </c>
      <c r="K5" s="92"/>
    </row>
    <row r="6" spans="1:11">
      <c r="A6" s="234"/>
      <c r="B6" s="235" t="s">
        <v>7</v>
      </c>
      <c r="C6" s="235"/>
      <c r="D6" s="235"/>
      <c r="E6" s="235"/>
      <c r="F6" s="235"/>
      <c r="G6" s="235"/>
      <c r="H6" s="235"/>
      <c r="I6" s="235"/>
      <c r="J6" s="235"/>
      <c r="K6" s="94"/>
    </row>
    <row r="7" spans="1:11">
      <c r="A7" s="89" t="s">
        <v>76</v>
      </c>
      <c r="B7" s="85">
        <v>7.5685901563459765</v>
      </c>
      <c r="C7" s="85">
        <v>22.782369893517906</v>
      </c>
      <c r="D7" s="85">
        <v>32.050199520842533</v>
      </c>
      <c r="E7" s="85">
        <v>19.949290646102103</v>
      </c>
      <c r="F7" s="85">
        <v>51.571280037075482</v>
      </c>
      <c r="G7" s="85">
        <v>19.534708657977152</v>
      </c>
      <c r="H7" s="85">
        <v>25.027533308091606</v>
      </c>
      <c r="I7" s="85">
        <v>47.830063922355862</v>
      </c>
      <c r="J7" s="81">
        <v>17.907512907727057</v>
      </c>
      <c r="K7" s="81"/>
    </row>
    <row r="8" spans="1:11">
      <c r="A8" s="46" t="s">
        <v>77</v>
      </c>
      <c r="B8" s="97" t="s">
        <v>72</v>
      </c>
      <c r="C8" s="88">
        <v>2.6853071529918395</v>
      </c>
      <c r="D8" s="88">
        <v>6.8194285628448617</v>
      </c>
      <c r="E8" s="88">
        <v>1.057536167912134</v>
      </c>
      <c r="F8" s="88">
        <v>1.5858345907204177</v>
      </c>
      <c r="G8" s="97">
        <v>0.9</v>
      </c>
      <c r="H8" s="88">
        <v>1.989794531405092</v>
      </c>
      <c r="I8" s="88">
        <v>3.2259641888019823</v>
      </c>
      <c r="J8" s="95">
        <v>0.8</v>
      </c>
      <c r="K8" s="81"/>
    </row>
    <row r="9" spans="1:11">
      <c r="A9" s="47" t="s">
        <v>78</v>
      </c>
      <c r="B9" s="96">
        <v>1.3438510439868037</v>
      </c>
      <c r="C9" s="96">
        <v>3.8382541921890128</v>
      </c>
      <c r="D9" s="96">
        <v>22.02366070970708</v>
      </c>
      <c r="E9" s="96">
        <v>1.4335690447532199</v>
      </c>
      <c r="F9" s="96">
        <v>1.8639060045042055</v>
      </c>
      <c r="G9" s="96">
        <v>2.1333331644805598</v>
      </c>
      <c r="H9" s="96">
        <v>1.2903316894542309</v>
      </c>
      <c r="I9" s="98">
        <v>0.8</v>
      </c>
      <c r="J9" s="84">
        <v>1.0794152322774617</v>
      </c>
      <c r="K9" s="81"/>
    </row>
    <row r="10" spans="1:11" ht="16.5" customHeight="1">
      <c r="A10" s="221" t="s">
        <v>129</v>
      </c>
      <c r="B10" s="221"/>
      <c r="C10" s="221"/>
      <c r="D10" s="221"/>
      <c r="E10" s="221"/>
      <c r="F10" s="221"/>
      <c r="G10" s="221"/>
      <c r="H10" s="221"/>
      <c r="I10" s="221"/>
      <c r="J10" s="221"/>
      <c r="K10" s="151"/>
    </row>
    <row r="11" spans="1:11" ht="24.75" customHeight="1">
      <c r="A11" s="222" t="s">
        <v>130</v>
      </c>
      <c r="B11" s="222"/>
      <c r="C11" s="222"/>
      <c r="D11" s="222"/>
      <c r="E11" s="222"/>
      <c r="F11" s="222"/>
      <c r="G11" s="222"/>
      <c r="H11" s="222"/>
      <c r="I11" s="222"/>
      <c r="J11" s="222"/>
      <c r="K11" s="151"/>
    </row>
    <row r="12" spans="1:11" ht="22.5" customHeight="1">
      <c r="A12" s="222" t="s">
        <v>136</v>
      </c>
      <c r="B12" s="222"/>
      <c r="C12" s="222"/>
      <c r="D12" s="222"/>
      <c r="E12" s="222"/>
      <c r="F12" s="222"/>
      <c r="G12" s="222"/>
      <c r="H12" s="222"/>
      <c r="I12" s="222"/>
      <c r="J12" s="222"/>
      <c r="K12" s="110"/>
    </row>
    <row r="13" spans="1:11">
      <c r="A13" s="161" t="s">
        <v>74</v>
      </c>
      <c r="B13" s="161"/>
      <c r="C13" s="161"/>
      <c r="D13" s="161"/>
      <c r="E13" s="161"/>
      <c r="F13" s="161"/>
      <c r="G13" s="104"/>
      <c r="H13" s="104"/>
      <c r="I13" s="104"/>
      <c r="J13" s="104"/>
      <c r="K13" s="104"/>
    </row>
    <row r="14" spans="1:11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>
      <c r="A18" s="80"/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1" spans="1:11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1:1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</sheetData>
  <mergeCells count="12">
    <mergeCell ref="A13:F13"/>
    <mergeCell ref="A3:A6"/>
    <mergeCell ref="B6:J6"/>
    <mergeCell ref="A12:J12"/>
    <mergeCell ref="A11:J11"/>
    <mergeCell ref="A10:J10"/>
    <mergeCell ref="A2:J2"/>
    <mergeCell ref="A1:B1"/>
    <mergeCell ref="B4:D4"/>
    <mergeCell ref="E4:G4"/>
    <mergeCell ref="H4:J4"/>
    <mergeCell ref="B3:J3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3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B1"/>
    </sheetView>
  </sheetViews>
  <sheetFormatPr baseColWidth="10" defaultRowHeight="15"/>
  <sheetData>
    <row r="1" spans="1:12" ht="25.5" customHeight="1">
      <c r="A1" s="159" t="s">
        <v>0</v>
      </c>
      <c r="B1" s="159"/>
      <c r="C1" s="1"/>
      <c r="D1" s="1"/>
      <c r="E1" s="1"/>
      <c r="L1" s="16"/>
    </row>
    <row r="2" spans="1:12" ht="15.75" customHeight="1">
      <c r="A2" s="160"/>
      <c r="B2" s="160"/>
      <c r="C2" s="160"/>
      <c r="D2" s="160"/>
      <c r="E2" s="160"/>
      <c r="F2" s="160"/>
      <c r="G2" s="160"/>
      <c r="H2" s="109"/>
      <c r="I2" s="109"/>
      <c r="J2" s="109"/>
    </row>
    <row r="18" spans="1:5">
      <c r="A18" s="108"/>
      <c r="B18" s="108"/>
      <c r="C18" s="108"/>
      <c r="D18" s="108"/>
      <c r="E18" s="108"/>
    </row>
  </sheetData>
  <mergeCells count="2">
    <mergeCell ref="A1:B1"/>
    <mergeCell ref="A2:G2"/>
  </mergeCells>
  <hyperlinks>
    <hyperlink ref="A1" location="Inhalt!A1" display="Zurück zum Inhalt"/>
    <hyperlink ref="A1:B1" location="Inhalt!A1" display="Zurück zum Inhalt"/>
  </hyperlinks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6"/>
  <sheetViews>
    <sheetView zoomScaleNormal="100" workbookViewId="0">
      <selection sqref="A1:B1"/>
    </sheetView>
  </sheetViews>
  <sheetFormatPr baseColWidth="10" defaultColWidth="14.7109375" defaultRowHeight="12.75"/>
  <cols>
    <col min="1" max="1" width="12" style="1" customWidth="1"/>
    <col min="2" max="5" width="15" style="1" customWidth="1"/>
    <col min="6" max="6" width="13" style="1" customWidth="1"/>
    <col min="7" max="7" width="16.42578125" style="1" customWidth="1"/>
    <col min="8" max="9" width="13.42578125" style="1" customWidth="1"/>
    <col min="10" max="16384" width="14.7109375" style="1"/>
  </cols>
  <sheetData>
    <row r="1" spans="1:8" ht="25.5" customHeight="1">
      <c r="A1" s="159" t="s">
        <v>0</v>
      </c>
      <c r="B1" s="159"/>
    </row>
    <row r="2" spans="1:8" ht="24" customHeight="1">
      <c r="A2" s="160"/>
      <c r="B2" s="160"/>
      <c r="C2" s="160"/>
      <c r="D2" s="160"/>
      <c r="E2" s="160"/>
      <c r="F2" s="160"/>
      <c r="G2" s="109"/>
      <c r="H2" s="109"/>
    </row>
    <row r="3" spans="1:8" ht="15">
      <c r="A3" s="3"/>
    </row>
    <row r="8" spans="1:8">
      <c r="A8" s="4"/>
    </row>
    <row r="9" spans="1:8">
      <c r="A9" s="4"/>
    </row>
    <row r="10" spans="1:8">
      <c r="A10" s="4"/>
    </row>
    <row r="11" spans="1:8">
      <c r="A11" s="4"/>
    </row>
    <row r="12" spans="1:8">
      <c r="A12" s="4"/>
    </row>
    <row r="13" spans="1:8">
      <c r="A13" s="4"/>
    </row>
    <row r="14" spans="1:8">
      <c r="A14" s="4"/>
    </row>
    <row r="15" spans="1:8">
      <c r="A15" s="4"/>
    </row>
    <row r="16" spans="1:8">
      <c r="A16" s="4"/>
    </row>
    <row r="17" spans="1:254">
      <c r="A17" s="4"/>
    </row>
    <row r="21" spans="1:254">
      <c r="A21" s="162"/>
      <c r="B21" s="162"/>
      <c r="C21" s="162"/>
      <c r="D21" s="162"/>
      <c r="E21" s="162"/>
      <c r="F21" s="162"/>
      <c r="G21" s="162"/>
      <c r="H21" s="103"/>
      <c r="I21" s="103"/>
      <c r="J21" s="103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1"/>
      <c r="FL21" s="161"/>
      <c r="FM21" s="161"/>
      <c r="FN21" s="161"/>
      <c r="FO21" s="161"/>
      <c r="FP21" s="161"/>
      <c r="FQ21" s="161"/>
      <c r="FR21" s="161"/>
      <c r="FS21" s="161"/>
      <c r="FT21" s="161"/>
      <c r="FU21" s="161"/>
      <c r="FV21" s="161"/>
      <c r="FW21" s="161"/>
      <c r="FX21" s="161"/>
      <c r="FY21" s="161"/>
      <c r="FZ21" s="161"/>
      <c r="GA21" s="161"/>
      <c r="GB21" s="161"/>
      <c r="GC21" s="161"/>
      <c r="GD21" s="161"/>
      <c r="GE21" s="161"/>
      <c r="GF21" s="161"/>
      <c r="GG21" s="161"/>
      <c r="GH21" s="161"/>
      <c r="GI21" s="161"/>
      <c r="GJ21" s="161"/>
      <c r="GK21" s="161"/>
      <c r="GL21" s="161"/>
      <c r="GM21" s="161"/>
      <c r="GN21" s="161"/>
      <c r="GO21" s="161"/>
      <c r="GP21" s="161"/>
      <c r="GQ21" s="161"/>
      <c r="GR21" s="161"/>
      <c r="GS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  <c r="HF21" s="161"/>
      <c r="HG21" s="161"/>
      <c r="HH21" s="161"/>
      <c r="HI21" s="161"/>
      <c r="HJ21" s="161"/>
      <c r="HK21" s="161"/>
      <c r="HL21" s="161"/>
      <c r="HM21" s="161"/>
      <c r="HN21" s="161"/>
      <c r="HO21" s="161"/>
      <c r="HP21" s="161"/>
      <c r="HQ21" s="161"/>
      <c r="HR21" s="161"/>
      <c r="HS21" s="161"/>
      <c r="HT21" s="161"/>
      <c r="HU21" s="161"/>
      <c r="HV21" s="161"/>
      <c r="HW21" s="161"/>
      <c r="HX21" s="161"/>
      <c r="HY21" s="161"/>
      <c r="HZ21" s="161"/>
      <c r="IA21" s="161"/>
      <c r="IB21" s="161"/>
      <c r="IC21" s="161"/>
      <c r="ID21" s="161"/>
      <c r="IE21" s="161"/>
      <c r="IF21" s="161"/>
      <c r="IG21" s="161"/>
      <c r="IH21" s="161"/>
      <c r="II21" s="161"/>
      <c r="IJ21" s="161"/>
      <c r="IK21" s="161"/>
      <c r="IL21" s="161"/>
      <c r="IM21" s="161"/>
      <c r="IN21" s="161"/>
      <c r="IO21" s="161"/>
      <c r="IP21" s="161"/>
      <c r="IQ21" s="161"/>
      <c r="IR21" s="161"/>
      <c r="IS21" s="161"/>
      <c r="IT21" s="161"/>
    </row>
    <row r="36" spans="3:3">
      <c r="C36" s="152"/>
    </row>
  </sheetData>
  <mergeCells count="44">
    <mergeCell ref="HM21:HR21"/>
    <mergeCell ref="HS21:HX21"/>
    <mergeCell ref="HY21:ID21"/>
    <mergeCell ref="IE21:IJ21"/>
    <mergeCell ref="IK21:IP21"/>
    <mergeCell ref="IQ21:IT21"/>
    <mergeCell ref="GC21:GH21"/>
    <mergeCell ref="GI21:GN21"/>
    <mergeCell ref="GO21:GT21"/>
    <mergeCell ref="GU21:GZ21"/>
    <mergeCell ref="HA21:HF21"/>
    <mergeCell ref="HG21:HL21"/>
    <mergeCell ref="A1:B1"/>
    <mergeCell ref="ES21:EX21"/>
    <mergeCell ref="A2:F2"/>
    <mergeCell ref="EY21:FD21"/>
    <mergeCell ref="A21:G21"/>
    <mergeCell ref="FE21:FJ21"/>
    <mergeCell ref="BY21:CD21"/>
    <mergeCell ref="CE21:CJ21"/>
    <mergeCell ref="CK21:CP21"/>
    <mergeCell ref="CQ21:CV21"/>
    <mergeCell ref="FK21:FP21"/>
    <mergeCell ref="FQ21:FV21"/>
    <mergeCell ref="FW21:GB21"/>
    <mergeCell ref="DI21:DN21"/>
    <mergeCell ref="DO21:DT21"/>
    <mergeCell ref="DU21:DZ21"/>
    <mergeCell ref="EA21:EF21"/>
    <mergeCell ref="EG21:EL21"/>
    <mergeCell ref="EM21:ER21"/>
    <mergeCell ref="DC21:DH21"/>
    <mergeCell ref="AO21:AT21"/>
    <mergeCell ref="AU21:AZ21"/>
    <mergeCell ref="BA21:BF21"/>
    <mergeCell ref="BG21:BL21"/>
    <mergeCell ref="BM21:BR21"/>
    <mergeCell ref="BS21:BX21"/>
    <mergeCell ref="K21:P21"/>
    <mergeCell ref="Q21:V21"/>
    <mergeCell ref="W21:AB21"/>
    <mergeCell ref="AC21:AH21"/>
    <mergeCell ref="AI21:AN21"/>
    <mergeCell ref="CW21:DB21"/>
  </mergeCells>
  <hyperlinks>
    <hyperlink ref="A1:B1" location="Inhalt!A1" display="Zurück zum Inhalt"/>
  </hyperlinks>
  <pageMargins left="0.75000000000000011" right="0.75000000000000011" top="1" bottom="1" header="0.49" footer="0.49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selection sqref="A1:B1"/>
    </sheetView>
  </sheetViews>
  <sheetFormatPr baseColWidth="10" defaultColWidth="10" defaultRowHeight="12.75"/>
  <cols>
    <col min="1" max="1" width="13.28515625" style="1" customWidth="1"/>
    <col min="2" max="5" width="15" style="1" customWidth="1"/>
    <col min="6" max="6" width="13" style="1" customWidth="1"/>
    <col min="7" max="7" width="16.42578125" style="1" customWidth="1"/>
    <col min="8" max="8" width="13.42578125" style="1" hidden="1" customWidth="1"/>
    <col min="9" max="9" width="13.42578125" style="1" customWidth="1"/>
    <col min="10" max="254" width="14.7109375" style="1" customWidth="1"/>
    <col min="255" max="255" width="12" style="1" customWidth="1"/>
    <col min="256" max="16384" width="10" style="1"/>
  </cols>
  <sheetData>
    <row r="1" spans="1:8" ht="25.5" customHeight="1">
      <c r="A1" s="159" t="s">
        <v>0</v>
      </c>
      <c r="B1" s="159"/>
    </row>
    <row r="2" spans="1:8" ht="30" customHeight="1">
      <c r="A2" s="160" t="s">
        <v>138</v>
      </c>
      <c r="B2" s="160"/>
      <c r="C2" s="160"/>
      <c r="D2" s="160"/>
      <c r="E2" s="160"/>
      <c r="F2" s="160"/>
    </row>
    <row r="3" spans="1:8" ht="13.15" customHeight="1">
      <c r="A3" s="170" t="s">
        <v>1</v>
      </c>
      <c r="B3" s="172" t="s">
        <v>2</v>
      </c>
      <c r="C3" s="172" t="s">
        <v>3</v>
      </c>
      <c r="D3" s="172"/>
      <c r="E3" s="173" t="s">
        <v>88</v>
      </c>
      <c r="F3" s="174" t="s">
        <v>98</v>
      </c>
    </row>
    <row r="4" spans="1:8" ht="13.15" customHeight="1">
      <c r="A4" s="170"/>
      <c r="B4" s="172"/>
      <c r="C4" s="22" t="s">
        <v>4</v>
      </c>
      <c r="D4" s="22" t="s">
        <v>5</v>
      </c>
      <c r="E4" s="173"/>
      <c r="F4" s="174"/>
    </row>
    <row r="5" spans="1:8" ht="13.15" customHeight="1">
      <c r="A5" s="171"/>
      <c r="B5" s="176" t="s">
        <v>6</v>
      </c>
      <c r="C5" s="176"/>
      <c r="D5" s="176"/>
      <c r="E5" s="23" t="s">
        <v>7</v>
      </c>
      <c r="F5" s="175"/>
    </row>
    <row r="6" spans="1:8" ht="17.25" customHeight="1">
      <c r="A6" s="166">
        <v>2014</v>
      </c>
      <c r="B6" s="166"/>
      <c r="C6" s="166"/>
      <c r="D6" s="166"/>
      <c r="E6" s="166"/>
      <c r="F6" s="166"/>
    </row>
    <row r="7" spans="1:8" ht="13.15" customHeight="1">
      <c r="A7" s="39" t="s">
        <v>2</v>
      </c>
      <c r="B7" s="130">
        <v>80897</v>
      </c>
      <c r="C7" s="130">
        <v>39651</v>
      </c>
      <c r="D7" s="130">
        <v>41246</v>
      </c>
      <c r="E7" s="131">
        <f>SUM(E8,E9,E13)</f>
        <v>100</v>
      </c>
      <c r="F7" s="40"/>
    </row>
    <row r="8" spans="1:8" ht="13.15" customHeight="1">
      <c r="A8" s="41" t="s">
        <v>139</v>
      </c>
      <c r="B8" s="132">
        <v>13805</v>
      </c>
      <c r="C8" s="132">
        <v>7103</v>
      </c>
      <c r="D8" s="132">
        <v>6702</v>
      </c>
      <c r="E8" s="133">
        <f t="shared" ref="E8:E13" si="0">B8/$B$7*100</f>
        <v>17.064909699988874</v>
      </c>
      <c r="F8" s="163">
        <f>(B8+B13)/B9</f>
        <v>0.73293774902532027</v>
      </c>
    </row>
    <row r="9" spans="1:8" ht="13.15" customHeight="1">
      <c r="A9" s="39" t="s">
        <v>140</v>
      </c>
      <c r="B9" s="130">
        <v>46682</v>
      </c>
      <c r="C9" s="130">
        <v>23513</v>
      </c>
      <c r="D9" s="130">
        <v>23169</v>
      </c>
      <c r="E9" s="134">
        <f t="shared" si="0"/>
        <v>57.70547733537709</v>
      </c>
      <c r="F9" s="163"/>
      <c r="H9" s="1" t="s">
        <v>95</v>
      </c>
    </row>
    <row r="10" spans="1:8" ht="13.15" customHeight="1">
      <c r="A10" s="42" t="s">
        <v>132</v>
      </c>
      <c r="B10" s="132">
        <v>10267</v>
      </c>
      <c r="C10" s="132">
        <v>5249</v>
      </c>
      <c r="D10" s="132">
        <v>5017</v>
      </c>
      <c r="E10" s="133">
        <f t="shared" si="0"/>
        <v>12.69144714884359</v>
      </c>
      <c r="F10" s="163"/>
      <c r="H10" s="1" t="s">
        <v>94</v>
      </c>
    </row>
    <row r="11" spans="1:8" ht="13.15" customHeight="1">
      <c r="A11" s="138" t="s">
        <v>131</v>
      </c>
      <c r="B11" s="130">
        <v>22001</v>
      </c>
      <c r="C11" s="130">
        <v>11114</v>
      </c>
      <c r="D11" s="130">
        <v>10887</v>
      </c>
      <c r="E11" s="134">
        <f t="shared" si="0"/>
        <v>27.196311358888465</v>
      </c>
      <c r="F11" s="163"/>
    </row>
    <row r="12" spans="1:8" ht="13.15" customHeight="1">
      <c r="A12" s="139" t="s">
        <v>133</v>
      </c>
      <c r="B12" s="132">
        <v>14414</v>
      </c>
      <c r="C12" s="132">
        <v>7150</v>
      </c>
      <c r="D12" s="132">
        <v>7264</v>
      </c>
      <c r="E12" s="133">
        <f t="shared" si="0"/>
        <v>17.817718827645031</v>
      </c>
      <c r="F12" s="163"/>
    </row>
    <row r="13" spans="1:8" ht="13.15" customHeight="1">
      <c r="A13" s="39" t="s">
        <v>8</v>
      </c>
      <c r="B13" s="130">
        <v>20410</v>
      </c>
      <c r="C13" s="130">
        <v>9035</v>
      </c>
      <c r="D13" s="130">
        <v>11375</v>
      </c>
      <c r="E13" s="134">
        <f t="shared" si="0"/>
        <v>25.22961296463404</v>
      </c>
      <c r="F13" s="164"/>
    </row>
    <row r="14" spans="1:8" ht="16.899999999999999" customHeight="1">
      <c r="A14" s="166" t="s">
        <v>9</v>
      </c>
      <c r="B14" s="166"/>
      <c r="C14" s="166"/>
      <c r="D14" s="166"/>
      <c r="E14" s="166"/>
      <c r="F14" s="166"/>
    </row>
    <row r="15" spans="1:8" ht="13.15" customHeight="1">
      <c r="A15" s="39" t="s">
        <v>2</v>
      </c>
      <c r="B15" s="130">
        <f>SUM(B16,B17,B21)</f>
        <v>81593</v>
      </c>
      <c r="C15" s="130">
        <f>SUM(C16,C17,C21)</f>
        <v>40312</v>
      </c>
      <c r="D15" s="130">
        <f>SUM(D16,D17,D21)</f>
        <v>41281</v>
      </c>
      <c r="E15" s="131">
        <f>SUM(E16,E17,E21)</f>
        <v>100.00000000000001</v>
      </c>
      <c r="F15" s="43"/>
    </row>
    <row r="16" spans="1:8" ht="13.15" customHeight="1">
      <c r="A16" s="41" t="s">
        <v>139</v>
      </c>
      <c r="B16" s="132">
        <v>13645</v>
      </c>
      <c r="C16" s="132">
        <v>6999</v>
      </c>
      <c r="D16" s="132">
        <v>6646</v>
      </c>
      <c r="E16" s="133">
        <f>B16/$B$15*100</f>
        <v>16.723248317870407</v>
      </c>
      <c r="F16" s="163">
        <f>(B16+B21)/B17</f>
        <v>0.84470167981732269</v>
      </c>
    </row>
    <row r="17" spans="1:6" ht="13.15" customHeight="1">
      <c r="A17" s="39" t="s">
        <v>140</v>
      </c>
      <c r="B17" s="130">
        <v>44231</v>
      </c>
      <c r="C17" s="130">
        <v>22592</v>
      </c>
      <c r="D17" s="130">
        <v>21639</v>
      </c>
      <c r="E17" s="134">
        <f>B17/$B$15*100</f>
        <v>54.209307170958297</v>
      </c>
      <c r="F17" s="163"/>
    </row>
    <row r="18" spans="1:6" ht="13.15" customHeight="1">
      <c r="A18" s="42" t="s">
        <v>132</v>
      </c>
      <c r="B18" s="132">
        <v>9266</v>
      </c>
      <c r="C18" s="132">
        <v>4775</v>
      </c>
      <c r="D18" s="132">
        <v>4491</v>
      </c>
      <c r="E18" s="133">
        <f>C18/$B$15*100</f>
        <v>5.8522177147549419</v>
      </c>
      <c r="F18" s="163"/>
    </row>
    <row r="19" spans="1:6" ht="13.15" customHeight="1">
      <c r="A19" s="138" t="s">
        <v>131</v>
      </c>
      <c r="B19" s="130">
        <v>20903</v>
      </c>
      <c r="C19" s="130">
        <v>10757</v>
      </c>
      <c r="D19" s="130">
        <v>10146</v>
      </c>
      <c r="E19" s="134">
        <f>B19/$B$15*100</f>
        <v>25.618619244297918</v>
      </c>
      <c r="F19" s="163"/>
    </row>
    <row r="20" spans="1:6" ht="13.15" customHeight="1">
      <c r="A20" s="139" t="s">
        <v>133</v>
      </c>
      <c r="B20" s="132">
        <v>14062</v>
      </c>
      <c r="C20" s="132">
        <v>7060</v>
      </c>
      <c r="D20" s="132">
        <v>7002</v>
      </c>
      <c r="E20" s="133">
        <f>B20/$B$15*100</f>
        <v>17.234321571703454</v>
      </c>
      <c r="F20" s="163"/>
    </row>
    <row r="21" spans="1:6" ht="13.15" customHeight="1">
      <c r="A21" s="39" t="s">
        <v>8</v>
      </c>
      <c r="B21" s="130">
        <v>23717</v>
      </c>
      <c r="C21" s="130">
        <v>10721</v>
      </c>
      <c r="D21" s="130">
        <v>12996</v>
      </c>
      <c r="E21" s="134">
        <f>B21/$B$15*100</f>
        <v>29.067444511171303</v>
      </c>
      <c r="F21" s="163"/>
    </row>
    <row r="22" spans="1:6" ht="16.899999999999999" customHeight="1">
      <c r="A22" s="166" t="s">
        <v>10</v>
      </c>
      <c r="B22" s="167"/>
      <c r="C22" s="167"/>
      <c r="D22" s="167"/>
      <c r="E22" s="167"/>
      <c r="F22" s="167"/>
    </row>
    <row r="23" spans="1:6">
      <c r="A23" s="39" t="s">
        <v>2</v>
      </c>
      <c r="B23" s="130">
        <v>80009</v>
      </c>
      <c r="C23" s="130">
        <f>SUM(C24,C25,C29)</f>
        <v>39626</v>
      </c>
      <c r="D23" s="130">
        <f>SUM(D24,D25,D29)</f>
        <v>40383</v>
      </c>
      <c r="E23" s="131">
        <f>SUM(E24,E25,E29)</f>
        <v>100</v>
      </c>
      <c r="F23" s="44"/>
    </row>
    <row r="24" spans="1:6">
      <c r="A24" s="41" t="s">
        <v>139</v>
      </c>
      <c r="B24" s="132">
        <v>13107</v>
      </c>
      <c r="C24" s="132">
        <v>6725</v>
      </c>
      <c r="D24" s="132">
        <v>6382</v>
      </c>
      <c r="E24" s="133">
        <f t="shared" ref="E24:E29" si="1">B24/$B$23*100</f>
        <v>16.381907035458511</v>
      </c>
      <c r="F24" s="163">
        <f>(B24+B29)/B25</f>
        <v>0.97047088956753025</v>
      </c>
    </row>
    <row r="25" spans="1:6">
      <c r="A25" s="39" t="s">
        <v>140</v>
      </c>
      <c r="B25" s="130">
        <v>40604</v>
      </c>
      <c r="C25" s="130">
        <v>20878</v>
      </c>
      <c r="D25" s="130">
        <v>19726</v>
      </c>
      <c r="E25" s="134">
        <f t="shared" si="1"/>
        <v>50.749290704795712</v>
      </c>
      <c r="F25" s="163"/>
    </row>
    <row r="26" spans="1:6">
      <c r="A26" s="42" t="s">
        <v>132</v>
      </c>
      <c r="B26" s="132">
        <v>8696</v>
      </c>
      <c r="C26" s="132">
        <v>4478</v>
      </c>
      <c r="D26" s="132">
        <v>4218</v>
      </c>
      <c r="E26" s="133">
        <f t="shared" si="1"/>
        <v>10.868777262557963</v>
      </c>
      <c r="F26" s="163"/>
    </row>
    <row r="27" spans="1:6">
      <c r="A27" s="138" t="s">
        <v>131</v>
      </c>
      <c r="B27" s="130">
        <v>19859</v>
      </c>
      <c r="C27" s="130">
        <v>10305</v>
      </c>
      <c r="D27" s="130">
        <v>9554</v>
      </c>
      <c r="E27" s="134">
        <f t="shared" si="1"/>
        <v>24.820957642265245</v>
      </c>
      <c r="F27" s="163"/>
    </row>
    <row r="28" spans="1:6">
      <c r="A28" s="139" t="s">
        <v>133</v>
      </c>
      <c r="B28" s="132">
        <v>12049</v>
      </c>
      <c r="C28" s="132">
        <v>6095</v>
      </c>
      <c r="D28" s="132">
        <v>5954</v>
      </c>
      <c r="E28" s="133">
        <f t="shared" si="1"/>
        <v>15.059555799972504</v>
      </c>
      <c r="F28" s="163"/>
    </row>
    <row r="29" spans="1:6">
      <c r="A29" s="39" t="s">
        <v>8</v>
      </c>
      <c r="B29" s="130">
        <v>26298</v>
      </c>
      <c r="C29" s="130">
        <v>12023</v>
      </c>
      <c r="D29" s="130">
        <v>14275</v>
      </c>
      <c r="E29" s="134">
        <f t="shared" si="1"/>
        <v>32.868802259745777</v>
      </c>
      <c r="F29" s="164"/>
    </row>
    <row r="30" spans="1:6" ht="35.25" customHeight="1">
      <c r="A30" s="166" t="s">
        <v>11</v>
      </c>
      <c r="B30" s="168"/>
      <c r="C30" s="168"/>
      <c r="D30" s="168"/>
      <c r="E30" s="6" t="s">
        <v>97</v>
      </c>
      <c r="F30" s="24"/>
    </row>
    <row r="31" spans="1:6">
      <c r="A31" s="39" t="s">
        <v>2</v>
      </c>
      <c r="B31" s="130">
        <f>SUM(B32,B33,B37)</f>
        <v>16385.72612599999</v>
      </c>
      <c r="C31" s="130">
        <f>SUM(C32,C33,C37)</f>
        <v>8226.8939909999935</v>
      </c>
      <c r="D31" s="130">
        <f>SUM(D32,D33,D37)</f>
        <v>8158.8321349999969</v>
      </c>
      <c r="E31" s="131">
        <f>SUM(E32,E33,E37)</f>
        <v>100</v>
      </c>
      <c r="F31" s="43"/>
    </row>
    <row r="32" spans="1:6">
      <c r="A32" s="41" t="s">
        <v>139</v>
      </c>
      <c r="B32" s="132">
        <f t="shared" ref="B32:B37" si="2">SUM(C32:D32)</f>
        <v>4468.9023830000024</v>
      </c>
      <c r="C32" s="132">
        <v>2300.0392640000009</v>
      </c>
      <c r="D32" s="132">
        <v>2168.863119000001</v>
      </c>
      <c r="E32" s="133">
        <f t="shared" ref="E32:E37" si="3">B32/$B$31*100</f>
        <v>27.273142176525138</v>
      </c>
      <c r="F32" s="163">
        <f>(B32+B37)/B33</f>
        <v>0.66062497377176399</v>
      </c>
    </row>
    <row r="33" spans="1:7">
      <c r="A33" s="39" t="s">
        <v>140</v>
      </c>
      <c r="B33" s="130">
        <f t="shared" si="2"/>
        <v>9867.2044469999892</v>
      </c>
      <c r="C33" s="130">
        <f>SUM(C34:C36)</f>
        <v>4946.6774699999951</v>
      </c>
      <c r="D33" s="130">
        <f>SUM(D34:D36)</f>
        <v>4920.5269769999941</v>
      </c>
      <c r="E33" s="134">
        <f t="shared" si="3"/>
        <v>60.218292257083675</v>
      </c>
      <c r="F33" s="163"/>
    </row>
    <row r="34" spans="1:7">
      <c r="A34" s="42" t="s">
        <v>132</v>
      </c>
      <c r="B34" s="132">
        <f t="shared" si="2"/>
        <v>2477.4598179999921</v>
      </c>
      <c r="C34" s="132">
        <v>1282.1737099999921</v>
      </c>
      <c r="D34" s="132">
        <v>1195.286108</v>
      </c>
      <c r="E34" s="133">
        <f t="shared" si="3"/>
        <v>15.119621791242391</v>
      </c>
      <c r="F34" s="163"/>
    </row>
    <row r="35" spans="1:7">
      <c r="A35" s="138" t="s">
        <v>131</v>
      </c>
      <c r="B35" s="130">
        <f t="shared" si="2"/>
        <v>5154.1143010000033</v>
      </c>
      <c r="C35" s="130">
        <v>2557.7410490000066</v>
      </c>
      <c r="D35" s="130">
        <v>2596.3732519999967</v>
      </c>
      <c r="E35" s="134">
        <f t="shared" si="3"/>
        <v>31.454903257669681</v>
      </c>
      <c r="F35" s="163"/>
    </row>
    <row r="36" spans="1:7">
      <c r="A36" s="139" t="s">
        <v>133</v>
      </c>
      <c r="B36" s="132">
        <f t="shared" si="2"/>
        <v>2235.6303279999938</v>
      </c>
      <c r="C36" s="132">
        <v>1106.7627109999964</v>
      </c>
      <c r="D36" s="132">
        <v>1128.8676169999976</v>
      </c>
      <c r="E36" s="133">
        <f t="shared" si="3"/>
        <v>13.643767208171603</v>
      </c>
      <c r="F36" s="163"/>
    </row>
    <row r="37" spans="1:7">
      <c r="A37" s="39" t="s">
        <v>8</v>
      </c>
      <c r="B37" s="130">
        <f t="shared" si="2"/>
        <v>2049.6192959999985</v>
      </c>
      <c r="C37" s="130">
        <v>980.17725699999687</v>
      </c>
      <c r="D37" s="130">
        <v>1069.4420390000016</v>
      </c>
      <c r="E37" s="134">
        <f t="shared" si="3"/>
        <v>12.50856556639118</v>
      </c>
      <c r="F37" s="164"/>
    </row>
    <row r="38" spans="1:7" ht="33.75" customHeight="1">
      <c r="A38" s="166" t="s">
        <v>12</v>
      </c>
      <c r="B38" s="168"/>
      <c r="C38" s="168"/>
      <c r="D38" s="169"/>
      <c r="E38" s="6" t="s">
        <v>13</v>
      </c>
      <c r="F38" s="24"/>
    </row>
    <row r="39" spans="1:7">
      <c r="A39" s="39" t="s">
        <v>2</v>
      </c>
      <c r="B39" s="130">
        <f>$B$40+$B$41+$B$45</f>
        <v>64510.743430000344</v>
      </c>
      <c r="C39" s="130">
        <f>SUM(C40,C41,C45)</f>
        <v>31424.508899999833</v>
      </c>
      <c r="D39" s="130">
        <f>SUM(D40,D41,D45)</f>
        <v>33086.234530000511</v>
      </c>
      <c r="E39" s="131">
        <f>SUM(E40,E41,E45)</f>
        <v>100</v>
      </c>
      <c r="F39" s="43"/>
    </row>
    <row r="40" spans="1:7">
      <c r="A40" s="41" t="s">
        <v>139</v>
      </c>
      <c r="B40" s="132">
        <f t="shared" ref="B40:B45" si="4">SUM(C40:D40)</f>
        <v>9335.7468910000098</v>
      </c>
      <c r="C40" s="132">
        <v>4802.8919639999913</v>
      </c>
      <c r="D40" s="132">
        <v>4532.8549270000176</v>
      </c>
      <c r="E40" s="133">
        <f t="shared" ref="E40:E45" si="5">B40/$B$39*100</f>
        <v>14.471615725728057</v>
      </c>
      <c r="F40" s="163">
        <f>(B40+B45)/B41</f>
        <v>0.75232813996228021</v>
      </c>
      <c r="G40" s="32"/>
    </row>
    <row r="41" spans="1:7">
      <c r="A41" s="39" t="s">
        <v>140</v>
      </c>
      <c r="B41" s="130">
        <f t="shared" si="4"/>
        <v>36814.30547099984</v>
      </c>
      <c r="C41" s="130">
        <f>SUM(C42:C44)</f>
        <v>18566.322278999993</v>
      </c>
      <c r="D41" s="130">
        <f>SUM(D42:D44)</f>
        <v>18247.983191999847</v>
      </c>
      <c r="E41" s="134">
        <f t="shared" si="5"/>
        <v>57.066937247353998</v>
      </c>
      <c r="F41" s="163"/>
    </row>
    <row r="42" spans="1:7">
      <c r="A42" s="42" t="s">
        <v>132</v>
      </c>
      <c r="B42" s="132">
        <f t="shared" si="4"/>
        <v>7789.163448000003</v>
      </c>
      <c r="C42" s="132">
        <v>3967.0057100000163</v>
      </c>
      <c r="D42" s="132">
        <v>3822.1577379999867</v>
      </c>
      <c r="E42" s="133">
        <f t="shared" si="5"/>
        <v>12.074211261341159</v>
      </c>
      <c r="F42" s="163"/>
    </row>
    <row r="43" spans="1:7">
      <c r="A43" s="138" t="s">
        <v>131</v>
      </c>
      <c r="B43" s="130">
        <f t="shared" si="4"/>
        <v>16846.866438000005</v>
      </c>
      <c r="C43" s="130">
        <v>8555.8226010000362</v>
      </c>
      <c r="D43" s="130">
        <v>8291.0438369999665</v>
      </c>
      <c r="E43" s="134">
        <f t="shared" si="5"/>
        <v>26.114822961667294</v>
      </c>
      <c r="F43" s="163"/>
    </row>
    <row r="44" spans="1:7">
      <c r="A44" s="139" t="s">
        <v>133</v>
      </c>
      <c r="B44" s="132">
        <f t="shared" si="4"/>
        <v>12178.275584999832</v>
      </c>
      <c r="C44" s="132">
        <v>6043.4939679999388</v>
      </c>
      <c r="D44" s="132">
        <v>6134.7816169998923</v>
      </c>
      <c r="E44" s="133">
        <f t="shared" si="5"/>
        <v>18.877903024345549</v>
      </c>
      <c r="F44" s="163"/>
    </row>
    <row r="45" spans="1:7">
      <c r="A45" s="135" t="s">
        <v>8</v>
      </c>
      <c r="B45" s="136">
        <f t="shared" si="4"/>
        <v>18360.691068000495</v>
      </c>
      <c r="C45" s="136">
        <v>8055.2946569998503</v>
      </c>
      <c r="D45" s="136">
        <v>10305.396411000644</v>
      </c>
      <c r="E45" s="137">
        <f t="shared" si="5"/>
        <v>28.461447026917941</v>
      </c>
      <c r="F45" s="164"/>
    </row>
    <row r="46" spans="1:7" s="2" customFormat="1" ht="38.25" customHeight="1">
      <c r="A46" s="161" t="s">
        <v>99</v>
      </c>
      <c r="B46" s="161"/>
      <c r="C46" s="161"/>
      <c r="D46" s="161"/>
      <c r="E46" s="161"/>
      <c r="F46" s="161"/>
    </row>
    <row r="47" spans="1:7" s="2" customFormat="1" ht="21.75" customHeight="1">
      <c r="A47" s="165" t="s">
        <v>93</v>
      </c>
      <c r="B47" s="165"/>
      <c r="C47" s="165"/>
      <c r="D47" s="165"/>
      <c r="E47" s="165"/>
      <c r="F47" s="165"/>
    </row>
    <row r="48" spans="1:7">
      <c r="A48" s="2"/>
    </row>
    <row r="49" spans="1:1" ht="15">
      <c r="A49" s="3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</sheetData>
  <mergeCells count="20">
    <mergeCell ref="F32:F37"/>
    <mergeCell ref="A38:D38"/>
    <mergeCell ref="A1:B1"/>
    <mergeCell ref="A2:F2"/>
    <mergeCell ref="A3:A5"/>
    <mergeCell ref="B3:B4"/>
    <mergeCell ref="C3:D3"/>
    <mergeCell ref="E3:E4"/>
    <mergeCell ref="F3:F5"/>
    <mergeCell ref="B5:D5"/>
    <mergeCell ref="F40:F45"/>
    <mergeCell ref="A46:F46"/>
    <mergeCell ref="A47:F47"/>
    <mergeCell ref="A6:F6"/>
    <mergeCell ref="F8:F13"/>
    <mergeCell ref="A14:F14"/>
    <mergeCell ref="F16:F21"/>
    <mergeCell ref="A22:F22"/>
    <mergeCell ref="F24:F29"/>
    <mergeCell ref="A30:D30"/>
  </mergeCells>
  <hyperlinks>
    <hyperlink ref="A1:B1" location="Inhalt!A1" display="Zurück zum Inhalt"/>
  </hyperlinks>
  <pageMargins left="0.75000000000000011" right="0.75000000000000011" top="1" bottom="1" header="0.49" footer="0.49"/>
  <pageSetup paperSize="9" scale="97" orientation="portrait" r:id="rId1"/>
  <headerFooter alignWithMargins="0"/>
  <ignoredErrors>
    <ignoredError sqref="E18" formula="1"/>
    <ignoredError sqref="C33:D33 C41:D4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sqref="A1:B1"/>
    </sheetView>
  </sheetViews>
  <sheetFormatPr baseColWidth="10" defaultRowHeight="15"/>
  <cols>
    <col min="1" max="1" width="8.5703125" customWidth="1"/>
    <col min="2" max="10" width="9.140625" customWidth="1"/>
  </cols>
  <sheetData>
    <row r="1" spans="1:11" ht="25.5" customHeight="1">
      <c r="A1" s="159" t="s">
        <v>0</v>
      </c>
      <c r="B1" s="159"/>
      <c r="C1" s="1"/>
      <c r="D1" s="1"/>
      <c r="E1" s="1"/>
    </row>
    <row r="2" spans="1:11" ht="30" customHeight="1">
      <c r="A2" s="160" t="s">
        <v>126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ht="13.15" customHeight="1">
      <c r="A3" s="192" t="s">
        <v>73</v>
      </c>
      <c r="B3" s="182" t="s">
        <v>14</v>
      </c>
      <c r="C3" s="183"/>
      <c r="D3" s="184"/>
      <c r="E3" s="188" t="s">
        <v>3</v>
      </c>
      <c r="F3" s="189"/>
      <c r="G3" s="189"/>
      <c r="H3" s="189"/>
      <c r="I3" s="189"/>
      <c r="J3" s="189"/>
      <c r="K3" s="5"/>
    </row>
    <row r="4" spans="1:11" ht="25.5" customHeight="1">
      <c r="A4" s="193"/>
      <c r="B4" s="185"/>
      <c r="C4" s="186"/>
      <c r="D4" s="187"/>
      <c r="E4" s="177" t="s">
        <v>15</v>
      </c>
      <c r="F4" s="178"/>
      <c r="G4" s="179"/>
      <c r="H4" s="180" t="s">
        <v>127</v>
      </c>
      <c r="I4" s="181"/>
      <c r="J4" s="181"/>
      <c r="K4" s="5"/>
    </row>
    <row r="5" spans="1:11" ht="13.15" customHeight="1">
      <c r="A5" s="193"/>
      <c r="B5" s="20" t="s">
        <v>16</v>
      </c>
      <c r="C5" s="11" t="s">
        <v>4</v>
      </c>
      <c r="D5" s="11" t="s">
        <v>5</v>
      </c>
      <c r="E5" s="11" t="s">
        <v>16</v>
      </c>
      <c r="F5" s="11" t="s">
        <v>4</v>
      </c>
      <c r="G5" s="11" t="s">
        <v>5</v>
      </c>
      <c r="H5" s="11" t="s">
        <v>16</v>
      </c>
      <c r="I5" s="11" t="s">
        <v>4</v>
      </c>
      <c r="J5" s="19" t="s">
        <v>5</v>
      </c>
      <c r="K5" s="5"/>
    </row>
    <row r="6" spans="1:11" ht="13.15" customHeight="1">
      <c r="A6" s="194"/>
      <c r="B6" s="190" t="s">
        <v>7</v>
      </c>
      <c r="C6" s="191"/>
      <c r="D6" s="191"/>
      <c r="E6" s="191"/>
      <c r="F6" s="191"/>
      <c r="G6" s="191"/>
      <c r="H6" s="191"/>
      <c r="I6" s="191"/>
      <c r="J6" s="191"/>
      <c r="K6" s="5"/>
    </row>
    <row r="7" spans="1:11" ht="13.15" customHeight="1">
      <c r="A7" s="25" t="s">
        <v>17</v>
      </c>
      <c r="B7" s="51">
        <v>11.180652940989983</v>
      </c>
      <c r="C7" s="52">
        <v>12.429588125900274</v>
      </c>
      <c r="D7" s="52">
        <v>9.8179792030212454</v>
      </c>
      <c r="E7" s="52">
        <v>11.90927639779677</v>
      </c>
      <c r="F7" s="52">
        <v>13.269639115861247</v>
      </c>
      <c r="G7" s="52">
        <v>10.432548131111767</v>
      </c>
      <c r="H7" s="52">
        <v>6.7831683524728819</v>
      </c>
      <c r="I7" s="52">
        <v>7.4450082697965048</v>
      </c>
      <c r="J7" s="53">
        <v>6.0385547120658893</v>
      </c>
      <c r="K7" s="5"/>
    </row>
    <row r="8" spans="1:11" ht="13.15" customHeight="1">
      <c r="A8" s="26" t="s">
        <v>18</v>
      </c>
      <c r="B8" s="54">
        <v>24.564836136663558</v>
      </c>
      <c r="C8" s="55">
        <v>26.909633299297003</v>
      </c>
      <c r="D8" s="55">
        <v>22.018285386161583</v>
      </c>
      <c r="E8" s="55">
        <v>25.426542447532352</v>
      </c>
      <c r="F8" s="55">
        <v>27.559779295520357</v>
      </c>
      <c r="G8" s="55">
        <v>23.132105033889172</v>
      </c>
      <c r="H8" s="55">
        <v>19.328540611678978</v>
      </c>
      <c r="I8" s="55">
        <v>23.085291639291043</v>
      </c>
      <c r="J8" s="56">
        <v>15.000561317724536</v>
      </c>
      <c r="K8" s="5"/>
    </row>
    <row r="9" spans="1:11" ht="13.15" customHeight="1">
      <c r="A9" s="25" t="s">
        <v>19</v>
      </c>
      <c r="B9" s="51">
        <v>38.217046202948609</v>
      </c>
      <c r="C9" s="52">
        <v>41.923391433006543</v>
      </c>
      <c r="D9" s="52">
        <v>34.294537458683635</v>
      </c>
      <c r="E9" s="52">
        <v>39.203972774176854</v>
      </c>
      <c r="F9" s="52">
        <v>43.033430467362486</v>
      </c>
      <c r="G9" s="52">
        <v>35.229142131263863</v>
      </c>
      <c r="H9" s="52">
        <v>32.069992973748548</v>
      </c>
      <c r="I9" s="52">
        <v>35.455124050734895</v>
      </c>
      <c r="J9" s="53">
        <v>28.025081063158126</v>
      </c>
      <c r="K9" s="5"/>
    </row>
    <row r="10" spans="1:11" ht="13.15" customHeight="1">
      <c r="A10" s="26" t="s">
        <v>20</v>
      </c>
      <c r="B10" s="54">
        <v>52.432638013524446</v>
      </c>
      <c r="C10" s="55">
        <v>56.097190071772218</v>
      </c>
      <c r="D10" s="55">
        <v>48.647032881058379</v>
      </c>
      <c r="E10" s="55">
        <v>53.399479720761178</v>
      </c>
      <c r="F10" s="55">
        <v>56.656028673675273</v>
      </c>
      <c r="G10" s="55">
        <v>50.019075115063707</v>
      </c>
      <c r="H10" s="55">
        <v>45.754120888732828</v>
      </c>
      <c r="I10" s="55">
        <v>52.163287476156505</v>
      </c>
      <c r="J10" s="56">
        <v>39.350341459157903</v>
      </c>
      <c r="K10" s="5"/>
    </row>
    <row r="11" spans="1:11" ht="13.15" customHeight="1">
      <c r="A11" s="25" t="s">
        <v>21</v>
      </c>
      <c r="B11" s="51">
        <v>57.204482226200469</v>
      </c>
      <c r="C11" s="52">
        <v>58.866175971522402</v>
      </c>
      <c r="D11" s="52">
        <v>55.395251280044022</v>
      </c>
      <c r="E11" s="52">
        <v>58.781449349897564</v>
      </c>
      <c r="F11" s="52">
        <v>59.973371647012442</v>
      </c>
      <c r="G11" s="52">
        <v>57.456390666541779</v>
      </c>
      <c r="H11" s="52">
        <v>47.631546449055577</v>
      </c>
      <c r="I11" s="52">
        <v>51.640921689043509</v>
      </c>
      <c r="J11" s="53">
        <v>43.783696469998731</v>
      </c>
      <c r="K11" s="5"/>
    </row>
    <row r="12" spans="1:11" ht="13.15" customHeight="1">
      <c r="A12" s="26" t="s">
        <v>22</v>
      </c>
      <c r="B12" s="54">
        <v>59.91470237493369</v>
      </c>
      <c r="C12" s="55">
        <v>60.47558379137832</v>
      </c>
      <c r="D12" s="55">
        <v>59.319936331406375</v>
      </c>
      <c r="E12" s="55">
        <v>61.338554230597545</v>
      </c>
      <c r="F12" s="55">
        <v>61.875145973901894</v>
      </c>
      <c r="G12" s="55">
        <v>60.763547495530133</v>
      </c>
      <c r="H12" s="55">
        <v>50.695497199887228</v>
      </c>
      <c r="I12" s="55">
        <v>51.057249116644812</v>
      </c>
      <c r="J12" s="56">
        <v>50.337051421008425</v>
      </c>
      <c r="K12" s="5"/>
    </row>
    <row r="13" spans="1:11" ht="13.15" customHeight="1">
      <c r="A13" s="25" t="s">
        <v>23</v>
      </c>
      <c r="B13" s="51">
        <v>63.701265067374578</v>
      </c>
      <c r="C13" s="52">
        <v>65.354639236849906</v>
      </c>
      <c r="D13" s="52">
        <v>61.941945934714695</v>
      </c>
      <c r="E13" s="52">
        <v>65.144654181923329</v>
      </c>
      <c r="F13" s="52">
        <v>66.96665445891098</v>
      </c>
      <c r="G13" s="52">
        <v>63.193581987634452</v>
      </c>
      <c r="H13" s="52">
        <v>55.264621774699627</v>
      </c>
      <c r="I13" s="52">
        <v>55.730816908184543</v>
      </c>
      <c r="J13" s="53">
        <v>54.786577507417888</v>
      </c>
      <c r="K13" s="5"/>
    </row>
    <row r="14" spans="1:11" ht="13.15" customHeight="1">
      <c r="A14" s="26" t="s">
        <v>24</v>
      </c>
      <c r="B14" s="54">
        <v>66.87789403464194</v>
      </c>
      <c r="C14" s="55">
        <v>67.393718970629877</v>
      </c>
      <c r="D14" s="55">
        <v>66.320233020290416</v>
      </c>
      <c r="E14" s="55">
        <v>67.090943198921593</v>
      </c>
      <c r="F14" s="55">
        <v>67.378825946225646</v>
      </c>
      <c r="G14" s="55">
        <v>66.780422620912461</v>
      </c>
      <c r="H14" s="55">
        <v>65.796138921752629</v>
      </c>
      <c r="I14" s="55">
        <v>67.468835911978147</v>
      </c>
      <c r="J14" s="56">
        <v>63.966650641009657</v>
      </c>
      <c r="K14" s="5"/>
    </row>
    <row r="15" spans="1:11" ht="13.15" customHeight="1">
      <c r="A15" s="25" t="s">
        <v>25</v>
      </c>
      <c r="B15" s="51">
        <v>69.924752361657696</v>
      </c>
      <c r="C15" s="52">
        <v>71.310042077597728</v>
      </c>
      <c r="D15" s="52">
        <v>68.47279589177603</v>
      </c>
      <c r="E15" s="52">
        <v>70.227064362419426</v>
      </c>
      <c r="F15" s="52">
        <v>72.077155258420689</v>
      </c>
      <c r="G15" s="52">
        <v>68.295976435874834</v>
      </c>
      <c r="H15" s="52">
        <v>68.766619113754459</v>
      </c>
      <c r="I15" s="52">
        <v>68.399864954667862</v>
      </c>
      <c r="J15" s="53">
        <v>69.157190833391979</v>
      </c>
      <c r="K15" s="5"/>
    </row>
    <row r="16" spans="1:11" ht="13.15" customHeight="1">
      <c r="A16" s="26" t="s">
        <v>26</v>
      </c>
      <c r="B16" s="54">
        <v>73.06153614924331</v>
      </c>
      <c r="C16" s="55">
        <v>74.268481388239863</v>
      </c>
      <c r="D16" s="55">
        <v>71.786940841033271</v>
      </c>
      <c r="E16" s="55">
        <v>73.239684208213035</v>
      </c>
      <c r="F16" s="55">
        <v>74.225526938806354</v>
      </c>
      <c r="G16" s="55">
        <v>72.187549383261114</v>
      </c>
      <c r="H16" s="55">
        <v>72.34673932088009</v>
      </c>
      <c r="I16" s="55">
        <v>74.445353137481789</v>
      </c>
      <c r="J16" s="56">
        <v>70.222246629039915</v>
      </c>
      <c r="K16" s="5"/>
    </row>
    <row r="17" spans="1:11" ht="13.15" customHeight="1">
      <c r="A17" s="25" t="s">
        <v>27</v>
      </c>
      <c r="B17" s="51">
        <v>76.363602167388294</v>
      </c>
      <c r="C17" s="52">
        <v>78.07517651556492</v>
      </c>
      <c r="D17" s="52">
        <v>74.595495717022899</v>
      </c>
      <c r="E17" s="52">
        <v>77.012526093327125</v>
      </c>
      <c r="F17" s="52">
        <v>79.041856653766558</v>
      </c>
      <c r="G17" s="52">
        <v>74.977502297104976</v>
      </c>
      <c r="H17" s="52">
        <v>73.866005151402575</v>
      </c>
      <c r="I17" s="52">
        <v>74.60410141724644</v>
      </c>
      <c r="J17" s="53">
        <v>73.011000065964083</v>
      </c>
      <c r="K17" s="5"/>
    </row>
    <row r="18" spans="1:11" ht="13.15" customHeight="1">
      <c r="A18" s="26" t="s">
        <v>28</v>
      </c>
      <c r="B18" s="54">
        <v>78.67678874657075</v>
      </c>
      <c r="C18" s="55">
        <v>81.284956123849241</v>
      </c>
      <c r="D18" s="55">
        <v>75.959255025313851</v>
      </c>
      <c r="E18" s="55">
        <v>79.756914753807095</v>
      </c>
      <c r="F18" s="55">
        <v>82.954975205177774</v>
      </c>
      <c r="G18" s="55">
        <v>76.431664007222651</v>
      </c>
      <c r="H18" s="55">
        <v>74.867521124579923</v>
      </c>
      <c r="I18" s="55">
        <v>75.422333339345968</v>
      </c>
      <c r="J18" s="56">
        <v>74.285195344571846</v>
      </c>
      <c r="K18" s="5"/>
    </row>
    <row r="19" spans="1:11" ht="13.15" customHeight="1">
      <c r="A19" s="25" t="s">
        <v>29</v>
      </c>
      <c r="B19" s="51">
        <v>79.567187637081915</v>
      </c>
      <c r="C19" s="52">
        <v>83.431185347319399</v>
      </c>
      <c r="D19" s="52">
        <v>75.670373473498131</v>
      </c>
      <c r="E19" s="52">
        <v>80.3126451072865</v>
      </c>
      <c r="F19" s="52">
        <v>84.41445790219494</v>
      </c>
      <c r="G19" s="52">
        <v>76.194958845146047</v>
      </c>
      <c r="H19" s="52">
        <v>76.937430377827198</v>
      </c>
      <c r="I19" s="52">
        <v>79.998125541642054</v>
      </c>
      <c r="J19" s="53">
        <v>73.800299672932681</v>
      </c>
      <c r="K19" s="5"/>
    </row>
    <row r="20" spans="1:11" ht="13.15" customHeight="1">
      <c r="A20" s="26" t="s">
        <v>30</v>
      </c>
      <c r="B20" s="54">
        <v>80.369825606661479</v>
      </c>
      <c r="C20" s="55">
        <v>84.513431961484358</v>
      </c>
      <c r="D20" s="55">
        <v>76.201406278219039</v>
      </c>
      <c r="E20" s="55">
        <v>81.208468282514346</v>
      </c>
      <c r="F20" s="55">
        <v>86.096519698646887</v>
      </c>
      <c r="G20" s="55">
        <v>76.432841307935945</v>
      </c>
      <c r="H20" s="55">
        <v>77.263469803793271</v>
      </c>
      <c r="I20" s="55">
        <v>79.031077568579633</v>
      </c>
      <c r="J20" s="56">
        <v>75.281641755742669</v>
      </c>
      <c r="K20" s="5"/>
    </row>
    <row r="21" spans="1:11" ht="13.15" customHeight="1">
      <c r="A21" s="25" t="s">
        <v>31</v>
      </c>
      <c r="B21" s="51">
        <v>80.723686522941037</v>
      </c>
      <c r="C21" s="52">
        <v>87.071041519612606</v>
      </c>
      <c r="D21" s="52">
        <v>74.183545286265343</v>
      </c>
      <c r="E21" s="52">
        <v>81.207379600484742</v>
      </c>
      <c r="F21" s="52">
        <v>88.634258026326663</v>
      </c>
      <c r="G21" s="52">
        <v>73.721699275554116</v>
      </c>
      <c r="H21" s="52">
        <v>78.818964837854509</v>
      </c>
      <c r="I21" s="52">
        <v>81.231683648588614</v>
      </c>
      <c r="J21" s="53">
        <v>76.107294291948875</v>
      </c>
      <c r="K21" s="5"/>
    </row>
    <row r="22" spans="1:11" ht="13.15" customHeight="1">
      <c r="A22" s="26" t="s">
        <v>32</v>
      </c>
      <c r="B22" s="54">
        <v>81.784404197520928</v>
      </c>
      <c r="C22" s="55">
        <v>87.796751423668312</v>
      </c>
      <c r="D22" s="55">
        <v>75.902643426689423</v>
      </c>
      <c r="E22" s="55">
        <v>82.198876020137433</v>
      </c>
      <c r="F22" s="55">
        <v>88.788708999558793</v>
      </c>
      <c r="G22" s="55">
        <v>75.817806219008759</v>
      </c>
      <c r="H22" s="55">
        <v>80.171891860659215</v>
      </c>
      <c r="I22" s="55">
        <v>84.033214257669172</v>
      </c>
      <c r="J22" s="56">
        <v>76.241036445136942</v>
      </c>
      <c r="K22" s="5"/>
    </row>
    <row r="23" spans="1:11" ht="13.15" customHeight="1">
      <c r="A23" s="25" t="s">
        <v>33</v>
      </c>
      <c r="B23" s="51">
        <v>82.565967029388617</v>
      </c>
      <c r="C23" s="52">
        <v>88.255587200085145</v>
      </c>
      <c r="D23" s="52">
        <v>76.624196801384826</v>
      </c>
      <c r="E23" s="52">
        <v>82.508619813414199</v>
      </c>
      <c r="F23" s="52">
        <v>88.400650963350088</v>
      </c>
      <c r="G23" s="52">
        <v>76.465752483015265</v>
      </c>
      <c r="H23" s="52">
        <v>82.792361276332414</v>
      </c>
      <c r="I23" s="52">
        <v>87.707132755166668</v>
      </c>
      <c r="J23" s="53">
        <v>77.279380946759545</v>
      </c>
      <c r="K23" s="5"/>
    </row>
    <row r="24" spans="1:11" ht="13.15" customHeight="1">
      <c r="A24" s="26" t="s">
        <v>34</v>
      </c>
      <c r="B24" s="54">
        <v>82.994836771044149</v>
      </c>
      <c r="C24" s="55">
        <v>89.75881617926504</v>
      </c>
      <c r="D24" s="55">
        <v>76.11246857452673</v>
      </c>
      <c r="E24" s="55">
        <v>83.026397503787564</v>
      </c>
      <c r="F24" s="55">
        <v>90.504445066333204</v>
      </c>
      <c r="G24" s="55">
        <v>75.466908384761254</v>
      </c>
      <c r="H24" s="55">
        <v>82.866124794129604</v>
      </c>
      <c r="I24" s="55">
        <v>86.767222152338462</v>
      </c>
      <c r="J24" s="56">
        <v>78.789771370340645</v>
      </c>
      <c r="K24" s="5"/>
    </row>
    <row r="25" spans="1:11" ht="13.15" customHeight="1">
      <c r="A25" s="25" t="s">
        <v>35</v>
      </c>
      <c r="B25" s="51">
        <v>82.362615414484154</v>
      </c>
      <c r="C25" s="52">
        <v>88.433842366215274</v>
      </c>
      <c r="D25" s="52">
        <v>76.492195762679941</v>
      </c>
      <c r="E25" s="52">
        <v>82.553097824854831</v>
      </c>
      <c r="F25" s="52">
        <v>90.061075678844844</v>
      </c>
      <c r="G25" s="52">
        <v>75.571972865362042</v>
      </c>
      <c r="H25" s="52">
        <v>81.65114595862353</v>
      </c>
      <c r="I25" s="52">
        <v>82.88857555744805</v>
      </c>
      <c r="J25" s="53">
        <v>80.266370690930444</v>
      </c>
      <c r="K25" s="5"/>
    </row>
    <row r="26" spans="1:11" ht="13.15" customHeight="1">
      <c r="A26" s="26" t="s">
        <v>36</v>
      </c>
      <c r="B26" s="54">
        <v>83.664354529625427</v>
      </c>
      <c r="C26" s="55">
        <v>90.571973201428293</v>
      </c>
      <c r="D26" s="55">
        <v>76.64563162554407</v>
      </c>
      <c r="E26" s="55">
        <v>83.662790021152148</v>
      </c>
      <c r="F26" s="55">
        <v>91.264811792140478</v>
      </c>
      <c r="G26" s="55">
        <v>76.194944397898198</v>
      </c>
      <c r="H26" s="55">
        <v>83.670362471094251</v>
      </c>
      <c r="I26" s="55">
        <v>88.11401422624111</v>
      </c>
      <c r="J26" s="56">
        <v>78.528855657477891</v>
      </c>
      <c r="K26" s="5"/>
    </row>
    <row r="27" spans="1:11" ht="13.15" customHeight="1">
      <c r="A27" s="25" t="s">
        <v>37</v>
      </c>
      <c r="B27" s="51">
        <v>82.61082161480509</v>
      </c>
      <c r="C27" s="52">
        <v>89.487115455504579</v>
      </c>
      <c r="D27" s="52">
        <v>75.937295682562407</v>
      </c>
      <c r="E27" s="52">
        <v>82.199414260877646</v>
      </c>
      <c r="F27" s="52">
        <v>90.033611918312474</v>
      </c>
      <c r="G27" s="52">
        <v>74.733137209040152</v>
      </c>
      <c r="H27" s="52">
        <v>84.233252644790241</v>
      </c>
      <c r="I27" s="52">
        <v>87.426728846114116</v>
      </c>
      <c r="J27" s="53">
        <v>80.903771423840027</v>
      </c>
      <c r="K27" s="5"/>
    </row>
    <row r="28" spans="1:11" ht="13.15" customHeight="1">
      <c r="A28" s="26" t="s">
        <v>38</v>
      </c>
      <c r="B28" s="54">
        <v>83.461627092458102</v>
      </c>
      <c r="C28" s="55">
        <v>90.142364764102751</v>
      </c>
      <c r="D28" s="55">
        <v>76.987154037515097</v>
      </c>
      <c r="E28" s="55">
        <v>83.323075900875466</v>
      </c>
      <c r="F28" s="55">
        <v>90.64317870773516</v>
      </c>
      <c r="G28" s="55">
        <v>76.21994876293499</v>
      </c>
      <c r="H28" s="55">
        <v>84.038391798576299</v>
      </c>
      <c r="I28" s="55">
        <v>88.050591306071084</v>
      </c>
      <c r="J28" s="56">
        <v>80.170601986425822</v>
      </c>
      <c r="K28" s="5"/>
    </row>
    <row r="29" spans="1:11" ht="13.15" customHeight="1">
      <c r="A29" s="25" t="s">
        <v>39</v>
      </c>
      <c r="B29" s="51">
        <v>84.447634998396595</v>
      </c>
      <c r="C29" s="52">
        <v>90.069305011309766</v>
      </c>
      <c r="D29" s="52">
        <v>78.52303831415955</v>
      </c>
      <c r="E29" s="52">
        <v>84.334280739221242</v>
      </c>
      <c r="F29" s="52">
        <v>90.770723018711564</v>
      </c>
      <c r="G29" s="52">
        <v>77.546583952951011</v>
      </c>
      <c r="H29" s="52">
        <v>84.974197789675159</v>
      </c>
      <c r="I29" s="52">
        <v>86.805172058247564</v>
      </c>
      <c r="J29" s="53">
        <v>83.050394754380775</v>
      </c>
      <c r="K29" s="5"/>
    </row>
    <row r="30" spans="1:11" ht="13.15" customHeight="1">
      <c r="A30" s="26" t="s">
        <v>40</v>
      </c>
      <c r="B30" s="54">
        <v>84.513192510022563</v>
      </c>
      <c r="C30" s="55">
        <v>89.530020911468938</v>
      </c>
      <c r="D30" s="55">
        <v>79.168420385781644</v>
      </c>
      <c r="E30" s="55">
        <v>84.678306205861901</v>
      </c>
      <c r="F30" s="55">
        <v>90.25580138998933</v>
      </c>
      <c r="G30" s="55">
        <v>78.648509620743226</v>
      </c>
      <c r="H30" s="55">
        <v>83.785183634442262</v>
      </c>
      <c r="I30" s="55">
        <v>86.203221963360505</v>
      </c>
      <c r="J30" s="56">
        <v>81.370103973077789</v>
      </c>
      <c r="K30" s="5"/>
    </row>
    <row r="31" spans="1:11" ht="13.15" customHeight="1">
      <c r="A31" s="25" t="s">
        <v>41</v>
      </c>
      <c r="B31" s="51">
        <v>85.102787475082863</v>
      </c>
      <c r="C31" s="52">
        <v>90.950045777342552</v>
      </c>
      <c r="D31" s="52">
        <v>79.336166985174657</v>
      </c>
      <c r="E31" s="52">
        <v>84.927615847214327</v>
      </c>
      <c r="F31" s="52">
        <v>91.408483462775365</v>
      </c>
      <c r="G31" s="52">
        <v>78.659024950060086</v>
      </c>
      <c r="H31" s="52">
        <v>85.863067530123232</v>
      </c>
      <c r="I31" s="52">
        <v>89.059965971779192</v>
      </c>
      <c r="J31" s="53">
        <v>82.432995765109496</v>
      </c>
      <c r="K31" s="5"/>
    </row>
    <row r="32" spans="1:11" ht="13.15" customHeight="1">
      <c r="A32" s="26" t="s">
        <v>42</v>
      </c>
      <c r="B32" s="54">
        <v>85.339472322093897</v>
      </c>
      <c r="C32" s="55">
        <v>90.115900058509752</v>
      </c>
      <c r="D32" s="55">
        <v>80.426500873953657</v>
      </c>
      <c r="E32" s="55">
        <v>85.202513552135713</v>
      </c>
      <c r="F32" s="55">
        <v>90.629897421183742</v>
      </c>
      <c r="G32" s="55">
        <v>79.716821934776718</v>
      </c>
      <c r="H32" s="55">
        <v>85.973080179739227</v>
      </c>
      <c r="I32" s="55">
        <v>87.849005859150424</v>
      </c>
      <c r="J32" s="56">
        <v>83.880607066319683</v>
      </c>
      <c r="K32" s="5"/>
    </row>
    <row r="33" spans="1:11" ht="13.15" customHeight="1">
      <c r="A33" s="25" t="s">
        <v>43</v>
      </c>
      <c r="B33" s="51">
        <v>85.696886132573198</v>
      </c>
      <c r="C33" s="52">
        <v>90.944969463382208</v>
      </c>
      <c r="D33" s="52">
        <v>80.436763186172797</v>
      </c>
      <c r="E33" s="52">
        <v>85.768399975715624</v>
      </c>
      <c r="F33" s="52">
        <v>91.726066309333234</v>
      </c>
      <c r="G33" s="52">
        <v>79.999530030821461</v>
      </c>
      <c r="H33" s="52">
        <v>85.388005319304682</v>
      </c>
      <c r="I33" s="52">
        <v>87.858992600554615</v>
      </c>
      <c r="J33" s="53">
        <v>82.512660093861783</v>
      </c>
      <c r="K33" s="5"/>
    </row>
    <row r="34" spans="1:11" ht="13.15" customHeight="1">
      <c r="A34" s="26" t="s">
        <v>44</v>
      </c>
      <c r="B34" s="54">
        <v>86.761404647916478</v>
      </c>
      <c r="C34" s="55">
        <v>91.478876995295977</v>
      </c>
      <c r="D34" s="55">
        <v>81.912541032424173</v>
      </c>
      <c r="E34" s="55">
        <v>86.356567915059273</v>
      </c>
      <c r="F34" s="55">
        <v>92.176234958200027</v>
      </c>
      <c r="G34" s="55">
        <v>80.473088067673032</v>
      </c>
      <c r="H34" s="55">
        <v>88.480732766246746</v>
      </c>
      <c r="I34" s="55">
        <v>88.639921790711568</v>
      </c>
      <c r="J34" s="56">
        <v>88.305171541376154</v>
      </c>
      <c r="K34" s="5"/>
    </row>
    <row r="35" spans="1:11" ht="13.15" customHeight="1">
      <c r="A35" s="25">
        <v>44</v>
      </c>
      <c r="B35" s="51">
        <v>86.512225281456722</v>
      </c>
      <c r="C35" s="52">
        <v>91.084169212758496</v>
      </c>
      <c r="D35" s="52">
        <v>81.569139859747395</v>
      </c>
      <c r="E35" s="52">
        <v>86.562805688059214</v>
      </c>
      <c r="F35" s="52">
        <v>91.820070762087695</v>
      </c>
      <c r="G35" s="52">
        <v>80.953190932334479</v>
      </c>
      <c r="H35" s="52">
        <v>86.285593458882175</v>
      </c>
      <c r="I35" s="52">
        <v>87.898184409406667</v>
      </c>
      <c r="J35" s="53">
        <v>84.435847471761747</v>
      </c>
      <c r="K35" s="5"/>
    </row>
    <row r="36" spans="1:11" ht="13.15" customHeight="1">
      <c r="A36" s="26" t="s">
        <v>46</v>
      </c>
      <c r="B36" s="54">
        <v>86.626222898621833</v>
      </c>
      <c r="C36" s="55">
        <v>90.399874802660747</v>
      </c>
      <c r="D36" s="55">
        <v>82.670680110000717</v>
      </c>
      <c r="E36" s="55">
        <v>86.96171577656051</v>
      </c>
      <c r="F36" s="55">
        <v>91.356807807242305</v>
      </c>
      <c r="G36" s="55">
        <v>82.3345158754544</v>
      </c>
      <c r="H36" s="55">
        <v>85.05186366689243</v>
      </c>
      <c r="I36" s="55">
        <v>85.853968863754872</v>
      </c>
      <c r="J36" s="56">
        <v>84.228231144676116</v>
      </c>
      <c r="K36" s="5"/>
    </row>
    <row r="37" spans="1:11" ht="13.15" customHeight="1">
      <c r="A37" s="25" t="s">
        <v>47</v>
      </c>
      <c r="B37" s="51">
        <v>86.191307626988603</v>
      </c>
      <c r="C37" s="52">
        <v>89.954077434992669</v>
      </c>
      <c r="D37" s="52">
        <v>82.344981641154106</v>
      </c>
      <c r="E37" s="52">
        <v>86.690242950639373</v>
      </c>
      <c r="F37" s="52">
        <v>90.971750087035616</v>
      </c>
      <c r="G37" s="52">
        <v>82.36082252657863</v>
      </c>
      <c r="H37" s="52">
        <v>83.944925139154307</v>
      </c>
      <c r="I37" s="52">
        <v>85.504057607691323</v>
      </c>
      <c r="J37" s="53">
        <v>82.271456694611274</v>
      </c>
      <c r="K37" s="5"/>
    </row>
    <row r="38" spans="1:11" ht="13.15" customHeight="1">
      <c r="A38" s="26" t="s">
        <v>48</v>
      </c>
      <c r="B38" s="54">
        <v>86.3289441654086</v>
      </c>
      <c r="C38" s="55">
        <v>89.745434304876653</v>
      </c>
      <c r="D38" s="55">
        <v>82.849574393547272</v>
      </c>
      <c r="E38" s="55">
        <v>86.570707505160684</v>
      </c>
      <c r="F38" s="55">
        <v>90.521443000176319</v>
      </c>
      <c r="G38" s="55">
        <v>82.602588369764689</v>
      </c>
      <c r="H38" s="55">
        <v>85.244269223582478</v>
      </c>
      <c r="I38" s="55">
        <v>86.390996769174578</v>
      </c>
      <c r="J38" s="56">
        <v>84.001533812886066</v>
      </c>
      <c r="K38" s="5"/>
    </row>
    <row r="39" spans="1:11" ht="13.15" customHeight="1">
      <c r="A39" s="25" t="s">
        <v>49</v>
      </c>
      <c r="B39" s="51">
        <v>85.767211367307297</v>
      </c>
      <c r="C39" s="52">
        <v>90.242585015812267</v>
      </c>
      <c r="D39" s="52">
        <v>81.148871594112592</v>
      </c>
      <c r="E39" s="52">
        <v>86.172801382945991</v>
      </c>
      <c r="F39" s="52">
        <v>91.079826424857885</v>
      </c>
      <c r="G39" s="52">
        <v>81.156362018619575</v>
      </c>
      <c r="H39" s="52">
        <v>84.039060864756749</v>
      </c>
      <c r="I39" s="52">
        <v>86.760324306063936</v>
      </c>
      <c r="J39" s="53">
        <v>81.116138549146612</v>
      </c>
      <c r="K39" s="5"/>
    </row>
    <row r="40" spans="1:11" ht="13.15" customHeight="1">
      <c r="A40" s="26" t="s">
        <v>50</v>
      </c>
      <c r="B40" s="54">
        <v>85.104321547429223</v>
      </c>
      <c r="C40" s="55">
        <v>88.304837623102856</v>
      </c>
      <c r="D40" s="55">
        <v>81.79028299688656</v>
      </c>
      <c r="E40" s="55">
        <v>85.694264257213021</v>
      </c>
      <c r="F40" s="55">
        <v>89.511562752852868</v>
      </c>
      <c r="G40" s="55">
        <v>81.757279919272591</v>
      </c>
      <c r="H40" s="55">
        <v>82.642499627119946</v>
      </c>
      <c r="I40" s="55">
        <v>83.319759385486563</v>
      </c>
      <c r="J40" s="56">
        <v>81.929460378340977</v>
      </c>
      <c r="K40" s="5"/>
    </row>
    <row r="41" spans="1:11" ht="13.15" customHeight="1">
      <c r="A41" s="25" t="s">
        <v>51</v>
      </c>
      <c r="B41" s="51">
        <v>85.199164861628716</v>
      </c>
      <c r="C41" s="52">
        <v>88.375859167729729</v>
      </c>
      <c r="D41" s="52">
        <v>82.038903890390301</v>
      </c>
      <c r="E41" s="52">
        <v>85.576320345427447</v>
      </c>
      <c r="F41" s="52">
        <v>89.472361404743367</v>
      </c>
      <c r="G41" s="52">
        <v>81.680618307409418</v>
      </c>
      <c r="H41" s="52">
        <v>83.635394016276194</v>
      </c>
      <c r="I41" s="52">
        <v>83.769065161045589</v>
      </c>
      <c r="J41" s="53">
        <v>83.505196715622645</v>
      </c>
      <c r="K41" s="5"/>
    </row>
    <row r="42" spans="1:11" ht="13.15" customHeight="1">
      <c r="A42" s="26" t="s">
        <v>52</v>
      </c>
      <c r="B42" s="54">
        <v>84.092761745863854</v>
      </c>
      <c r="C42" s="55">
        <v>87.490364552599885</v>
      </c>
      <c r="D42" s="55">
        <v>80.713816963308005</v>
      </c>
      <c r="E42" s="55">
        <v>84.661171811453599</v>
      </c>
      <c r="F42" s="55">
        <v>88.88554159296487</v>
      </c>
      <c r="G42" s="55">
        <v>80.410246681562029</v>
      </c>
      <c r="H42" s="55">
        <v>81.877715062151495</v>
      </c>
      <c r="I42" s="55">
        <v>81.892618463492312</v>
      </c>
      <c r="J42" s="56">
        <v>81.863558299751176</v>
      </c>
      <c r="K42" s="5"/>
    </row>
    <row r="43" spans="1:11" ht="13.15" customHeight="1">
      <c r="A43" s="25" t="s">
        <v>53</v>
      </c>
      <c r="B43" s="51">
        <v>83.539987544409485</v>
      </c>
      <c r="C43" s="52">
        <v>87.280153285076352</v>
      </c>
      <c r="D43" s="52">
        <v>79.855873456000879</v>
      </c>
      <c r="E43" s="52">
        <v>84.202256529787064</v>
      </c>
      <c r="F43" s="52">
        <v>88.800271305376128</v>
      </c>
      <c r="G43" s="52">
        <v>79.664266642358783</v>
      </c>
      <c r="H43" s="52">
        <v>81.044999115625544</v>
      </c>
      <c r="I43" s="52">
        <v>81.526311625027446</v>
      </c>
      <c r="J43" s="53">
        <v>80.574386595295493</v>
      </c>
      <c r="K43" s="5"/>
    </row>
    <row r="44" spans="1:11" ht="13.15" customHeight="1">
      <c r="A44" s="26" t="s">
        <v>54</v>
      </c>
      <c r="B44" s="54">
        <v>82.294162408225063</v>
      </c>
      <c r="C44" s="55">
        <v>86.178148472634959</v>
      </c>
      <c r="D44" s="55">
        <v>78.336751454317621</v>
      </c>
      <c r="E44" s="55">
        <v>82.52988200627739</v>
      </c>
      <c r="F44" s="55">
        <v>87.115749984715976</v>
      </c>
      <c r="G44" s="55">
        <v>77.81305806332611</v>
      </c>
      <c r="H44" s="55">
        <v>81.396527969248794</v>
      </c>
      <c r="I44" s="55">
        <v>82.526089151220447</v>
      </c>
      <c r="J44" s="56">
        <v>80.286197137517931</v>
      </c>
      <c r="K44" s="5"/>
    </row>
    <row r="45" spans="1:11" ht="13.15" customHeight="1">
      <c r="A45" s="25" t="s">
        <v>55</v>
      </c>
      <c r="B45" s="51">
        <v>80.429977301204431</v>
      </c>
      <c r="C45" s="52">
        <v>84.089758168804536</v>
      </c>
      <c r="D45" s="52">
        <v>76.778861037140388</v>
      </c>
      <c r="E45" s="52">
        <v>80.845816204956591</v>
      </c>
      <c r="F45" s="52">
        <v>85.448395682861317</v>
      </c>
      <c r="G45" s="52">
        <v>76.289368938089581</v>
      </c>
      <c r="H45" s="52">
        <v>78.849060432694671</v>
      </c>
      <c r="I45" s="52">
        <v>79.018813680816166</v>
      </c>
      <c r="J45" s="53">
        <v>78.674675838959573</v>
      </c>
      <c r="K45" s="5"/>
    </row>
    <row r="46" spans="1:11" ht="13.15" customHeight="1">
      <c r="A46" s="26" t="s">
        <v>56</v>
      </c>
      <c r="B46" s="54">
        <v>80.371522836818556</v>
      </c>
      <c r="C46" s="55">
        <v>85.107512814860669</v>
      </c>
      <c r="D46" s="55">
        <v>75.635707295544961</v>
      </c>
      <c r="E46" s="55">
        <v>80.917670652503318</v>
      </c>
      <c r="F46" s="55">
        <v>86.418689527313617</v>
      </c>
      <c r="G46" s="55">
        <v>75.395006199587471</v>
      </c>
      <c r="H46" s="55">
        <v>78.300855278985182</v>
      </c>
      <c r="I46" s="55">
        <v>80.088743965024875</v>
      </c>
      <c r="J46" s="56">
        <v>76.539701044623982</v>
      </c>
      <c r="K46" s="5"/>
    </row>
    <row r="47" spans="1:11" ht="13.15" customHeight="1">
      <c r="A47" s="25" t="s">
        <v>57</v>
      </c>
      <c r="B47" s="51">
        <v>79.340126285215533</v>
      </c>
      <c r="C47" s="52">
        <v>83.641016334142378</v>
      </c>
      <c r="D47" s="52">
        <v>75.024909183928941</v>
      </c>
      <c r="E47" s="52">
        <v>79.916027704699701</v>
      </c>
      <c r="F47" s="52">
        <v>85.0231246730973</v>
      </c>
      <c r="G47" s="52">
        <v>74.903256340955309</v>
      </c>
      <c r="H47" s="52">
        <v>77.066602562124544</v>
      </c>
      <c r="I47" s="52">
        <v>78.468518564404206</v>
      </c>
      <c r="J47" s="53">
        <v>75.532495908668594</v>
      </c>
      <c r="K47" s="5"/>
    </row>
    <row r="48" spans="1:11" ht="13.15" customHeight="1">
      <c r="A48" s="26" t="s">
        <v>58</v>
      </c>
      <c r="B48" s="54">
        <v>77.165177834168972</v>
      </c>
      <c r="C48" s="55">
        <v>80.839193890445458</v>
      </c>
      <c r="D48" s="55">
        <v>73.655394983171618</v>
      </c>
      <c r="E48" s="55">
        <v>77.672148025949767</v>
      </c>
      <c r="F48" s="55">
        <v>82.249903662985162</v>
      </c>
      <c r="G48" s="55">
        <v>73.273338274867939</v>
      </c>
      <c r="H48" s="55">
        <v>75.275704605047608</v>
      </c>
      <c r="I48" s="55">
        <v>75.506208547257202</v>
      </c>
      <c r="J48" s="56">
        <v>75.060260275177356</v>
      </c>
      <c r="K48" s="5"/>
    </row>
    <row r="49" spans="1:11" ht="13.15" customHeight="1">
      <c r="A49" s="25" t="s">
        <v>59</v>
      </c>
      <c r="B49" s="51">
        <v>74.031100127471234</v>
      </c>
      <c r="C49" s="52">
        <v>79.188211110431723</v>
      </c>
      <c r="D49" s="52">
        <v>69.014887546341313</v>
      </c>
      <c r="E49" s="52">
        <v>74.161115165199249</v>
      </c>
      <c r="F49" s="52">
        <v>80.440849269531668</v>
      </c>
      <c r="G49" s="52">
        <v>68.052983999330337</v>
      </c>
      <c r="H49" s="52">
        <v>73.562044717309462</v>
      </c>
      <c r="I49" s="52">
        <v>74.669124163298619</v>
      </c>
      <c r="J49" s="53">
        <v>72.485190920725557</v>
      </c>
      <c r="K49" s="5"/>
    </row>
    <row r="50" spans="1:11" ht="13.15" customHeight="1">
      <c r="A50" s="26" t="s">
        <v>60</v>
      </c>
      <c r="B50" s="54">
        <v>73.002341146735461</v>
      </c>
      <c r="C50" s="55">
        <v>78.135890285089545</v>
      </c>
      <c r="D50" s="55">
        <v>68.053803335217609</v>
      </c>
      <c r="E50" s="55">
        <v>73.314579744429537</v>
      </c>
      <c r="F50" s="55">
        <v>79.615940986597366</v>
      </c>
      <c r="G50" s="55">
        <v>67.335178481910603</v>
      </c>
      <c r="H50" s="55">
        <v>71.958295750136429</v>
      </c>
      <c r="I50" s="55">
        <v>73.354744292936118</v>
      </c>
      <c r="J50" s="56">
        <v>70.539460766034907</v>
      </c>
      <c r="K50" s="5"/>
    </row>
    <row r="51" spans="1:11" ht="13.15" customHeight="1">
      <c r="A51" s="25" t="s">
        <v>61</v>
      </c>
      <c r="B51" s="51">
        <v>68.834578488687512</v>
      </c>
      <c r="C51" s="52">
        <v>74.17899117090866</v>
      </c>
      <c r="D51" s="52">
        <v>63.602662400313903</v>
      </c>
      <c r="E51" s="52">
        <v>68.855496172237721</v>
      </c>
      <c r="F51" s="52">
        <v>75.575935795663653</v>
      </c>
      <c r="G51" s="52">
        <v>62.245600342512773</v>
      </c>
      <c r="H51" s="52">
        <v>68.762610276305722</v>
      </c>
      <c r="I51" s="52">
        <v>69.32176193387933</v>
      </c>
      <c r="J51" s="53">
        <v>68.22398834703263</v>
      </c>
      <c r="K51" s="5"/>
    </row>
    <row r="52" spans="1:11" ht="13.15" customHeight="1">
      <c r="A52" s="26" t="s">
        <v>62</v>
      </c>
      <c r="B52" s="54">
        <v>63.744687737749373</v>
      </c>
      <c r="C52" s="55">
        <v>70.430924995199177</v>
      </c>
      <c r="D52" s="55">
        <v>57.508539002924429</v>
      </c>
      <c r="E52" s="55">
        <v>64.260935488021985</v>
      </c>
      <c r="F52" s="55">
        <v>72.436469152781925</v>
      </c>
      <c r="G52" s="55">
        <v>56.686229968386627</v>
      </c>
      <c r="H52" s="55">
        <v>61.942298862235681</v>
      </c>
      <c r="I52" s="55">
        <v>63.5357178608688</v>
      </c>
      <c r="J52" s="56">
        <v>60.421287473203833</v>
      </c>
      <c r="K52" s="5"/>
    </row>
    <row r="53" spans="1:11" ht="13.15" customHeight="1">
      <c r="A53" s="25" t="s">
        <v>63</v>
      </c>
      <c r="B53" s="51">
        <v>55.947168567996961</v>
      </c>
      <c r="C53" s="52">
        <v>64.252023749968473</v>
      </c>
      <c r="D53" s="52">
        <v>48.15003489811415</v>
      </c>
      <c r="E53" s="52">
        <v>56.500982284956599</v>
      </c>
      <c r="F53" s="52">
        <v>65.91033583245715</v>
      </c>
      <c r="G53" s="52">
        <v>47.686606322731215</v>
      </c>
      <c r="H53" s="52">
        <v>54.091741455257456</v>
      </c>
      <c r="I53" s="52">
        <v>58.723992026887949</v>
      </c>
      <c r="J53" s="53">
        <v>49.70998704481773</v>
      </c>
      <c r="K53" s="5"/>
    </row>
    <row r="54" spans="1:11" ht="13.15" customHeight="1">
      <c r="A54" s="26" t="s">
        <v>64</v>
      </c>
      <c r="B54" s="54">
        <v>39.388811354680072</v>
      </c>
      <c r="C54" s="55">
        <v>45.911148219786426</v>
      </c>
      <c r="D54" s="55">
        <v>33.328530312100114</v>
      </c>
      <c r="E54" s="55">
        <v>40.521889336274569</v>
      </c>
      <c r="F54" s="55">
        <v>47.404274696457904</v>
      </c>
      <c r="G54" s="55">
        <v>34.04591190969937</v>
      </c>
      <c r="H54" s="55">
        <v>35.478107043333047</v>
      </c>
      <c r="I54" s="55">
        <v>40.604321492008481</v>
      </c>
      <c r="J54" s="56">
        <v>30.918142787596061</v>
      </c>
      <c r="K54" s="5"/>
    </row>
    <row r="55" spans="1:11" ht="13.15" customHeight="1">
      <c r="A55" s="25" t="s">
        <v>65</v>
      </c>
      <c r="B55" s="51">
        <v>32.710791311388107</v>
      </c>
      <c r="C55" s="52">
        <v>39.069777449424599</v>
      </c>
      <c r="D55" s="52">
        <v>26.650807512001158</v>
      </c>
      <c r="E55" s="52">
        <v>33.905992740132902</v>
      </c>
      <c r="F55" s="52">
        <v>40.166571817041941</v>
      </c>
      <c r="G55" s="52">
        <v>27.842650975425968</v>
      </c>
      <c r="H55" s="52">
        <v>28.408498702580264</v>
      </c>
      <c r="I55" s="52">
        <v>34.966907761740515</v>
      </c>
      <c r="J55" s="53">
        <v>22.511850828136438</v>
      </c>
      <c r="K55" s="5"/>
    </row>
    <row r="56" spans="1:11" ht="13.15" customHeight="1">
      <c r="A56" s="26" t="s">
        <v>66</v>
      </c>
      <c r="B56" s="54">
        <v>18.163221509163346</v>
      </c>
      <c r="C56" s="55">
        <v>22.657439974778928</v>
      </c>
      <c r="D56" s="55">
        <v>13.92814813030011</v>
      </c>
      <c r="E56" s="55">
        <v>18.701540015963257</v>
      </c>
      <c r="F56" s="55">
        <v>23.291130160289548</v>
      </c>
      <c r="G56" s="55">
        <v>14.356598936927409</v>
      </c>
      <c r="H56" s="55">
        <v>15.961674552819275</v>
      </c>
      <c r="I56" s="55">
        <v>20.034220693375389</v>
      </c>
      <c r="J56" s="56">
        <v>12.195702071207428</v>
      </c>
      <c r="K56" s="5"/>
    </row>
    <row r="57" spans="1:11" ht="13.15" customHeight="1">
      <c r="A57" s="25" t="s">
        <v>67</v>
      </c>
      <c r="B57" s="51">
        <v>14.875434430728978</v>
      </c>
      <c r="C57" s="52">
        <v>18.422552444628874</v>
      </c>
      <c r="D57" s="52">
        <v>11.570067483238804</v>
      </c>
      <c r="E57" s="52">
        <v>15.657374162267839</v>
      </c>
      <c r="F57" s="52">
        <v>19.428682605581407</v>
      </c>
      <c r="G57" s="52">
        <v>12.12389050625899</v>
      </c>
      <c r="H57" s="52">
        <v>11.640956307786302</v>
      </c>
      <c r="I57" s="52">
        <v>14.199686984849306</v>
      </c>
      <c r="J57" s="53">
        <v>9.3097947249630568</v>
      </c>
      <c r="K57" s="5"/>
    </row>
    <row r="58" spans="1:11" ht="13.15" customHeight="1">
      <c r="A58" s="26" t="s">
        <v>68</v>
      </c>
      <c r="B58" s="54">
        <v>13.515404808795903</v>
      </c>
      <c r="C58" s="55">
        <v>17.835052342984202</v>
      </c>
      <c r="D58" s="55">
        <v>9.5071919761357542</v>
      </c>
      <c r="E58" s="55">
        <v>13.790762490640986</v>
      </c>
      <c r="F58" s="55">
        <v>17.976467215605894</v>
      </c>
      <c r="G58" s="55">
        <v>9.8436081765407568</v>
      </c>
      <c r="H58" s="55">
        <v>12.307054904726389</v>
      </c>
      <c r="I58" s="55">
        <v>17.185397547752341</v>
      </c>
      <c r="J58" s="56">
        <v>8.0907015412173706</v>
      </c>
      <c r="K58" s="5"/>
    </row>
    <row r="59" spans="1:11" ht="13.15" customHeight="1">
      <c r="A59" s="25" t="s">
        <v>69</v>
      </c>
      <c r="B59" s="51">
        <v>10.994132933376772</v>
      </c>
      <c r="C59" s="52">
        <v>13.868833603405061</v>
      </c>
      <c r="D59" s="52">
        <v>8.3778296823176586</v>
      </c>
      <c r="E59" s="52">
        <v>11.656451959259876</v>
      </c>
      <c r="F59" s="52">
        <v>14.305947536649915</v>
      </c>
      <c r="G59" s="52">
        <v>9.2497794737729429</v>
      </c>
      <c r="H59" s="52">
        <v>8.1569302013164542</v>
      </c>
      <c r="I59" s="52">
        <v>12.006345199940133</v>
      </c>
      <c r="J59" s="53">
        <v>4.6243276790471484</v>
      </c>
      <c r="K59" s="5"/>
    </row>
    <row r="60" spans="1:11" ht="13.15" customHeight="1">
      <c r="A60" s="26" t="s">
        <v>70</v>
      </c>
      <c r="B60" s="54">
        <v>9.4700633432666042</v>
      </c>
      <c r="C60" s="55">
        <v>12.42008196664179</v>
      </c>
      <c r="D60" s="55">
        <v>6.8139267547451352</v>
      </c>
      <c r="E60" s="55">
        <v>10.277241543246479</v>
      </c>
      <c r="F60" s="55">
        <v>13.532966082098271</v>
      </c>
      <c r="G60" s="55">
        <v>7.3364385477941347</v>
      </c>
      <c r="H60" s="55">
        <v>6.6556558715348633</v>
      </c>
      <c r="I60" s="55">
        <v>8.5102089730607897</v>
      </c>
      <c r="J60" s="56">
        <v>5.0044268376384267</v>
      </c>
      <c r="K60" s="5"/>
    </row>
    <row r="61" spans="1:11" ht="13.15" customHeight="1">
      <c r="A61" s="27" t="s">
        <v>71</v>
      </c>
      <c r="B61" s="57">
        <v>8.1347694740143748</v>
      </c>
      <c r="C61" s="58">
        <v>10.701434857282321</v>
      </c>
      <c r="D61" s="58">
        <v>5.813647525668693</v>
      </c>
      <c r="E61" s="58">
        <v>8.6532188007686273</v>
      </c>
      <c r="F61" s="58">
        <v>11.349337956307167</v>
      </c>
      <c r="G61" s="58">
        <v>6.2172544629244157</v>
      </c>
      <c r="H61" s="58">
        <v>6.382826415809209</v>
      </c>
      <c r="I61" s="58">
        <v>8.5166350422951673</v>
      </c>
      <c r="J61" s="59">
        <v>4.4471840920121668</v>
      </c>
      <c r="K61" s="5"/>
    </row>
    <row r="62" spans="1:11">
      <c r="A62" s="161" t="s">
        <v>74</v>
      </c>
      <c r="B62" s="161"/>
      <c r="C62" s="161"/>
      <c r="D62" s="161"/>
      <c r="E62" s="161"/>
      <c r="F62" s="161"/>
    </row>
  </sheetData>
  <mergeCells count="9">
    <mergeCell ref="A62:F62"/>
    <mergeCell ref="A1:B1"/>
    <mergeCell ref="A2:J2"/>
    <mergeCell ref="E4:G4"/>
    <mergeCell ref="H4:J4"/>
    <mergeCell ref="B3:D4"/>
    <mergeCell ref="E3:J3"/>
    <mergeCell ref="B6:J6"/>
    <mergeCell ref="A3:A6"/>
  </mergeCells>
  <hyperlinks>
    <hyperlink ref="A1" location="Inhalt!A1" display="Zurück zum Inhalt"/>
    <hyperlink ref="A1:B1" location="Inhalt!A1" display="Zurück zum Inhalt"/>
  </hyperlinks>
  <pageMargins left="0.7" right="0.7" top="0.78740157499999996" bottom="0.78740157499999996" header="0.3" footer="0.3"/>
  <pageSetup paperSize="9" scale="70" orientation="portrait" verticalDpi="1200" r:id="rId1"/>
  <ignoredErrors>
    <ignoredError sqref="A31:A34 A7:A30 A36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sqref="A1:B1"/>
    </sheetView>
  </sheetViews>
  <sheetFormatPr baseColWidth="10" defaultRowHeight="15"/>
  <cols>
    <col min="1" max="1" width="6.28515625" customWidth="1"/>
    <col min="2" max="10" width="9.140625" customWidth="1"/>
  </cols>
  <sheetData>
    <row r="1" spans="1:12" ht="25.5" customHeight="1">
      <c r="A1" s="198" t="s">
        <v>0</v>
      </c>
      <c r="B1" s="198"/>
      <c r="C1" s="1"/>
      <c r="D1" s="1"/>
      <c r="E1" s="1"/>
    </row>
    <row r="2" spans="1:12" ht="30" customHeight="1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2" ht="13.15" customHeight="1">
      <c r="A3" s="192" t="s">
        <v>141</v>
      </c>
      <c r="B3" s="200" t="s">
        <v>14</v>
      </c>
      <c r="C3" s="201"/>
      <c r="D3" s="202"/>
      <c r="E3" s="206" t="s">
        <v>3</v>
      </c>
      <c r="F3" s="207"/>
      <c r="G3" s="207"/>
      <c r="H3" s="207"/>
      <c r="I3" s="207"/>
      <c r="J3" s="207"/>
      <c r="K3" s="7"/>
    </row>
    <row r="4" spans="1:12" ht="13.15" customHeight="1">
      <c r="A4" s="193"/>
      <c r="B4" s="203"/>
      <c r="C4" s="204"/>
      <c r="D4" s="205"/>
      <c r="E4" s="206" t="s">
        <v>83</v>
      </c>
      <c r="F4" s="207"/>
      <c r="G4" s="208"/>
      <c r="H4" s="206" t="s">
        <v>84</v>
      </c>
      <c r="I4" s="207"/>
      <c r="J4" s="207"/>
      <c r="K4" s="7"/>
    </row>
    <row r="5" spans="1:12" ht="13.15" customHeight="1">
      <c r="A5" s="193"/>
      <c r="B5" s="21" t="s">
        <v>16</v>
      </c>
      <c r="C5" s="10" t="s">
        <v>4</v>
      </c>
      <c r="D5" s="10" t="s">
        <v>5</v>
      </c>
      <c r="E5" s="31" t="s">
        <v>16</v>
      </c>
      <c r="F5" s="31" t="s">
        <v>4</v>
      </c>
      <c r="G5" s="31" t="s">
        <v>5</v>
      </c>
      <c r="H5" s="31" t="s">
        <v>16</v>
      </c>
      <c r="I5" s="31" t="s">
        <v>4</v>
      </c>
      <c r="J5" s="30" t="s">
        <v>5</v>
      </c>
      <c r="K5" s="7"/>
    </row>
    <row r="6" spans="1:12" ht="13.15" customHeight="1">
      <c r="A6" s="194"/>
      <c r="B6" s="195" t="s">
        <v>7</v>
      </c>
      <c r="C6" s="196"/>
      <c r="D6" s="196"/>
      <c r="E6" s="196"/>
      <c r="F6" s="196"/>
      <c r="G6" s="196"/>
      <c r="H6" s="196"/>
      <c r="I6" s="196"/>
      <c r="J6" s="196"/>
      <c r="K6" s="7"/>
    </row>
    <row r="7" spans="1:12" ht="13.15" customHeight="1">
      <c r="A7" s="28" t="s">
        <v>17</v>
      </c>
      <c r="B7" s="60">
        <v>11.180652940989983</v>
      </c>
      <c r="C7" s="61">
        <v>12.429588125900274</v>
      </c>
      <c r="D7" s="61">
        <v>9.8179792030212454</v>
      </c>
      <c r="E7" s="61">
        <v>7.7629435069754793</v>
      </c>
      <c r="F7" s="61">
        <v>8.2671783864189585</v>
      </c>
      <c r="G7" s="61">
        <v>7.2127114997024577</v>
      </c>
      <c r="H7" s="61">
        <v>12.549120084282825</v>
      </c>
      <c r="I7" s="61">
        <v>14.096393548521336</v>
      </c>
      <c r="J7" s="62">
        <v>10.861033781529823</v>
      </c>
      <c r="K7" s="7"/>
    </row>
    <row r="8" spans="1:12" ht="13.15" customHeight="1">
      <c r="A8" s="26" t="s">
        <v>18</v>
      </c>
      <c r="B8" s="63">
        <v>24.564836136663558</v>
      </c>
      <c r="C8" s="64">
        <v>26.909633299297003</v>
      </c>
      <c r="D8" s="64">
        <v>22.018285386161583</v>
      </c>
      <c r="E8" s="64">
        <v>18.419937085087675</v>
      </c>
      <c r="F8" s="64">
        <v>18.03125198484689</v>
      </c>
      <c r="G8" s="64">
        <v>18.843614841834668</v>
      </c>
      <c r="H8" s="64">
        <v>26.956491434941789</v>
      </c>
      <c r="I8" s="64">
        <v>30.37362085274064</v>
      </c>
      <c r="J8" s="65">
        <v>23.250627868204493</v>
      </c>
      <c r="K8" s="7"/>
    </row>
    <row r="9" spans="1:12" ht="13.15" customHeight="1">
      <c r="A9" s="28" t="s">
        <v>19</v>
      </c>
      <c r="B9" s="60">
        <v>38.217046202948609</v>
      </c>
      <c r="C9" s="61">
        <v>41.923391433006543</v>
      </c>
      <c r="D9" s="61">
        <v>34.294537458683635</v>
      </c>
      <c r="E9" s="61">
        <v>29.771665570882195</v>
      </c>
      <c r="F9" s="61">
        <v>32.748815491454664</v>
      </c>
      <c r="G9" s="61">
        <v>26.474401377787192</v>
      </c>
      <c r="H9" s="61">
        <v>41.274815212462244</v>
      </c>
      <c r="I9" s="61">
        <v>45.345784801296944</v>
      </c>
      <c r="J9" s="62">
        <v>37.036649785898213</v>
      </c>
      <c r="K9" s="7"/>
    </row>
    <row r="10" spans="1:12" ht="13.15" customHeight="1">
      <c r="A10" s="26" t="s">
        <v>20</v>
      </c>
      <c r="B10" s="63">
        <v>52.432638013524446</v>
      </c>
      <c r="C10" s="64">
        <v>56.097190071772218</v>
      </c>
      <c r="D10" s="64">
        <v>48.647032881058379</v>
      </c>
      <c r="E10" s="64">
        <v>42.427479924177838</v>
      </c>
      <c r="F10" s="64">
        <v>44.439818469187074</v>
      </c>
      <c r="G10" s="64">
        <v>40.153539257566834</v>
      </c>
      <c r="H10" s="64">
        <v>56.029452331317216</v>
      </c>
      <c r="I10" s="64">
        <v>60.543080903007983</v>
      </c>
      <c r="J10" s="65">
        <v>51.514481186837543</v>
      </c>
      <c r="K10" s="7"/>
      <c r="L10" s="8"/>
    </row>
    <row r="11" spans="1:12" ht="13.15" customHeight="1">
      <c r="A11" s="28" t="s">
        <v>21</v>
      </c>
      <c r="B11" s="60">
        <v>57.204482226200469</v>
      </c>
      <c r="C11" s="61">
        <v>58.866175971522402</v>
      </c>
      <c r="D11" s="61">
        <v>55.395251280044022</v>
      </c>
      <c r="E11" s="61">
        <v>51.521169688409408</v>
      </c>
      <c r="F11" s="61">
        <v>51.997393277172087</v>
      </c>
      <c r="G11" s="61">
        <v>50.93211230968425</v>
      </c>
      <c r="H11" s="61">
        <v>59.166609413593918</v>
      </c>
      <c r="I11" s="61">
        <v>61.435787040680601</v>
      </c>
      <c r="J11" s="62">
        <v>56.80191007765012</v>
      </c>
      <c r="K11" s="7"/>
      <c r="L11" s="9"/>
    </row>
    <row r="12" spans="1:12" ht="13.15" customHeight="1">
      <c r="A12" s="26" t="s">
        <v>22</v>
      </c>
      <c r="B12" s="63">
        <v>59.91470237493369</v>
      </c>
      <c r="C12" s="64">
        <v>60.47558379137832</v>
      </c>
      <c r="D12" s="64">
        <v>59.319936331406375</v>
      </c>
      <c r="E12" s="64">
        <v>51.24704883365736</v>
      </c>
      <c r="F12" s="64">
        <v>54.806717941901503</v>
      </c>
      <c r="G12" s="64">
        <v>47.081159739612353</v>
      </c>
      <c r="H12" s="64">
        <v>62.803695122874323</v>
      </c>
      <c r="I12" s="64">
        <v>62.487294271727897</v>
      </c>
      <c r="J12" s="65">
        <v>63.128391349703307</v>
      </c>
      <c r="K12" s="7"/>
      <c r="L12" s="9"/>
    </row>
    <row r="13" spans="1:12" ht="13.15" customHeight="1">
      <c r="A13" s="28" t="s">
        <v>23</v>
      </c>
      <c r="B13" s="60">
        <v>63.701265067374578</v>
      </c>
      <c r="C13" s="61">
        <v>65.354639236849906</v>
      </c>
      <c r="D13" s="61">
        <v>61.941945934714695</v>
      </c>
      <c r="E13" s="61">
        <v>58.042857740232975</v>
      </c>
      <c r="F13" s="61">
        <v>60.858273800524977</v>
      </c>
      <c r="G13" s="61">
        <v>54.989901823534574</v>
      </c>
      <c r="H13" s="61">
        <v>65.470802135894402</v>
      </c>
      <c r="I13" s="61">
        <v>66.777711732934691</v>
      </c>
      <c r="J13" s="62">
        <v>64.088336578925393</v>
      </c>
      <c r="K13" s="7"/>
      <c r="L13" s="9"/>
    </row>
    <row r="14" spans="1:12" ht="13.15" customHeight="1">
      <c r="A14" s="26" t="s">
        <v>24</v>
      </c>
      <c r="B14" s="63">
        <v>66.87789403464194</v>
      </c>
      <c r="C14" s="64">
        <v>67.393718970629877</v>
      </c>
      <c r="D14" s="64">
        <v>66.320233020290416</v>
      </c>
      <c r="E14" s="64">
        <v>58.37650724131678</v>
      </c>
      <c r="F14" s="64">
        <v>60.858404394186749</v>
      </c>
      <c r="G14" s="64">
        <v>55.331182916513697</v>
      </c>
      <c r="H14" s="64">
        <v>69.397188628638432</v>
      </c>
      <c r="I14" s="64">
        <v>69.485319841614597</v>
      </c>
      <c r="J14" s="65">
        <v>69.305402707516123</v>
      </c>
      <c r="K14" s="7"/>
      <c r="L14" s="8"/>
    </row>
    <row r="15" spans="1:12" ht="13.15" customHeight="1">
      <c r="A15" s="28" t="s">
        <v>25</v>
      </c>
      <c r="B15" s="60">
        <v>69.924752361657696</v>
      </c>
      <c r="C15" s="61">
        <v>71.310042077597728</v>
      </c>
      <c r="D15" s="61">
        <v>68.47279589177603</v>
      </c>
      <c r="E15" s="61">
        <v>61.422497439241376</v>
      </c>
      <c r="F15" s="61">
        <v>65.305214762881675</v>
      </c>
      <c r="G15" s="61">
        <v>57.223553475695063</v>
      </c>
      <c r="H15" s="61">
        <v>72.407467713863781</v>
      </c>
      <c r="I15" s="61">
        <v>73.098247476851412</v>
      </c>
      <c r="J15" s="62">
        <v>71.690027003883259</v>
      </c>
      <c r="K15" s="7"/>
      <c r="L15" s="8"/>
    </row>
    <row r="16" spans="1:12" ht="13.15" customHeight="1">
      <c r="A16" s="26" t="s">
        <v>26</v>
      </c>
      <c r="B16" s="63">
        <v>73.06153614924331</v>
      </c>
      <c r="C16" s="64">
        <v>74.268481388239863</v>
      </c>
      <c r="D16" s="64">
        <v>71.786940841033271</v>
      </c>
      <c r="E16" s="64">
        <v>65.552894248799774</v>
      </c>
      <c r="F16" s="64">
        <v>70.875633288257134</v>
      </c>
      <c r="G16" s="64">
        <v>59.796963260936423</v>
      </c>
      <c r="H16" s="64">
        <v>75.369384641011393</v>
      </c>
      <c r="I16" s="64">
        <v>75.327073342792474</v>
      </c>
      <c r="J16" s="65">
        <v>75.413743269410944</v>
      </c>
      <c r="K16" s="7"/>
      <c r="L16" s="8"/>
    </row>
    <row r="17" spans="1:12" ht="13.15" customHeight="1">
      <c r="A17" s="28" t="s">
        <v>27</v>
      </c>
      <c r="B17" s="60">
        <v>76.363602167388294</v>
      </c>
      <c r="C17" s="61">
        <v>78.07517651556492</v>
      </c>
      <c r="D17" s="61">
        <v>74.595495717022899</v>
      </c>
      <c r="E17" s="61">
        <v>66.252206925552372</v>
      </c>
      <c r="F17" s="61">
        <v>73.752099420133916</v>
      </c>
      <c r="G17" s="61">
        <v>58.493982436403925</v>
      </c>
      <c r="H17" s="61">
        <v>79.334189905102633</v>
      </c>
      <c r="I17" s="61">
        <v>79.346343539646526</v>
      </c>
      <c r="J17" s="62">
        <v>79.321639893969575</v>
      </c>
      <c r="K17" s="7"/>
      <c r="L17" s="8"/>
    </row>
    <row r="18" spans="1:12" ht="13.15" customHeight="1">
      <c r="A18" s="26" t="s">
        <v>28</v>
      </c>
      <c r="B18" s="63">
        <v>78.67678874657075</v>
      </c>
      <c r="C18" s="64">
        <v>81.284956123849241</v>
      </c>
      <c r="D18" s="64">
        <v>75.959255025313851</v>
      </c>
      <c r="E18" s="64">
        <v>70.580090727197671</v>
      </c>
      <c r="F18" s="64">
        <v>79.262004924310801</v>
      </c>
      <c r="G18" s="64">
        <v>61.733955453559844</v>
      </c>
      <c r="H18" s="64">
        <v>81.133652126159632</v>
      </c>
      <c r="I18" s="64">
        <v>81.890075070468512</v>
      </c>
      <c r="J18" s="65">
        <v>80.340148821925155</v>
      </c>
      <c r="K18" s="7"/>
      <c r="L18" s="8"/>
    </row>
    <row r="19" spans="1:12" ht="13.15" customHeight="1">
      <c r="A19" s="28" t="s">
        <v>29</v>
      </c>
      <c r="B19" s="60">
        <v>79.567187637081915</v>
      </c>
      <c r="C19" s="61">
        <v>83.431185347319399</v>
      </c>
      <c r="D19" s="61">
        <v>75.670373473498131</v>
      </c>
      <c r="E19" s="61">
        <v>66.524925358783321</v>
      </c>
      <c r="F19" s="61">
        <v>77.122483862998166</v>
      </c>
      <c r="G19" s="61">
        <v>56.944282582052196</v>
      </c>
      <c r="H19" s="61">
        <v>83.705276018497912</v>
      </c>
      <c r="I19" s="61">
        <v>85.291836964005057</v>
      </c>
      <c r="J19" s="62">
        <v>82.048794625954301</v>
      </c>
      <c r="K19" s="7"/>
    </row>
    <row r="20" spans="1:12" ht="13.15" customHeight="1">
      <c r="A20" s="26" t="s">
        <v>30</v>
      </c>
      <c r="B20" s="63">
        <v>80.369825606661479</v>
      </c>
      <c r="C20" s="64">
        <v>84.513431961484358</v>
      </c>
      <c r="D20" s="64">
        <v>76.201406278219039</v>
      </c>
      <c r="E20" s="64">
        <v>69.589664677488059</v>
      </c>
      <c r="F20" s="64">
        <v>78.94941768122753</v>
      </c>
      <c r="G20" s="64">
        <v>60.749313526858472</v>
      </c>
      <c r="H20" s="64">
        <v>84.235086258971421</v>
      </c>
      <c r="I20" s="64">
        <v>86.424191770186837</v>
      </c>
      <c r="J20" s="65">
        <v>81.982517789639488</v>
      </c>
      <c r="K20" s="7"/>
    </row>
    <row r="21" spans="1:12" ht="13.15" customHeight="1">
      <c r="A21" s="28" t="s">
        <v>31</v>
      </c>
      <c r="B21" s="60">
        <v>80.723686522941037</v>
      </c>
      <c r="C21" s="61">
        <v>87.071041519612606</v>
      </c>
      <c r="D21" s="61">
        <v>74.183545286265343</v>
      </c>
      <c r="E21" s="61">
        <v>70.764384926791607</v>
      </c>
      <c r="F21" s="61">
        <v>85.108050921909992</v>
      </c>
      <c r="G21" s="61">
        <v>57.09972569636048</v>
      </c>
      <c r="H21" s="61">
        <v>84.265153316993079</v>
      </c>
      <c r="I21" s="61">
        <v>87.733016120345468</v>
      </c>
      <c r="J21" s="62">
        <v>80.590888501571953</v>
      </c>
      <c r="K21" s="7"/>
    </row>
    <row r="22" spans="1:12" ht="13.15" customHeight="1">
      <c r="A22" s="26" t="s">
        <v>32</v>
      </c>
      <c r="B22" s="63">
        <v>81.784404197520928</v>
      </c>
      <c r="C22" s="64">
        <v>87.796751423668312</v>
      </c>
      <c r="D22" s="64">
        <v>75.902643426689423</v>
      </c>
      <c r="E22" s="64">
        <v>72.121229824523525</v>
      </c>
      <c r="F22" s="64">
        <v>82.805546492162676</v>
      </c>
      <c r="G22" s="64">
        <v>61.884378407448658</v>
      </c>
      <c r="H22" s="64">
        <v>85.179530548444816</v>
      </c>
      <c r="I22" s="64">
        <v>89.525546629506948</v>
      </c>
      <c r="J22" s="65">
        <v>80.89669400432301</v>
      </c>
      <c r="K22" s="7"/>
    </row>
    <row r="23" spans="1:12" ht="13.15" customHeight="1">
      <c r="A23" s="28" t="s">
        <v>33</v>
      </c>
      <c r="B23" s="60">
        <v>82.565967029388617</v>
      </c>
      <c r="C23" s="61">
        <v>88.255587200085145</v>
      </c>
      <c r="D23" s="61">
        <v>76.624196801384826</v>
      </c>
      <c r="E23" s="61">
        <v>71.62639786294794</v>
      </c>
      <c r="F23" s="61">
        <v>82.046325485931561</v>
      </c>
      <c r="G23" s="61">
        <v>61.189610634177868</v>
      </c>
      <c r="H23" s="61">
        <v>86.252263337797856</v>
      </c>
      <c r="I23" s="61">
        <v>90.291164209616582</v>
      </c>
      <c r="J23" s="62">
        <v>81.974585387721135</v>
      </c>
      <c r="K23" s="7"/>
    </row>
    <row r="24" spans="1:12" ht="13.15" customHeight="1">
      <c r="A24" s="26" t="s">
        <v>34</v>
      </c>
      <c r="B24" s="63">
        <v>82.994836771044149</v>
      </c>
      <c r="C24" s="64">
        <v>89.75881617926504</v>
      </c>
      <c r="D24" s="64">
        <v>76.11246857452673</v>
      </c>
      <c r="E24" s="64">
        <v>72.699074079674759</v>
      </c>
      <c r="F24" s="64">
        <v>85.410242532622888</v>
      </c>
      <c r="G24" s="64">
        <v>60.297548616984351</v>
      </c>
      <c r="H24" s="64">
        <v>86.697540344328587</v>
      </c>
      <c r="I24" s="64">
        <v>91.278758527432771</v>
      </c>
      <c r="J24" s="65">
        <v>81.965164143638034</v>
      </c>
      <c r="K24" s="7"/>
    </row>
    <row r="25" spans="1:12" ht="13.15" customHeight="1">
      <c r="A25" s="28" t="s">
        <v>35</v>
      </c>
      <c r="B25" s="60">
        <v>82.362615414484154</v>
      </c>
      <c r="C25" s="61">
        <v>88.433842366215274</v>
      </c>
      <c r="D25" s="61">
        <v>76.492195762679941</v>
      </c>
      <c r="E25" s="61">
        <v>72.890585642272356</v>
      </c>
      <c r="F25" s="61">
        <v>83.520959747969002</v>
      </c>
      <c r="G25" s="61">
        <v>63.043157140181883</v>
      </c>
      <c r="H25" s="61">
        <v>85.943086975113431</v>
      </c>
      <c r="I25" s="61">
        <v>90.235642024831861</v>
      </c>
      <c r="J25" s="62">
        <v>81.724743133380656</v>
      </c>
      <c r="K25" s="7"/>
    </row>
    <row r="26" spans="1:12" ht="13.15" customHeight="1">
      <c r="A26" s="26" t="s">
        <v>36</v>
      </c>
      <c r="B26" s="63">
        <v>83.664354529625427</v>
      </c>
      <c r="C26" s="64">
        <v>90.571973201428293</v>
      </c>
      <c r="D26" s="64">
        <v>76.64563162554407</v>
      </c>
      <c r="E26" s="64">
        <v>73.678272862950493</v>
      </c>
      <c r="F26" s="64">
        <v>85.615123600459711</v>
      </c>
      <c r="G26" s="64">
        <v>62.88019563693824</v>
      </c>
      <c r="H26" s="64">
        <v>87.517442751509307</v>
      </c>
      <c r="I26" s="64">
        <v>92.33518204293172</v>
      </c>
      <c r="J26" s="65">
        <v>82.397775616947996</v>
      </c>
      <c r="K26" s="7"/>
    </row>
    <row r="27" spans="1:12" ht="13.15" customHeight="1">
      <c r="A27" s="28" t="s">
        <v>37</v>
      </c>
      <c r="B27" s="60">
        <v>82.61082161480509</v>
      </c>
      <c r="C27" s="61">
        <v>89.487115455504579</v>
      </c>
      <c r="D27" s="61">
        <v>75.937295682562407</v>
      </c>
      <c r="E27" s="61">
        <v>72.634610526421511</v>
      </c>
      <c r="F27" s="61">
        <v>85.285876409073907</v>
      </c>
      <c r="G27" s="61">
        <v>60.983025128998982</v>
      </c>
      <c r="H27" s="61">
        <v>86.599141693042753</v>
      </c>
      <c r="I27" s="61">
        <v>91.104895049968817</v>
      </c>
      <c r="J27" s="62">
        <v>82.13378016007708</v>
      </c>
      <c r="K27" s="7"/>
    </row>
    <row r="28" spans="1:12" ht="13.15" customHeight="1">
      <c r="A28" s="26" t="s">
        <v>38</v>
      </c>
      <c r="B28" s="63">
        <v>83.461627092458102</v>
      </c>
      <c r="C28" s="64">
        <v>90.142364764102751</v>
      </c>
      <c r="D28" s="64">
        <v>76.987154037515097</v>
      </c>
      <c r="E28" s="64">
        <v>74.786355842485534</v>
      </c>
      <c r="F28" s="64">
        <v>85.609097983602851</v>
      </c>
      <c r="G28" s="64">
        <v>64.809351274844488</v>
      </c>
      <c r="H28" s="64">
        <v>86.912589138713741</v>
      </c>
      <c r="I28" s="64">
        <v>91.882333042332903</v>
      </c>
      <c r="J28" s="65">
        <v>81.99958982774551</v>
      </c>
      <c r="K28" s="7"/>
    </row>
    <row r="29" spans="1:12" ht="13.15" customHeight="1">
      <c r="A29" s="28" t="s">
        <v>39</v>
      </c>
      <c r="B29" s="60">
        <v>84.447634998396595</v>
      </c>
      <c r="C29" s="61">
        <v>90.069305011309766</v>
      </c>
      <c r="D29" s="61">
        <v>78.52303831415955</v>
      </c>
      <c r="E29" s="61">
        <v>76.692643533423166</v>
      </c>
      <c r="F29" s="61">
        <v>85.446980513709192</v>
      </c>
      <c r="G29" s="61">
        <v>67.445216634172638</v>
      </c>
      <c r="H29" s="61">
        <v>87.610260672622985</v>
      </c>
      <c r="I29" s="61">
        <v>91.95736144901241</v>
      </c>
      <c r="J29" s="62">
        <v>83.033231981699956</v>
      </c>
      <c r="K29" s="7"/>
    </row>
    <row r="30" spans="1:12" ht="13.15" customHeight="1">
      <c r="A30" s="26" t="s">
        <v>40</v>
      </c>
      <c r="B30" s="63">
        <v>84.513192510022563</v>
      </c>
      <c r="C30" s="64">
        <v>89.530020911468938</v>
      </c>
      <c r="D30" s="64">
        <v>79.168420385781644</v>
      </c>
      <c r="E30" s="64">
        <v>75.918034064708991</v>
      </c>
      <c r="F30" s="64">
        <v>84.033244315334244</v>
      </c>
      <c r="G30" s="64">
        <v>67.233017238961509</v>
      </c>
      <c r="H30" s="64">
        <v>87.795329432013816</v>
      </c>
      <c r="I30" s="64">
        <v>91.63539165710813</v>
      </c>
      <c r="J30" s="65">
        <v>83.711330086910735</v>
      </c>
      <c r="K30" s="7"/>
    </row>
    <row r="31" spans="1:12" ht="13.15" customHeight="1">
      <c r="A31" s="28" t="s">
        <v>41</v>
      </c>
      <c r="B31" s="60">
        <v>85.102787475082863</v>
      </c>
      <c r="C31" s="61">
        <v>90.950045777342552</v>
      </c>
      <c r="D31" s="61">
        <v>79.336166985174657</v>
      </c>
      <c r="E31" s="61">
        <v>76.822319126442324</v>
      </c>
      <c r="F31" s="61">
        <v>86.648282947112151</v>
      </c>
      <c r="G31" s="61">
        <v>67.34535544525896</v>
      </c>
      <c r="H31" s="61">
        <v>88.554316287144928</v>
      </c>
      <c r="I31" s="61">
        <v>92.714781101089756</v>
      </c>
      <c r="J31" s="62">
        <v>84.412954340054711</v>
      </c>
      <c r="K31" s="7"/>
    </row>
    <row r="32" spans="1:12" ht="13.15" customHeight="1">
      <c r="A32" s="26" t="s">
        <v>42</v>
      </c>
      <c r="B32" s="63">
        <v>85.339472322093897</v>
      </c>
      <c r="C32" s="64">
        <v>90.115900058509752</v>
      </c>
      <c r="D32" s="64">
        <v>80.426500873953657</v>
      </c>
      <c r="E32" s="64">
        <v>75.663965568111408</v>
      </c>
      <c r="F32" s="64">
        <v>84.567839786686392</v>
      </c>
      <c r="G32" s="64">
        <v>67.015431882421851</v>
      </c>
      <c r="H32" s="64">
        <v>88.862986186446904</v>
      </c>
      <c r="I32" s="64">
        <v>92.059281606688288</v>
      </c>
      <c r="J32" s="65">
        <v>85.505993427952561</v>
      </c>
      <c r="K32" s="7"/>
    </row>
    <row r="33" spans="1:11" ht="13.15" customHeight="1">
      <c r="A33" s="28" t="s">
        <v>43</v>
      </c>
      <c r="B33" s="60">
        <v>85.696886132573198</v>
      </c>
      <c r="C33" s="61">
        <v>90.944969463382208</v>
      </c>
      <c r="D33" s="61">
        <v>80.436763186172797</v>
      </c>
      <c r="E33" s="61">
        <v>76.613938257244939</v>
      </c>
      <c r="F33" s="61">
        <v>86.096050146406157</v>
      </c>
      <c r="G33" s="61">
        <v>67.957736694278779</v>
      </c>
      <c r="H33" s="61">
        <v>88.37892381263525</v>
      </c>
      <c r="I33" s="61">
        <v>92.291473331960731</v>
      </c>
      <c r="J33" s="62">
        <v>84.347779228817032</v>
      </c>
      <c r="K33" s="7"/>
    </row>
    <row r="34" spans="1:11" ht="13.15" customHeight="1">
      <c r="A34" s="26" t="s">
        <v>44</v>
      </c>
      <c r="B34" s="63">
        <v>86.761404647916478</v>
      </c>
      <c r="C34" s="64">
        <v>91.478876995295977</v>
      </c>
      <c r="D34" s="64">
        <v>81.912541032424173</v>
      </c>
      <c r="E34" s="64">
        <v>78.031662867331008</v>
      </c>
      <c r="F34" s="64">
        <v>87.540841667273511</v>
      </c>
      <c r="G34" s="64">
        <v>68.518726311986512</v>
      </c>
      <c r="H34" s="64">
        <v>89.114852756918324</v>
      </c>
      <c r="I34" s="64">
        <v>92.522596054743872</v>
      </c>
      <c r="J34" s="65">
        <v>85.586531210530524</v>
      </c>
      <c r="K34" s="7"/>
    </row>
    <row r="35" spans="1:11" ht="13.15" customHeight="1">
      <c r="A35" s="28" t="s">
        <v>45</v>
      </c>
      <c r="B35" s="60">
        <v>86.512225281456722</v>
      </c>
      <c r="C35" s="61">
        <v>91.084169212758496</v>
      </c>
      <c r="D35" s="61">
        <v>81.569139859747395</v>
      </c>
      <c r="E35" s="61">
        <v>76.792378401024649</v>
      </c>
      <c r="F35" s="61">
        <v>85.461031279265285</v>
      </c>
      <c r="G35" s="61">
        <v>67.519090364667122</v>
      </c>
      <c r="H35" s="61">
        <v>89.044081739746488</v>
      </c>
      <c r="I35" s="61">
        <v>92.539485456904075</v>
      </c>
      <c r="J35" s="62">
        <v>85.254449917293755</v>
      </c>
      <c r="K35" s="7"/>
    </row>
    <row r="36" spans="1:11" ht="13.15" customHeight="1">
      <c r="A36" s="26" t="s">
        <v>46</v>
      </c>
      <c r="B36" s="63">
        <v>86.626222898621833</v>
      </c>
      <c r="C36" s="64">
        <v>90.399874802660747</v>
      </c>
      <c r="D36" s="64">
        <v>82.670680110000717</v>
      </c>
      <c r="E36" s="64">
        <v>76.979601072772752</v>
      </c>
      <c r="F36" s="64">
        <v>83.700562052763473</v>
      </c>
      <c r="G36" s="64">
        <v>69.988137796480686</v>
      </c>
      <c r="H36" s="64">
        <v>88.87717541714683</v>
      </c>
      <c r="I36" s="64">
        <v>91.955935927433984</v>
      </c>
      <c r="J36" s="65">
        <v>85.644277251313852</v>
      </c>
      <c r="K36" s="7"/>
    </row>
    <row r="37" spans="1:11" ht="13.15" customHeight="1">
      <c r="A37" s="28" t="s">
        <v>47</v>
      </c>
      <c r="B37" s="60">
        <v>86.191307626988603</v>
      </c>
      <c r="C37" s="61">
        <v>89.954077434992669</v>
      </c>
      <c r="D37" s="61">
        <v>82.344981641154106</v>
      </c>
      <c r="E37" s="61">
        <v>74.678194621450857</v>
      </c>
      <c r="F37" s="61">
        <v>82.422863815986091</v>
      </c>
      <c r="G37" s="61">
        <v>66.714757889146398</v>
      </c>
      <c r="H37" s="61">
        <v>88.718348067331647</v>
      </c>
      <c r="I37" s="61">
        <v>91.61299928047751</v>
      </c>
      <c r="J37" s="62">
        <v>85.763242680640559</v>
      </c>
      <c r="K37" s="7"/>
    </row>
    <row r="38" spans="1:11" ht="13.15" customHeight="1">
      <c r="A38" s="26" t="s">
        <v>48</v>
      </c>
      <c r="B38" s="63">
        <v>86.3289441654086</v>
      </c>
      <c r="C38" s="64">
        <v>89.745434304876653</v>
      </c>
      <c r="D38" s="64">
        <v>82.849574393547272</v>
      </c>
      <c r="E38" s="64">
        <v>79.628850818874199</v>
      </c>
      <c r="F38" s="64">
        <v>85.312126250321839</v>
      </c>
      <c r="G38" s="64">
        <v>73.92173655171014</v>
      </c>
      <c r="H38" s="64">
        <v>87.657133109909566</v>
      </c>
      <c r="I38" s="64">
        <v>90.616947123563364</v>
      </c>
      <c r="J38" s="65">
        <v>84.634435896351278</v>
      </c>
      <c r="K38" s="7"/>
    </row>
    <row r="39" spans="1:11" ht="13.15" customHeight="1">
      <c r="A39" s="28" t="s">
        <v>49</v>
      </c>
      <c r="B39" s="60">
        <v>85.767211367307297</v>
      </c>
      <c r="C39" s="61">
        <v>90.242585015812267</v>
      </c>
      <c r="D39" s="61">
        <v>81.148871594112592</v>
      </c>
      <c r="E39" s="61">
        <v>76.312915565377963</v>
      </c>
      <c r="F39" s="61">
        <v>85.552336342951705</v>
      </c>
      <c r="G39" s="61">
        <v>66.903183572687226</v>
      </c>
      <c r="H39" s="61">
        <v>87.649100451242063</v>
      </c>
      <c r="I39" s="61">
        <v>91.168932257513589</v>
      </c>
      <c r="J39" s="62">
        <v>84.00728443684747</v>
      </c>
      <c r="K39" s="7"/>
    </row>
    <row r="40" spans="1:11" ht="13.15" customHeight="1">
      <c r="A40" s="26" t="s">
        <v>50</v>
      </c>
      <c r="B40" s="63">
        <v>85.104321547429223</v>
      </c>
      <c r="C40" s="64">
        <v>88.304837623102856</v>
      </c>
      <c r="D40" s="64">
        <v>81.79028299688656</v>
      </c>
      <c r="E40" s="64">
        <v>76.892256775001073</v>
      </c>
      <c r="F40" s="64">
        <v>82.70384245667853</v>
      </c>
      <c r="G40" s="64">
        <v>70.678126471953249</v>
      </c>
      <c r="H40" s="64">
        <v>86.807892518848874</v>
      </c>
      <c r="I40" s="64">
        <v>89.488950227120256</v>
      </c>
      <c r="J40" s="65">
        <v>84.050164636525565</v>
      </c>
      <c r="K40" s="7"/>
    </row>
    <row r="41" spans="1:11" ht="13.15" customHeight="1">
      <c r="A41" s="28" t="s">
        <v>51</v>
      </c>
      <c r="B41" s="60">
        <v>85.199164861628716</v>
      </c>
      <c r="C41" s="61">
        <v>88.375859167729729</v>
      </c>
      <c r="D41" s="61">
        <v>82.038903890390301</v>
      </c>
      <c r="E41" s="61">
        <v>76.256031049804903</v>
      </c>
      <c r="F41" s="61">
        <v>82.532537938112881</v>
      </c>
      <c r="G41" s="61">
        <v>69.287735252456486</v>
      </c>
      <c r="H41" s="61">
        <v>86.885874961978587</v>
      </c>
      <c r="I41" s="61">
        <v>89.550689271394063</v>
      </c>
      <c r="J41" s="62">
        <v>84.289110325663373</v>
      </c>
      <c r="K41" s="7"/>
    </row>
    <row r="42" spans="1:11" ht="13.15" customHeight="1">
      <c r="A42" s="26" t="s">
        <v>52</v>
      </c>
      <c r="B42" s="63">
        <v>84.092761745863854</v>
      </c>
      <c r="C42" s="64">
        <v>87.490364552599885</v>
      </c>
      <c r="D42" s="64">
        <v>80.713816963308005</v>
      </c>
      <c r="E42" s="64">
        <v>77.184850739137403</v>
      </c>
      <c r="F42" s="64">
        <v>82.629132992277803</v>
      </c>
      <c r="G42" s="64">
        <v>71.516753549782081</v>
      </c>
      <c r="H42" s="64">
        <v>85.356010861507329</v>
      </c>
      <c r="I42" s="64">
        <v>88.403580141578672</v>
      </c>
      <c r="J42" s="65">
        <v>82.350450387814234</v>
      </c>
      <c r="K42" s="7"/>
    </row>
    <row r="43" spans="1:11" ht="13.15" customHeight="1">
      <c r="A43" s="28" t="s">
        <v>53</v>
      </c>
      <c r="B43" s="60">
        <v>83.539987544409485</v>
      </c>
      <c r="C43" s="61">
        <v>87.280153285076352</v>
      </c>
      <c r="D43" s="61">
        <v>79.855873456000879</v>
      </c>
      <c r="E43" s="61">
        <v>76.10784464213792</v>
      </c>
      <c r="F43" s="61">
        <v>82.332765607237718</v>
      </c>
      <c r="G43" s="61">
        <v>69.447919738434749</v>
      </c>
      <c r="H43" s="61">
        <v>84.899162589148901</v>
      </c>
      <c r="I43" s="61">
        <v>88.22981136779002</v>
      </c>
      <c r="J43" s="62">
        <v>81.667632809471158</v>
      </c>
      <c r="K43" s="7"/>
    </row>
    <row r="44" spans="1:11" ht="13.15" customHeight="1">
      <c r="A44" s="26" t="s">
        <v>54</v>
      </c>
      <c r="B44" s="63">
        <v>82.294162408225063</v>
      </c>
      <c r="C44" s="64">
        <v>86.178148472634959</v>
      </c>
      <c r="D44" s="64">
        <v>78.336751454317621</v>
      </c>
      <c r="E44" s="64">
        <v>71.885287843899732</v>
      </c>
      <c r="F44" s="64">
        <v>78.520526062409047</v>
      </c>
      <c r="G44" s="64">
        <v>65.860749569798827</v>
      </c>
      <c r="H44" s="64">
        <v>84.140085589165693</v>
      </c>
      <c r="I44" s="64">
        <v>87.445831188277651</v>
      </c>
      <c r="J44" s="65">
        <v>80.702307413759272</v>
      </c>
      <c r="K44" s="7"/>
    </row>
    <row r="45" spans="1:11" ht="13.15" customHeight="1">
      <c r="A45" s="28" t="s">
        <v>55</v>
      </c>
      <c r="B45" s="60">
        <v>80.429977301204431</v>
      </c>
      <c r="C45" s="61">
        <v>84.089758168804536</v>
      </c>
      <c r="D45" s="61">
        <v>76.778861037140388</v>
      </c>
      <c r="E45" s="61">
        <v>72.625974175667295</v>
      </c>
      <c r="F45" s="61">
        <v>79.548780898312117</v>
      </c>
      <c r="G45" s="61">
        <v>65.369393167153319</v>
      </c>
      <c r="H45" s="61">
        <v>81.922957358509777</v>
      </c>
      <c r="I45" s="61">
        <v>84.984230755337265</v>
      </c>
      <c r="J45" s="62">
        <v>78.897687127474995</v>
      </c>
      <c r="K45" s="7"/>
    </row>
    <row r="46" spans="1:11" ht="13.15" customHeight="1">
      <c r="A46" s="26" t="s">
        <v>56</v>
      </c>
      <c r="B46" s="63">
        <v>80.371522836818556</v>
      </c>
      <c r="C46" s="64">
        <v>85.107512814860669</v>
      </c>
      <c r="D46" s="64">
        <v>75.635707295544961</v>
      </c>
      <c r="E46" s="64">
        <v>73.190939374078724</v>
      </c>
      <c r="F46" s="64">
        <v>80.668408423279203</v>
      </c>
      <c r="G46" s="64">
        <v>66.049369530867338</v>
      </c>
      <c r="H46" s="64">
        <v>81.670398126822278</v>
      </c>
      <c r="I46" s="64">
        <v>85.888809652275071</v>
      </c>
      <c r="J46" s="65">
        <v>77.416960026752463</v>
      </c>
      <c r="K46" s="7"/>
    </row>
    <row r="47" spans="1:11" ht="13.15" customHeight="1">
      <c r="A47" s="28" t="s">
        <v>57</v>
      </c>
      <c r="B47" s="60">
        <v>79.340126285215533</v>
      </c>
      <c r="C47" s="61">
        <v>83.641016334142378</v>
      </c>
      <c r="D47" s="61">
        <v>75.024909183928941</v>
      </c>
      <c r="E47" s="61">
        <v>73.160443421314497</v>
      </c>
      <c r="F47" s="61">
        <v>80.996005744768411</v>
      </c>
      <c r="G47" s="61">
        <v>64.808436149675103</v>
      </c>
      <c r="H47" s="61">
        <v>80.474714659532879</v>
      </c>
      <c r="I47" s="61">
        <v>84.144089568637611</v>
      </c>
      <c r="J47" s="62">
        <v>76.83377260207908</v>
      </c>
      <c r="K47" s="7"/>
    </row>
    <row r="48" spans="1:11" ht="13.15" customHeight="1">
      <c r="A48" s="26" t="s">
        <v>58</v>
      </c>
      <c r="B48" s="63">
        <v>77.165177834168972</v>
      </c>
      <c r="C48" s="64">
        <v>80.839193890445458</v>
      </c>
      <c r="D48" s="64">
        <v>73.655394983171618</v>
      </c>
      <c r="E48" s="64">
        <v>69.29439062488521</v>
      </c>
      <c r="F48" s="64">
        <v>72.872394325544789</v>
      </c>
      <c r="G48" s="64">
        <v>65.795699964012329</v>
      </c>
      <c r="H48" s="64">
        <v>78.609166818982047</v>
      </c>
      <c r="I48" s="64">
        <v>82.321472832583623</v>
      </c>
      <c r="J48" s="65">
        <v>75.077946557965987</v>
      </c>
      <c r="K48" s="7"/>
    </row>
    <row r="49" spans="1:11" ht="13.15" customHeight="1">
      <c r="A49" s="28" t="s">
        <v>59</v>
      </c>
      <c r="B49" s="60">
        <v>74.031100127471234</v>
      </c>
      <c r="C49" s="61">
        <v>79.188211110431723</v>
      </c>
      <c r="D49" s="61">
        <v>69.014887546341313</v>
      </c>
      <c r="E49" s="61">
        <v>67.826698850648143</v>
      </c>
      <c r="F49" s="61">
        <v>73.390536220379644</v>
      </c>
      <c r="G49" s="61">
        <v>62.53457699001067</v>
      </c>
      <c r="H49" s="61">
        <v>75.211728367979802</v>
      </c>
      <c r="I49" s="61">
        <v>80.276589372782624</v>
      </c>
      <c r="J49" s="62">
        <v>70.264236985336424</v>
      </c>
      <c r="K49" s="7"/>
    </row>
    <row r="50" spans="1:11" ht="13.15" customHeight="1">
      <c r="A50" s="26" t="s">
        <v>60</v>
      </c>
      <c r="B50" s="63">
        <v>73.002341146735461</v>
      </c>
      <c r="C50" s="64">
        <v>78.135890285089545</v>
      </c>
      <c r="D50" s="64">
        <v>68.053803335217609</v>
      </c>
      <c r="E50" s="64">
        <v>65.590219521907414</v>
      </c>
      <c r="F50" s="64">
        <v>73.197056895543071</v>
      </c>
      <c r="G50" s="64">
        <v>58.848170997640146</v>
      </c>
      <c r="H50" s="64">
        <v>74.379606528918245</v>
      </c>
      <c r="I50" s="64">
        <v>79.007484587176307</v>
      </c>
      <c r="J50" s="65">
        <v>69.848462112668258</v>
      </c>
      <c r="K50" s="7"/>
    </row>
    <row r="51" spans="1:11" ht="13.15" customHeight="1">
      <c r="A51" s="28" t="s">
        <v>61</v>
      </c>
      <c r="B51" s="60">
        <v>68.834578488687512</v>
      </c>
      <c r="C51" s="61">
        <v>74.17899117090866</v>
      </c>
      <c r="D51" s="61">
        <v>63.602662400313903</v>
      </c>
      <c r="E51" s="61">
        <v>61.165919305774338</v>
      </c>
      <c r="F51" s="61">
        <v>68.872669070927657</v>
      </c>
      <c r="G51" s="61">
        <v>54.552819942533404</v>
      </c>
      <c r="H51" s="61">
        <v>70.228621190209211</v>
      </c>
      <c r="I51" s="61">
        <v>75.06875941754376</v>
      </c>
      <c r="J51" s="62">
        <v>65.375753976335176</v>
      </c>
      <c r="K51" s="7"/>
    </row>
    <row r="52" spans="1:11" ht="13.15" customHeight="1">
      <c r="A52" s="26" t="s">
        <v>62</v>
      </c>
      <c r="B52" s="63">
        <v>63.744687737749373</v>
      </c>
      <c r="C52" s="64">
        <v>70.430924995199177</v>
      </c>
      <c r="D52" s="64">
        <v>57.508539002924429</v>
      </c>
      <c r="E52" s="64">
        <v>56.051372759211368</v>
      </c>
      <c r="F52" s="64">
        <v>64.084594448256382</v>
      </c>
      <c r="G52" s="64">
        <v>49.232898992992823</v>
      </c>
      <c r="H52" s="64">
        <v>65.073067731302132</v>
      </c>
      <c r="I52" s="64">
        <v>71.464722466397461</v>
      </c>
      <c r="J52" s="65">
        <v>59.014110892514672</v>
      </c>
      <c r="K52" s="7"/>
    </row>
    <row r="53" spans="1:11" ht="13.15" customHeight="1">
      <c r="A53" s="28" t="s">
        <v>63</v>
      </c>
      <c r="B53" s="60">
        <v>55.947168567996961</v>
      </c>
      <c r="C53" s="61">
        <v>64.252023749968473</v>
      </c>
      <c r="D53" s="61">
        <v>48.15003489811415</v>
      </c>
      <c r="E53" s="61">
        <v>50.159611763015711</v>
      </c>
      <c r="F53" s="61">
        <v>61.397831118557264</v>
      </c>
      <c r="G53" s="61">
        <v>41.202948032715838</v>
      </c>
      <c r="H53" s="61">
        <v>56.952795605597473</v>
      </c>
      <c r="I53" s="61">
        <v>64.699710505836777</v>
      </c>
      <c r="J53" s="62">
        <v>49.470562232218647</v>
      </c>
      <c r="K53" s="7"/>
    </row>
    <row r="54" spans="1:11" ht="13.15" customHeight="1">
      <c r="A54" s="26" t="s">
        <v>64</v>
      </c>
      <c r="B54" s="63">
        <v>39.388811354680072</v>
      </c>
      <c r="C54" s="64">
        <v>45.911148219786426</v>
      </c>
      <c r="D54" s="64">
        <v>33.328530312100114</v>
      </c>
      <c r="E54" s="64">
        <v>37.924499468840182</v>
      </c>
      <c r="F54" s="64">
        <v>47.135148332624404</v>
      </c>
      <c r="G54" s="64">
        <v>28.650867666926487</v>
      </c>
      <c r="H54" s="64">
        <v>39.627650273737416</v>
      </c>
      <c r="I54" s="64">
        <v>45.701766124895663</v>
      </c>
      <c r="J54" s="65">
        <v>34.057354151316218</v>
      </c>
      <c r="K54" s="7"/>
    </row>
    <row r="55" spans="1:11" ht="13.15" customHeight="1">
      <c r="A55" s="28" t="s">
        <v>65</v>
      </c>
      <c r="B55" s="60">
        <v>32.710791311388107</v>
      </c>
      <c r="C55" s="61">
        <v>39.069777449424599</v>
      </c>
      <c r="D55" s="61">
        <v>26.650807512001158</v>
      </c>
      <c r="E55" s="61">
        <v>29.55058796835775</v>
      </c>
      <c r="F55" s="61">
        <v>37.158218409386798</v>
      </c>
      <c r="G55" s="61">
        <v>22.513470547967962</v>
      </c>
      <c r="H55" s="61">
        <v>33.288250717527639</v>
      </c>
      <c r="I55" s="61">
        <v>39.412792215707363</v>
      </c>
      <c r="J55" s="62">
        <v>27.419844440227202</v>
      </c>
      <c r="K55" s="7"/>
    </row>
    <row r="56" spans="1:11" ht="13.15" customHeight="1">
      <c r="A56" s="26" t="s">
        <v>66</v>
      </c>
      <c r="B56" s="63">
        <v>18.163221509163346</v>
      </c>
      <c r="C56" s="64">
        <v>22.657439974778928</v>
      </c>
      <c r="D56" s="64">
        <v>13.92814813030011</v>
      </c>
      <c r="E56" s="64">
        <v>17.759524438004533</v>
      </c>
      <c r="F56" s="64">
        <v>21.680878439679539</v>
      </c>
      <c r="G56" s="64">
        <v>14.309770788012599</v>
      </c>
      <c r="H56" s="64">
        <v>18.229925020870024</v>
      </c>
      <c r="I56" s="64">
        <v>22.812192372206205</v>
      </c>
      <c r="J56" s="65">
        <v>13.862631454781463</v>
      </c>
      <c r="K56" s="7"/>
    </row>
    <row r="57" spans="1:11" ht="13.15" customHeight="1">
      <c r="A57" s="28" t="s">
        <v>67</v>
      </c>
      <c r="B57" s="60">
        <v>14.875434430728978</v>
      </c>
      <c r="C57" s="61">
        <v>18.422552444628874</v>
      </c>
      <c r="D57" s="61">
        <v>11.570067483238804</v>
      </c>
      <c r="E57" s="61">
        <v>12.308056443164183</v>
      </c>
      <c r="F57" s="61">
        <v>16.423437145399891</v>
      </c>
      <c r="G57" s="61">
        <v>7.7571276442036483</v>
      </c>
      <c r="H57" s="61">
        <v>15.291304295365363</v>
      </c>
      <c r="I57" s="61">
        <v>18.780222325406257</v>
      </c>
      <c r="J57" s="62">
        <v>12.129183732701348</v>
      </c>
      <c r="K57" s="7"/>
    </row>
    <row r="58" spans="1:11" ht="13.15" customHeight="1">
      <c r="A58" s="26" t="s">
        <v>68</v>
      </c>
      <c r="B58" s="63">
        <v>13.515404808795903</v>
      </c>
      <c r="C58" s="64">
        <v>17.835052342984202</v>
      </c>
      <c r="D58" s="64">
        <v>9.5071919761357542</v>
      </c>
      <c r="E58" s="64">
        <v>11.643741897826978</v>
      </c>
      <c r="F58" s="64">
        <v>14.19770624217303</v>
      </c>
      <c r="G58" s="64">
        <v>9.1117116857714695</v>
      </c>
      <c r="H58" s="64">
        <v>13.794574770311513</v>
      </c>
      <c r="I58" s="64">
        <v>18.399122893878612</v>
      </c>
      <c r="J58" s="65">
        <v>9.5640286956381839</v>
      </c>
      <c r="K58" s="7"/>
    </row>
    <row r="59" spans="1:11" ht="13.15" customHeight="1">
      <c r="A59" s="28" t="s">
        <v>69</v>
      </c>
      <c r="B59" s="60">
        <v>10.994132933376772</v>
      </c>
      <c r="C59" s="61">
        <v>13.868833603405061</v>
      </c>
      <c r="D59" s="61">
        <v>8.3778296823176586</v>
      </c>
      <c r="E59" s="61">
        <v>11.022883002042635</v>
      </c>
      <c r="F59" s="66" t="s">
        <v>72</v>
      </c>
      <c r="G59" s="66" t="s">
        <v>72</v>
      </c>
      <c r="H59" s="61">
        <v>10.98915750205059</v>
      </c>
      <c r="I59" s="66" t="s">
        <v>72</v>
      </c>
      <c r="J59" s="67" t="s">
        <v>72</v>
      </c>
      <c r="K59" s="7"/>
    </row>
    <row r="60" spans="1:11" ht="13.15" customHeight="1">
      <c r="A60" s="26" t="s">
        <v>70</v>
      </c>
      <c r="B60" s="63">
        <v>9.4700633432666042</v>
      </c>
      <c r="C60" s="64">
        <v>12.42008196664179</v>
      </c>
      <c r="D60" s="64">
        <v>6.8139267547451352</v>
      </c>
      <c r="E60" s="64">
        <v>7.2169698585567179</v>
      </c>
      <c r="F60" s="68" t="s">
        <v>72</v>
      </c>
      <c r="G60" s="68" t="s">
        <v>72</v>
      </c>
      <c r="H60" s="64">
        <v>9.7501351174442554</v>
      </c>
      <c r="I60" s="68" t="s">
        <v>72</v>
      </c>
      <c r="J60" s="69" t="s">
        <v>72</v>
      </c>
      <c r="K60" s="7"/>
    </row>
    <row r="61" spans="1:11" ht="13.15" customHeight="1">
      <c r="A61" s="29" t="s">
        <v>71</v>
      </c>
      <c r="B61" s="70">
        <v>8.1347694740143748</v>
      </c>
      <c r="C61" s="71">
        <v>10.701434857282321</v>
      </c>
      <c r="D61" s="71">
        <v>5.813647525668693</v>
      </c>
      <c r="E61" s="71">
        <v>9.1236479396801347</v>
      </c>
      <c r="F61" s="72" t="s">
        <v>72</v>
      </c>
      <c r="G61" s="72" t="s">
        <v>72</v>
      </c>
      <c r="H61" s="71">
        <v>8.0241180243884038</v>
      </c>
      <c r="I61" s="72" t="s">
        <v>72</v>
      </c>
      <c r="J61" s="73" t="s">
        <v>72</v>
      </c>
      <c r="K61" s="7"/>
    </row>
    <row r="62" spans="1:11">
      <c r="A62" s="197" t="s">
        <v>74</v>
      </c>
      <c r="B62" s="197"/>
      <c r="C62" s="197"/>
      <c r="D62" s="197"/>
      <c r="E62" s="197"/>
      <c r="F62" s="197"/>
      <c r="G62" s="197"/>
      <c r="H62" s="197"/>
      <c r="I62" s="197"/>
      <c r="J62" s="197"/>
    </row>
  </sheetData>
  <mergeCells count="9">
    <mergeCell ref="B6:J6"/>
    <mergeCell ref="A3:A6"/>
    <mergeCell ref="A62:J62"/>
    <mergeCell ref="A1:B1"/>
    <mergeCell ref="A2:J2"/>
    <mergeCell ref="B3:D4"/>
    <mergeCell ref="E4:G4"/>
    <mergeCell ref="H4:J4"/>
    <mergeCell ref="E3:J3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9" orientation="portrait" r:id="rId1"/>
  <ignoredErrors>
    <ignoredError sqref="A31:A61 A7:A3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sqref="A1:B1"/>
    </sheetView>
  </sheetViews>
  <sheetFormatPr baseColWidth="10" defaultRowHeight="15"/>
  <cols>
    <col min="1" max="1" width="13.42578125" customWidth="1"/>
    <col min="2" max="7" width="13.28515625" customWidth="1"/>
  </cols>
  <sheetData>
    <row r="1" spans="1:11" ht="25.5" customHeight="1">
      <c r="A1" s="209" t="s">
        <v>0</v>
      </c>
      <c r="B1" s="209"/>
      <c r="C1" s="105"/>
      <c r="D1" s="105"/>
      <c r="E1" s="105"/>
    </row>
    <row r="2" spans="1:11" ht="30" customHeight="1">
      <c r="A2" s="210" t="s">
        <v>128</v>
      </c>
      <c r="B2" s="210"/>
      <c r="C2" s="210"/>
      <c r="D2" s="210"/>
      <c r="E2" s="210"/>
      <c r="F2" s="210"/>
      <c r="G2" s="210"/>
      <c r="J2" s="12"/>
      <c r="K2" s="12"/>
    </row>
    <row r="3" spans="1:11" ht="13.15" customHeight="1">
      <c r="A3" s="215" t="s">
        <v>75</v>
      </c>
      <c r="B3" s="211" t="s">
        <v>2</v>
      </c>
      <c r="C3" s="212"/>
      <c r="D3" s="212"/>
      <c r="E3" s="212"/>
      <c r="F3" s="212"/>
      <c r="G3" s="212"/>
      <c r="J3" s="12"/>
      <c r="K3" s="12"/>
    </row>
    <row r="4" spans="1:11" ht="13.15" customHeight="1">
      <c r="A4" s="216"/>
      <c r="B4" s="211" t="s">
        <v>4</v>
      </c>
      <c r="C4" s="212"/>
      <c r="D4" s="212"/>
      <c r="E4" s="211" t="s">
        <v>5</v>
      </c>
      <c r="F4" s="212"/>
      <c r="G4" s="212"/>
      <c r="J4" s="12"/>
      <c r="K4" s="12"/>
    </row>
    <row r="5" spans="1:11" ht="24.75" customHeight="1">
      <c r="A5" s="216"/>
      <c r="B5" s="13" t="s">
        <v>85</v>
      </c>
      <c r="C5" s="13" t="s">
        <v>86</v>
      </c>
      <c r="D5" s="146" t="s">
        <v>87</v>
      </c>
      <c r="E5" s="13" t="s">
        <v>85</v>
      </c>
      <c r="F5" s="13" t="s">
        <v>86</v>
      </c>
      <c r="G5" s="147" t="s">
        <v>87</v>
      </c>
      <c r="J5" s="12"/>
      <c r="K5" s="12"/>
    </row>
    <row r="6" spans="1:11" ht="13.15" customHeight="1">
      <c r="A6" s="217"/>
      <c r="B6" s="213" t="s">
        <v>7</v>
      </c>
      <c r="C6" s="214"/>
      <c r="D6" s="214"/>
      <c r="E6" s="214"/>
      <c r="F6" s="214"/>
      <c r="G6" s="214"/>
      <c r="I6" s="12"/>
      <c r="J6" s="12"/>
      <c r="K6" s="12"/>
    </row>
    <row r="7" spans="1:11" ht="13.15" customHeight="1">
      <c r="A7" s="148">
        <v>2006</v>
      </c>
      <c r="B7" s="33">
        <v>85</v>
      </c>
      <c r="C7" s="33">
        <v>4.5999999999999996</v>
      </c>
      <c r="D7" s="33">
        <v>10.4</v>
      </c>
      <c r="E7" s="33">
        <v>20.5</v>
      </c>
      <c r="F7" s="33">
        <v>45.7</v>
      </c>
      <c r="G7" s="36">
        <v>33.799999999999997</v>
      </c>
      <c r="I7" s="12"/>
      <c r="J7" s="12"/>
      <c r="K7" s="12"/>
    </row>
    <row r="8" spans="1:11" ht="13.15" customHeight="1">
      <c r="A8" s="149">
        <v>2010</v>
      </c>
      <c r="B8" s="34">
        <v>86.6</v>
      </c>
      <c r="C8" s="34">
        <v>4.9000000000000004</v>
      </c>
      <c r="D8" s="34">
        <v>8.5</v>
      </c>
      <c r="E8" s="34">
        <v>22.1</v>
      </c>
      <c r="F8" s="34">
        <v>49.3</v>
      </c>
      <c r="G8" s="37">
        <v>28.6</v>
      </c>
      <c r="J8" s="12"/>
      <c r="K8" s="12"/>
    </row>
    <row r="9" spans="1:11" ht="13.15" customHeight="1">
      <c r="A9" s="150">
        <v>2014</v>
      </c>
      <c r="B9" s="35">
        <v>87.8</v>
      </c>
      <c r="C9" s="35">
        <v>5</v>
      </c>
      <c r="D9" s="35">
        <v>7.2</v>
      </c>
      <c r="E9" s="35">
        <v>21.6</v>
      </c>
      <c r="F9" s="35">
        <v>50.9</v>
      </c>
      <c r="G9" s="38">
        <v>27.6</v>
      </c>
      <c r="J9" s="12"/>
      <c r="K9" s="12"/>
    </row>
    <row r="10" spans="1:11" s="104" customFormat="1" ht="24" customHeight="1">
      <c r="A10" s="161" t="s">
        <v>129</v>
      </c>
      <c r="B10" s="161"/>
      <c r="C10" s="161"/>
      <c r="D10" s="161"/>
      <c r="E10" s="161"/>
      <c r="F10" s="161"/>
      <c r="G10" s="161"/>
      <c r="J10" s="140"/>
      <c r="K10" s="140"/>
    </row>
    <row r="11" spans="1:11" s="104" customFormat="1" ht="24.75" customHeight="1">
      <c r="A11" s="161" t="s">
        <v>130</v>
      </c>
      <c r="B11" s="161"/>
      <c r="C11" s="161"/>
      <c r="D11" s="161"/>
      <c r="E11" s="161"/>
      <c r="F11" s="161"/>
      <c r="G11" s="161"/>
      <c r="J11" s="140"/>
      <c r="K11" s="140"/>
    </row>
    <row r="12" spans="1:11" s="104" customFormat="1" ht="14.25">
      <c r="A12" s="161" t="s">
        <v>82</v>
      </c>
      <c r="B12" s="161"/>
      <c r="C12" s="161"/>
      <c r="D12" s="161"/>
      <c r="E12" s="161"/>
      <c r="F12" s="161"/>
      <c r="G12" s="15"/>
      <c r="J12" s="140"/>
      <c r="K12" s="140"/>
    </row>
    <row r="13" spans="1:11" ht="14.45" customHeight="1">
      <c r="A13" s="14"/>
      <c r="B13" s="14"/>
      <c r="C13" s="14"/>
      <c r="D13" s="14"/>
      <c r="E13" s="15"/>
      <c r="F13" s="15"/>
      <c r="G13" s="15"/>
      <c r="I13" s="12"/>
      <c r="J13" s="12"/>
      <c r="K13" s="12"/>
    </row>
    <row r="14" spans="1:11">
      <c r="I14" s="12"/>
      <c r="J14" s="12"/>
      <c r="K14" s="12"/>
    </row>
    <row r="15" spans="1:11">
      <c r="F15" s="16"/>
      <c r="J15" s="12"/>
      <c r="K15" s="12"/>
    </row>
    <row r="16" spans="1:11">
      <c r="J16" s="12"/>
      <c r="K16" s="12"/>
    </row>
    <row r="17" spans="10:11" s="18" customFormat="1">
      <c r="J17" s="17"/>
      <c r="K17" s="17"/>
    </row>
    <row r="18" spans="10:11" s="18" customFormat="1">
      <c r="J18" s="17"/>
      <c r="K18" s="17"/>
    </row>
    <row r="19" spans="10:11" s="18" customFormat="1"/>
  </sheetData>
  <mergeCells count="10">
    <mergeCell ref="A1:B1"/>
    <mergeCell ref="A12:F12"/>
    <mergeCell ref="A10:G10"/>
    <mergeCell ref="A11:G11"/>
    <mergeCell ref="A2:G2"/>
    <mergeCell ref="B3:G3"/>
    <mergeCell ref="B6:G6"/>
    <mergeCell ref="A3:A6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sqref="A1:B1"/>
    </sheetView>
  </sheetViews>
  <sheetFormatPr baseColWidth="10" defaultRowHeight="15"/>
  <cols>
    <col min="1" max="1" width="18" bestFit="1" customWidth="1"/>
    <col min="2" max="13" width="11.7109375" customWidth="1"/>
  </cols>
  <sheetData>
    <row r="1" spans="1:13" ht="25.15" customHeight="1">
      <c r="A1" s="209" t="s">
        <v>0</v>
      </c>
      <c r="B1" s="209"/>
    </row>
    <row r="2" spans="1:13" ht="21" customHeight="1">
      <c r="A2" s="226" t="s">
        <v>134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13.15" customHeight="1">
      <c r="A3" s="227" t="s">
        <v>75</v>
      </c>
      <c r="B3" s="211" t="s">
        <v>2</v>
      </c>
      <c r="C3" s="212"/>
      <c r="D3" s="225"/>
      <c r="E3" s="211" t="s">
        <v>89</v>
      </c>
      <c r="F3" s="212"/>
      <c r="G3" s="225"/>
      <c r="H3" s="211" t="s">
        <v>90</v>
      </c>
      <c r="I3" s="212"/>
      <c r="J3" s="225"/>
      <c r="K3" s="211" t="s">
        <v>91</v>
      </c>
      <c r="L3" s="212"/>
      <c r="M3" s="212"/>
    </row>
    <row r="4" spans="1:13" ht="30" customHeight="1">
      <c r="A4" s="228"/>
      <c r="B4" s="48" t="s">
        <v>79</v>
      </c>
      <c r="C4" s="48" t="s">
        <v>80</v>
      </c>
      <c r="D4" s="48" t="s">
        <v>81</v>
      </c>
      <c r="E4" s="48" t="s">
        <v>79</v>
      </c>
      <c r="F4" s="48" t="s">
        <v>80</v>
      </c>
      <c r="G4" s="48" t="s">
        <v>81</v>
      </c>
      <c r="H4" s="48" t="s">
        <v>79</v>
      </c>
      <c r="I4" s="48" t="s">
        <v>80</v>
      </c>
      <c r="J4" s="48" t="s">
        <v>81</v>
      </c>
      <c r="K4" s="48" t="s">
        <v>79</v>
      </c>
      <c r="L4" s="48" t="s">
        <v>80</v>
      </c>
      <c r="M4" s="49" t="s">
        <v>81</v>
      </c>
    </row>
    <row r="5" spans="1:13" ht="13.15" customHeight="1">
      <c r="A5" s="228"/>
      <c r="B5" s="223" t="s">
        <v>7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 ht="13.15" customHeight="1">
      <c r="A6" s="217"/>
      <c r="B6" s="218" t="s">
        <v>76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20"/>
    </row>
    <row r="7" spans="1:13" ht="13.15" customHeight="1">
      <c r="A7" s="45">
        <v>2006</v>
      </c>
      <c r="B7" s="74">
        <v>17.398399958097315</v>
      </c>
      <c r="C7" s="74">
        <v>41.453325398541956</v>
      </c>
      <c r="D7" s="74">
        <v>26.160763951594095</v>
      </c>
      <c r="E7" s="74">
        <v>22.910415475353201</v>
      </c>
      <c r="F7" s="74">
        <v>40.187896408062379</v>
      </c>
      <c r="G7" s="74">
        <v>21.091097842437534</v>
      </c>
      <c r="H7" s="74">
        <v>13.326753210930375</v>
      </c>
      <c r="I7" s="74">
        <v>45.746117449753001</v>
      </c>
      <c r="J7" s="74">
        <v>28.368459859905045</v>
      </c>
      <c r="K7" s="74">
        <v>8.0188569795689855</v>
      </c>
      <c r="L7" s="74">
        <v>32.580228571181493</v>
      </c>
      <c r="M7" s="75">
        <v>39.835094955956421</v>
      </c>
    </row>
    <row r="8" spans="1:13" ht="13.15" customHeight="1">
      <c r="A8" s="46">
        <v>2010</v>
      </c>
      <c r="B8" s="76">
        <v>19.023371297715151</v>
      </c>
      <c r="C8" s="76">
        <v>45.068294292053658</v>
      </c>
      <c r="D8" s="76">
        <v>22.470545561297357</v>
      </c>
      <c r="E8" s="76">
        <v>24.563466746775976</v>
      </c>
      <c r="F8" s="76">
        <v>43.391200037650847</v>
      </c>
      <c r="G8" s="76">
        <v>18.568753394888997</v>
      </c>
      <c r="H8" s="76">
        <v>15.058253741444288</v>
      </c>
      <c r="I8" s="76">
        <v>49.735035609371529</v>
      </c>
      <c r="J8" s="76">
        <v>23.271640129896699</v>
      </c>
      <c r="K8" s="76">
        <v>9.3009844048508974</v>
      </c>
      <c r="L8" s="76">
        <v>36.388333074516964</v>
      </c>
      <c r="M8" s="77">
        <v>35.995359439657229</v>
      </c>
    </row>
    <row r="9" spans="1:13" ht="13.15" customHeight="1">
      <c r="A9" s="47">
        <v>2014</v>
      </c>
      <c r="B9" s="78">
        <v>18.81632685827725</v>
      </c>
      <c r="C9" s="78">
        <v>46.997588893237896</v>
      </c>
      <c r="D9" s="78">
        <v>22.00185257239032</v>
      </c>
      <c r="E9" s="78">
        <v>24.391861074683181</v>
      </c>
      <c r="F9" s="78">
        <v>44.805327660890136</v>
      </c>
      <c r="G9" s="78">
        <v>18.471798674640439</v>
      </c>
      <c r="H9" s="78">
        <v>14.882093894020363</v>
      </c>
      <c r="I9" s="78">
        <v>52.383371602064358</v>
      </c>
      <c r="J9" s="78">
        <v>22.295705807565554</v>
      </c>
      <c r="K9" s="78">
        <v>8.8160107679877466</v>
      </c>
      <c r="L9" s="78">
        <v>38.2878081743142</v>
      </c>
      <c r="M9" s="79">
        <v>35.568480756333017</v>
      </c>
    </row>
    <row r="10" spans="1:13" ht="13.15" customHeight="1">
      <c r="A10" s="144"/>
      <c r="B10" s="218" t="s">
        <v>77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20"/>
    </row>
    <row r="11" spans="1:13" ht="13.15" customHeight="1">
      <c r="A11" s="45">
        <v>2006</v>
      </c>
      <c r="B11" s="74">
        <v>1.1811858189744373</v>
      </c>
      <c r="C11" s="74">
        <v>1.8163807035219808</v>
      </c>
      <c r="D11" s="74">
        <v>1.5586866407284796</v>
      </c>
      <c r="E11" s="74">
        <v>1.37088353410014</v>
      </c>
      <c r="F11" s="74">
        <v>1.9095513221315579</v>
      </c>
      <c r="G11" s="74">
        <v>1.3734875281853447</v>
      </c>
      <c r="H11" s="74">
        <v>1.0202397834237507</v>
      </c>
      <c r="I11" s="74">
        <v>1.7742602471120024</v>
      </c>
      <c r="J11" s="74">
        <v>1.3566779802953126</v>
      </c>
      <c r="K11" s="74">
        <v>0.9267471952600822</v>
      </c>
      <c r="L11" s="74">
        <v>1.5701537273881154</v>
      </c>
      <c r="M11" s="75">
        <v>2.9863530298494783</v>
      </c>
    </row>
    <row r="12" spans="1:13" ht="13.15" customHeight="1">
      <c r="A12" s="46">
        <v>2010</v>
      </c>
      <c r="B12" s="76">
        <v>1.3710201641304434</v>
      </c>
      <c r="C12" s="76">
        <v>1.9633976457419062</v>
      </c>
      <c r="D12" s="76">
        <v>1.5637855251511665</v>
      </c>
      <c r="E12" s="76">
        <v>1.4824971109067708</v>
      </c>
      <c r="F12" s="76">
        <v>2.0285377016651873</v>
      </c>
      <c r="G12" s="76">
        <v>1.1788568161588564</v>
      </c>
      <c r="H12" s="76">
        <v>1.3761175025392745</v>
      </c>
      <c r="I12" s="76">
        <v>1.9521061645065632</v>
      </c>
      <c r="J12" s="76">
        <v>1.5464467035923499</v>
      </c>
      <c r="K12" s="76">
        <v>0.89077082794579399</v>
      </c>
      <c r="L12" s="76">
        <v>1.7306186687760823</v>
      </c>
      <c r="M12" s="77">
        <v>3.2212020796530099</v>
      </c>
    </row>
    <row r="13" spans="1:13" ht="13.15" customHeight="1">
      <c r="A13" s="47">
        <v>2014</v>
      </c>
      <c r="B13" s="78">
        <v>1.3463754624555493</v>
      </c>
      <c r="C13" s="78">
        <v>2.0631322933460221</v>
      </c>
      <c r="D13" s="78">
        <v>1.5536364060270536</v>
      </c>
      <c r="E13" s="78">
        <v>1.5075834069978562</v>
      </c>
      <c r="F13" s="78">
        <v>2.1404603032996365</v>
      </c>
      <c r="G13" s="78">
        <v>1.2063473197186592</v>
      </c>
      <c r="H13" s="78">
        <v>1.1633115527128277</v>
      </c>
      <c r="I13" s="78">
        <v>2.0533779909120398</v>
      </c>
      <c r="J13" s="78">
        <v>1.4173463089370459</v>
      </c>
      <c r="K13" s="78">
        <v>1.2854829625102031</v>
      </c>
      <c r="L13" s="78">
        <v>1.7768710620796955</v>
      </c>
      <c r="M13" s="79">
        <v>3.4323514797205905</v>
      </c>
    </row>
    <row r="14" spans="1:13" ht="13.15" customHeight="1">
      <c r="A14" s="86"/>
      <c r="B14" s="218" t="s">
        <v>78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20"/>
    </row>
    <row r="15" spans="1:13" ht="13.15" customHeight="1">
      <c r="A15" s="45">
        <v>2006</v>
      </c>
      <c r="B15" s="74">
        <v>1.9544490200131066</v>
      </c>
      <c r="C15" s="74">
        <v>2.4458638567418016</v>
      </c>
      <c r="D15" s="74">
        <v>6.030944651786827</v>
      </c>
      <c r="E15" s="74">
        <v>2.4910012587641925</v>
      </c>
      <c r="F15" s="74">
        <v>2.9367637485201916</v>
      </c>
      <c r="G15" s="74">
        <v>5.7289028824454569</v>
      </c>
      <c r="H15" s="74">
        <v>1.5315974571716324</v>
      </c>
      <c r="I15" s="74">
        <v>1.9833819689409691</v>
      </c>
      <c r="J15" s="74">
        <v>4.8925120424679127</v>
      </c>
      <c r="K15" s="74">
        <v>1.1284645961416129</v>
      </c>
      <c r="L15" s="74">
        <v>1.9384252911867308</v>
      </c>
      <c r="M15" s="75">
        <v>11.015675653467092</v>
      </c>
    </row>
    <row r="16" spans="1:13" ht="13.15" customHeight="1">
      <c r="A16" s="46">
        <v>2010</v>
      </c>
      <c r="B16" s="76">
        <v>1.7095030520568797</v>
      </c>
      <c r="C16" s="76">
        <v>2.2236851060505454</v>
      </c>
      <c r="D16" s="76">
        <v>4.6063973558028781</v>
      </c>
      <c r="E16" s="76">
        <v>2.2368573312776974</v>
      </c>
      <c r="F16" s="76">
        <v>2.5181311022339341</v>
      </c>
      <c r="G16" s="76">
        <v>4.0316997584417482</v>
      </c>
      <c r="H16" s="76">
        <v>1.2169360830510996</v>
      </c>
      <c r="I16" s="76">
        <v>1.9157285467392255</v>
      </c>
      <c r="J16" s="76">
        <v>3.9277355188589853</v>
      </c>
      <c r="K16" s="76">
        <v>1.1700886777534609</v>
      </c>
      <c r="L16" s="76">
        <v>2.0329346881970625</v>
      </c>
      <c r="M16" s="77">
        <v>9.2697081386495146</v>
      </c>
    </row>
    <row r="17" spans="1:13" ht="13.15" customHeight="1">
      <c r="A17" s="47">
        <v>2014</v>
      </c>
      <c r="B17" s="78">
        <v>1.4113871631865005</v>
      </c>
      <c r="C17" s="78">
        <v>1.7907230090948509</v>
      </c>
      <c r="D17" s="78">
        <v>4.0189773419845594</v>
      </c>
      <c r="E17" s="78">
        <v>1.8618033912558876</v>
      </c>
      <c r="F17" s="78">
        <v>1.9921669096543464</v>
      </c>
      <c r="G17" s="78">
        <v>3.6226512588598569</v>
      </c>
      <c r="H17" s="78">
        <v>0.99126628561123675</v>
      </c>
      <c r="I17" s="78">
        <v>1.5692177643816247</v>
      </c>
      <c r="J17" s="78">
        <v>3.2443087937949553</v>
      </c>
      <c r="K17" s="78">
        <v>0.94039059234236366</v>
      </c>
      <c r="L17" s="78">
        <v>1.6907583682180747</v>
      </c>
      <c r="M17" s="79">
        <v>8.2018458364941083</v>
      </c>
    </row>
    <row r="18" spans="1:13" s="104" customFormat="1" ht="13.15" customHeight="1">
      <c r="A18" s="221" t="s">
        <v>129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</row>
    <row r="19" spans="1:13" s="104" customFormat="1" ht="13.15" customHeight="1">
      <c r="A19" s="222" t="s">
        <v>130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</row>
    <row r="20" spans="1:13" s="104" customFormat="1" ht="13.15" customHeight="1">
      <c r="A20" s="161" t="s">
        <v>82</v>
      </c>
      <c r="B20" s="161"/>
      <c r="C20" s="161"/>
      <c r="D20" s="161"/>
      <c r="E20" s="161"/>
      <c r="F20" s="161"/>
    </row>
    <row r="21" spans="1:13" s="18" customFormat="1">
      <c r="A21" s="50"/>
      <c r="B21" s="50"/>
      <c r="C21" s="50"/>
      <c r="D21" s="50"/>
      <c r="E21" s="50"/>
      <c r="F21" s="50"/>
    </row>
  </sheetData>
  <mergeCells count="14">
    <mergeCell ref="A1:B1"/>
    <mergeCell ref="B3:D3"/>
    <mergeCell ref="E3:G3"/>
    <mergeCell ref="H3:J3"/>
    <mergeCell ref="A2:M2"/>
    <mergeCell ref="K3:M3"/>
    <mergeCell ref="A3:A6"/>
    <mergeCell ref="B6:M6"/>
    <mergeCell ref="B10:M10"/>
    <mergeCell ref="B14:M14"/>
    <mergeCell ref="A20:F20"/>
    <mergeCell ref="A18:M18"/>
    <mergeCell ref="A19:M19"/>
    <mergeCell ref="B5:M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3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Normal="100" workbookViewId="0">
      <selection sqref="A1:B1"/>
    </sheetView>
  </sheetViews>
  <sheetFormatPr baseColWidth="10" defaultRowHeight="15"/>
  <cols>
    <col min="1" max="1" width="19.28515625" customWidth="1"/>
    <col min="2" max="13" width="11.7109375" customWidth="1"/>
  </cols>
  <sheetData>
    <row r="1" spans="1:13" ht="25.9" customHeight="1">
      <c r="A1" s="209" t="s">
        <v>0</v>
      </c>
      <c r="B1" s="209"/>
    </row>
    <row r="2" spans="1:13" ht="30" customHeight="1">
      <c r="A2" s="210" t="s">
        <v>135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13.15" customHeight="1">
      <c r="A3" s="227">
        <v>2014</v>
      </c>
      <c r="B3" s="211" t="s">
        <v>2</v>
      </c>
      <c r="C3" s="212"/>
      <c r="D3" s="225"/>
      <c r="E3" s="212" t="s">
        <v>89</v>
      </c>
      <c r="F3" s="212"/>
      <c r="G3" s="225"/>
      <c r="H3" s="212" t="s">
        <v>90</v>
      </c>
      <c r="I3" s="212"/>
      <c r="J3" s="212"/>
      <c r="K3" s="211" t="s">
        <v>91</v>
      </c>
      <c r="L3" s="212"/>
      <c r="M3" s="212"/>
    </row>
    <row r="4" spans="1:13" ht="24">
      <c r="A4" s="228"/>
      <c r="B4" s="90" t="s">
        <v>79</v>
      </c>
      <c r="C4" s="90" t="s">
        <v>80</v>
      </c>
      <c r="D4" s="90" t="s">
        <v>81</v>
      </c>
      <c r="E4" s="90" t="s">
        <v>79</v>
      </c>
      <c r="F4" s="90" t="s">
        <v>80</v>
      </c>
      <c r="G4" s="91" t="s">
        <v>81</v>
      </c>
      <c r="H4" s="99" t="s">
        <v>79</v>
      </c>
      <c r="I4" s="99" t="s">
        <v>80</v>
      </c>
      <c r="J4" s="99" t="s">
        <v>81</v>
      </c>
      <c r="K4" s="90" t="s">
        <v>79</v>
      </c>
      <c r="L4" s="91" t="s">
        <v>80</v>
      </c>
      <c r="M4" s="99" t="s">
        <v>81</v>
      </c>
    </row>
    <row r="5" spans="1:13" ht="13.15" customHeight="1">
      <c r="A5" s="228"/>
      <c r="B5" s="223" t="s">
        <v>7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 ht="13.15" customHeight="1">
      <c r="A6" s="217"/>
      <c r="B6" s="230" t="s">
        <v>83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</row>
    <row r="7" spans="1:13" ht="13.15" customHeight="1">
      <c r="A7" s="89" t="s">
        <v>76</v>
      </c>
      <c r="B7" s="74">
        <v>13.338927449205274</v>
      </c>
      <c r="C7" s="74">
        <v>34.332573862839993</v>
      </c>
      <c r="D7" s="74">
        <v>31.005754802990083</v>
      </c>
      <c r="E7" s="74">
        <v>18.534015055466536</v>
      </c>
      <c r="F7" s="74">
        <v>33.401466796784298</v>
      </c>
      <c r="G7" s="74">
        <v>26.753006238199191</v>
      </c>
      <c r="H7" s="74">
        <v>11.407569081371705</v>
      </c>
      <c r="I7" s="74">
        <v>39.188542325673538</v>
      </c>
      <c r="J7" s="74">
        <v>30.985333813599748</v>
      </c>
      <c r="K7" s="74">
        <v>4.8466232175483901</v>
      </c>
      <c r="L7" s="74">
        <v>25.867936595192447</v>
      </c>
      <c r="M7" s="81">
        <v>41.503945355710606</v>
      </c>
    </row>
    <row r="8" spans="1:13" ht="13.15" customHeight="1">
      <c r="A8" s="46" t="s">
        <v>77</v>
      </c>
      <c r="B8" s="76">
        <v>1.5323982425454086</v>
      </c>
      <c r="C8" s="76">
        <v>2.2046053183913425</v>
      </c>
      <c r="D8" s="76">
        <v>3.8377531442031239</v>
      </c>
      <c r="E8" s="76">
        <v>1.9472063450357184</v>
      </c>
      <c r="F8" s="76">
        <v>2.5607753946136467</v>
      </c>
      <c r="G8" s="76">
        <v>2.900483820612116</v>
      </c>
      <c r="H8" s="76">
        <v>1.3144188406102306</v>
      </c>
      <c r="I8" s="76">
        <v>2.0989755949960993</v>
      </c>
      <c r="J8" s="76">
        <v>3.5746199876616349</v>
      </c>
      <c r="K8" s="106" t="s">
        <v>72</v>
      </c>
      <c r="L8" s="76">
        <v>1.5630736149587174</v>
      </c>
      <c r="M8" s="82">
        <v>6.7241897891843703</v>
      </c>
    </row>
    <row r="9" spans="1:13" ht="13.15" customHeight="1">
      <c r="A9" s="47" t="s">
        <v>78</v>
      </c>
      <c r="B9" s="78">
        <v>1.8162092820515316</v>
      </c>
      <c r="C9" s="78">
        <v>2.8085244624440278</v>
      </c>
      <c r="D9" s="78">
        <v>9.1232534353292216</v>
      </c>
      <c r="E9" s="78">
        <v>2.7677806373853158</v>
      </c>
      <c r="F9" s="78">
        <v>3.13802175421828</v>
      </c>
      <c r="G9" s="78">
        <v>7.9972439576849075</v>
      </c>
      <c r="H9" s="78">
        <v>1.1188441301850756</v>
      </c>
      <c r="I9" s="78">
        <v>2.5919671618132063</v>
      </c>
      <c r="J9" s="78">
        <v>7.7197290640887681</v>
      </c>
      <c r="K9" s="107" t="s">
        <v>72</v>
      </c>
      <c r="L9" s="78">
        <v>2.4781947866175278</v>
      </c>
      <c r="M9" s="84">
        <v>14.998925049125624</v>
      </c>
    </row>
    <row r="10" spans="1:13" ht="13.15" customHeight="1">
      <c r="A10" s="144"/>
      <c r="B10" s="230" t="s">
        <v>84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</row>
    <row r="11" spans="1:13" ht="13.15" customHeight="1">
      <c r="A11" s="45" t="s">
        <v>76</v>
      </c>
      <c r="B11" s="74">
        <v>20.797172632674936</v>
      </c>
      <c r="C11" s="145">
        <v>51.57776273706888</v>
      </c>
      <c r="D11" s="145">
        <v>18.745682927899306</v>
      </c>
      <c r="E11" s="145">
        <v>26.19217538644703</v>
      </c>
      <c r="F11" s="145">
        <v>48.310120012150577</v>
      </c>
      <c r="G11" s="145">
        <v>15.926703353518548</v>
      </c>
      <c r="H11" s="145">
        <v>16.133550724976406</v>
      </c>
      <c r="I11" s="145">
        <v>57.135894643812826</v>
      </c>
      <c r="J11" s="145">
        <v>19.16586938014072</v>
      </c>
      <c r="K11" s="145">
        <v>11.394524183363153</v>
      </c>
      <c r="L11" s="145">
        <v>46.355754444882095</v>
      </c>
      <c r="M11" s="81">
        <v>31.712804055203897</v>
      </c>
    </row>
    <row r="12" spans="1:13" ht="13.15" customHeight="1">
      <c r="A12" s="46" t="s">
        <v>77</v>
      </c>
      <c r="B12" s="76">
        <v>1.2791022164562835</v>
      </c>
      <c r="C12" s="88">
        <v>2.0119700130514424</v>
      </c>
      <c r="D12" s="88">
        <v>0.72760882411410954</v>
      </c>
      <c r="E12" s="88">
        <v>1.3724724012573826</v>
      </c>
      <c r="F12" s="88">
        <v>2.0112832522367428</v>
      </c>
      <c r="G12" s="88">
        <v>0.68568184325606563</v>
      </c>
      <c r="H12" s="88">
        <v>1.1088856217314003</v>
      </c>
      <c r="I12" s="88">
        <v>2.0369546132753307</v>
      </c>
      <c r="J12" s="88">
        <v>0.64033793309998155</v>
      </c>
      <c r="K12" s="88">
        <v>1.4738366824107025</v>
      </c>
      <c r="L12" s="88">
        <v>1.9157538440124966</v>
      </c>
      <c r="M12" s="82">
        <v>1.2939739254150953</v>
      </c>
    </row>
    <row r="13" spans="1:13" ht="13.15" customHeight="1">
      <c r="A13" s="47" t="s">
        <v>78</v>
      </c>
      <c r="B13" s="78">
        <v>1.2649873621772125</v>
      </c>
      <c r="C13" s="96">
        <v>1.4226454676427214</v>
      </c>
      <c r="D13" s="96">
        <v>2.1730678189151114</v>
      </c>
      <c r="E13" s="96">
        <v>1.5833659251653622</v>
      </c>
      <c r="F13" s="96">
        <v>1.6400069400844739</v>
      </c>
      <c r="G13" s="96">
        <v>2.27819088588382</v>
      </c>
      <c r="H13" s="96">
        <v>0.94531520634728128</v>
      </c>
      <c r="I13" s="96">
        <v>1.2008431552516015</v>
      </c>
      <c r="J13" s="96">
        <v>1.6323487213644641</v>
      </c>
      <c r="K13" s="98" t="s">
        <v>72</v>
      </c>
      <c r="L13" s="96">
        <v>1.1792398171072238</v>
      </c>
      <c r="M13" s="84">
        <v>3.7864644426566527</v>
      </c>
    </row>
    <row r="14" spans="1:13" ht="13.15" customHeight="1">
      <c r="A14" s="144"/>
      <c r="B14" s="230" t="s">
        <v>15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3" ht="13.15" customHeight="1">
      <c r="A15" s="45" t="s">
        <v>76</v>
      </c>
      <c r="B15" s="74">
        <v>15.135330573304898</v>
      </c>
      <c r="C15" s="74">
        <v>49.743635350354616</v>
      </c>
      <c r="D15" s="74">
        <v>23.731035885823186</v>
      </c>
      <c r="E15" s="74">
        <v>20.11823821274438</v>
      </c>
      <c r="F15" s="74">
        <v>47.974412072125197</v>
      </c>
      <c r="G15" s="74">
        <v>20.083234962940914</v>
      </c>
      <c r="H15" s="74">
        <v>11.574122392097772</v>
      </c>
      <c r="I15" s="74">
        <v>55.060872291333638</v>
      </c>
      <c r="J15" s="81">
        <v>23.842882991730775</v>
      </c>
      <c r="K15" s="74">
        <v>7.3473930793959727</v>
      </c>
      <c r="L15" s="74">
        <v>39.537566498849422</v>
      </c>
      <c r="M15" s="81">
        <v>37.418277318999252</v>
      </c>
    </row>
    <row r="16" spans="1:13" ht="13.15" customHeight="1">
      <c r="A16" s="46" t="s">
        <v>77</v>
      </c>
      <c r="B16" s="76">
        <v>1.2635304099813331</v>
      </c>
      <c r="C16" s="76">
        <v>1.9835432132808992</v>
      </c>
      <c r="D16" s="76">
        <v>1.3808701532734109</v>
      </c>
      <c r="E16" s="76">
        <v>1.4444362144132683</v>
      </c>
      <c r="F16" s="76">
        <v>2.0774538758227381</v>
      </c>
      <c r="G16" s="76">
        <v>1.1030123576623179</v>
      </c>
      <c r="H16" s="76">
        <v>1.0802114584431237</v>
      </c>
      <c r="I16" s="76">
        <v>1.9885754755105627</v>
      </c>
      <c r="J16" s="76">
        <v>1.2615809272447622</v>
      </c>
      <c r="K16" s="76">
        <v>1.1537083089786644</v>
      </c>
      <c r="L16" s="76">
        <v>1.6058506712185641</v>
      </c>
      <c r="M16" s="82">
        <v>2.8325053463859313</v>
      </c>
    </row>
    <row r="17" spans="1:13" ht="13.15" customHeight="1">
      <c r="A17" s="47" t="s">
        <v>78</v>
      </c>
      <c r="B17" s="78">
        <v>1.2783387498005865</v>
      </c>
      <c r="C17" s="78">
        <v>1.744962484274035</v>
      </c>
      <c r="D17" s="78">
        <v>3.7387531799070137</v>
      </c>
      <c r="E17" s="78">
        <v>1.7041503322689227</v>
      </c>
      <c r="F17" s="78">
        <v>2.0236079099940687</v>
      </c>
      <c r="G17" s="78">
        <v>3.4714540620281973</v>
      </c>
      <c r="H17" s="78">
        <v>0.89751967176893332</v>
      </c>
      <c r="I17" s="78">
        <v>1.424888276387847</v>
      </c>
      <c r="J17" s="78">
        <v>2.8693465154825728</v>
      </c>
      <c r="K17" s="78">
        <v>0.85766166192160065</v>
      </c>
      <c r="L17" s="78">
        <v>1.6965049886076766</v>
      </c>
      <c r="M17" s="84">
        <v>7.5505321256429099</v>
      </c>
    </row>
    <row r="18" spans="1:13" ht="13.15" customHeight="1">
      <c r="A18" s="144"/>
      <c r="B18" s="230" t="s">
        <v>92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</row>
    <row r="19" spans="1:13" ht="13.15" customHeight="1">
      <c r="A19" s="45" t="s">
        <v>76</v>
      </c>
      <c r="B19" s="74">
        <v>36.898674286706672</v>
      </c>
      <c r="C19" s="145">
        <v>33.508043604939601</v>
      </c>
      <c r="D19" s="145">
        <v>13.507496419794924</v>
      </c>
      <c r="E19" s="145">
        <v>42.812164921708863</v>
      </c>
      <c r="F19" s="145">
        <v>31.145840228875837</v>
      </c>
      <c r="G19" s="145">
        <v>11.526135236488679</v>
      </c>
      <c r="H19" s="145">
        <v>32.721239996142323</v>
      </c>
      <c r="I19" s="145">
        <v>37.944212753009865</v>
      </c>
      <c r="J19" s="145">
        <v>13.952127328079571</v>
      </c>
      <c r="K19" s="145">
        <v>18.470512913379306</v>
      </c>
      <c r="L19" s="145">
        <v>30.072059093274898</v>
      </c>
      <c r="M19" s="81">
        <v>23.408158147169914</v>
      </c>
    </row>
    <row r="20" spans="1:13" ht="13.15" customHeight="1">
      <c r="A20" s="46" t="s">
        <v>77</v>
      </c>
      <c r="B20" s="76">
        <v>1.7533394758887852</v>
      </c>
      <c r="C20" s="88">
        <v>2.454101826002685</v>
      </c>
      <c r="D20" s="88">
        <v>2.4023249578066141</v>
      </c>
      <c r="E20" s="88">
        <v>1.7797624251452462</v>
      </c>
      <c r="F20" s="88">
        <v>2.4120325912467941</v>
      </c>
      <c r="G20" s="88">
        <v>1.651744927460562</v>
      </c>
      <c r="H20" s="88">
        <v>1.6114516657445492</v>
      </c>
      <c r="I20" s="88">
        <v>2.4028433775878262</v>
      </c>
      <c r="J20" s="88">
        <v>2.2573539692347264</v>
      </c>
      <c r="K20" s="97" t="s">
        <v>72</v>
      </c>
      <c r="L20" s="97" t="s">
        <v>72</v>
      </c>
      <c r="M20" s="82">
        <v>7.3756621358365262</v>
      </c>
    </row>
    <row r="21" spans="1:13" ht="13.15" customHeight="1">
      <c r="A21" s="47" t="s">
        <v>78</v>
      </c>
      <c r="B21" s="78">
        <v>2.0649677292596369</v>
      </c>
      <c r="C21" s="96">
        <v>2.0155147894330483</v>
      </c>
      <c r="D21" s="96">
        <v>5.3955369101680306</v>
      </c>
      <c r="E21" s="96">
        <v>2.5413245710062768</v>
      </c>
      <c r="F21" s="96">
        <v>1.8566489198311948</v>
      </c>
      <c r="G21" s="96">
        <v>4.2743461782365539</v>
      </c>
      <c r="H21" s="96">
        <v>1.4968206835073665</v>
      </c>
      <c r="I21" s="96">
        <v>2.3475542227425783</v>
      </c>
      <c r="J21" s="96">
        <v>5.2663960039511997</v>
      </c>
      <c r="K21" s="98" t="s">
        <v>72</v>
      </c>
      <c r="L21" s="98" t="s">
        <v>72</v>
      </c>
      <c r="M21" s="84">
        <v>12.483497669766894</v>
      </c>
    </row>
    <row r="22" spans="1:13" ht="13.15" customHeight="1">
      <c r="A22" s="87"/>
      <c r="B22" s="230" t="s">
        <v>125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1:13" ht="13.15" customHeight="1">
      <c r="A23" s="45" t="s">
        <v>76</v>
      </c>
      <c r="B23" s="74">
        <v>18.222459854980457</v>
      </c>
      <c r="C23" s="74">
        <v>38.462344743602209</v>
      </c>
      <c r="D23" s="74">
        <v>29.746194996539106</v>
      </c>
      <c r="E23" s="74">
        <v>26.337295525827127</v>
      </c>
      <c r="F23" s="81">
        <v>36.132683724920852</v>
      </c>
      <c r="G23" s="74">
        <v>24.413081162243842</v>
      </c>
      <c r="H23" s="74">
        <v>14.023699562793137</v>
      </c>
      <c r="I23" s="74">
        <v>43.988971620036175</v>
      </c>
      <c r="J23" s="74">
        <v>30.072459736069408</v>
      </c>
      <c r="K23" s="74">
        <v>7.7722800869179345</v>
      </c>
      <c r="L23" s="74">
        <v>30.907344826516752</v>
      </c>
      <c r="M23" s="81">
        <v>42.557458023217762</v>
      </c>
    </row>
    <row r="24" spans="1:13" ht="13.15" customHeight="1">
      <c r="A24" s="46" t="s">
        <v>77</v>
      </c>
      <c r="B24" s="76">
        <v>1.2741750473630518</v>
      </c>
      <c r="C24" s="76">
        <v>1.939448461950672</v>
      </c>
      <c r="D24" s="76">
        <v>2.3305808206661967</v>
      </c>
      <c r="E24" s="76">
        <v>1.4824097856036988</v>
      </c>
      <c r="F24" s="82">
        <v>2.0502215412139186</v>
      </c>
      <c r="G24" s="76">
        <v>1.8690891149831868</v>
      </c>
      <c r="H24" s="76">
        <v>1.1085754869227915</v>
      </c>
      <c r="I24" s="76">
        <v>1.9873193984123145</v>
      </c>
      <c r="J24" s="76">
        <v>2.0086522675628471</v>
      </c>
      <c r="K24" s="76">
        <v>1.1473314929493348</v>
      </c>
      <c r="L24" s="76">
        <v>1.5398644319215129</v>
      </c>
      <c r="M24" s="82">
        <v>4.294493061732382</v>
      </c>
    </row>
    <row r="25" spans="1:13" ht="13.15" customHeight="1">
      <c r="A25" s="47" t="s">
        <v>78</v>
      </c>
      <c r="B25" s="78">
        <v>1.2480201884562752</v>
      </c>
      <c r="C25" s="78">
        <v>1.3242694081257387</v>
      </c>
      <c r="D25" s="78">
        <v>5.4525064783162849</v>
      </c>
      <c r="E25" s="78">
        <v>1.7080179503869686</v>
      </c>
      <c r="F25" s="84">
        <v>1.3055758507447608</v>
      </c>
      <c r="G25" s="78">
        <v>4.7016253440756417</v>
      </c>
      <c r="H25" s="78">
        <v>0.97815970098697347</v>
      </c>
      <c r="I25" s="78">
        <v>1.3182021469483562</v>
      </c>
      <c r="J25" s="78">
        <v>4.513960080268002</v>
      </c>
      <c r="K25" s="107" t="s">
        <v>72</v>
      </c>
      <c r="L25" s="78">
        <v>1.3867887299457444</v>
      </c>
      <c r="M25" s="84">
        <v>9.6610020652150723</v>
      </c>
    </row>
    <row r="26" spans="1:13" s="104" customFormat="1" ht="13.15" customHeight="1">
      <c r="A26" s="222" t="s">
        <v>129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</row>
    <row r="27" spans="1:13" s="104" customFormat="1" ht="13.15" customHeight="1">
      <c r="A27" s="222" t="s">
        <v>130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</row>
    <row r="28" spans="1:13" s="104" customFormat="1" ht="13.15" customHeight="1">
      <c r="A28" s="161" t="s">
        <v>74</v>
      </c>
      <c r="B28" s="161"/>
      <c r="C28" s="161"/>
      <c r="D28" s="161"/>
      <c r="E28" s="161"/>
      <c r="F28" s="161"/>
    </row>
    <row r="29" spans="1:13" ht="14.4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>
      <c r="A30" s="80"/>
      <c r="B30" s="81"/>
      <c r="C30" s="81"/>
      <c r="D30" s="83"/>
      <c r="E30" s="81"/>
      <c r="F30" s="81"/>
      <c r="G30" s="83"/>
      <c r="H30" s="81"/>
      <c r="I30" s="81"/>
      <c r="J30" s="83"/>
      <c r="K30" s="81"/>
      <c r="L30" s="81"/>
      <c r="M30" s="81"/>
    </row>
    <row r="31" spans="1:13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13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1:13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1:13">
      <c r="A34" s="93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</row>
    <row r="35" spans="1:13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>
      <c r="A36" s="80"/>
      <c r="B36" s="81"/>
      <c r="C36" s="81"/>
      <c r="D36" s="81"/>
      <c r="E36" s="81"/>
      <c r="F36" s="81"/>
      <c r="G36" s="81"/>
      <c r="H36" s="83"/>
      <c r="I36" s="81"/>
      <c r="J36" s="81"/>
      <c r="K36" s="83"/>
      <c r="L36" s="81"/>
      <c r="M36" s="81"/>
    </row>
    <row r="37" spans="1:13">
      <c r="A37" s="80"/>
      <c r="B37" s="81"/>
      <c r="C37" s="81"/>
      <c r="D37" s="81"/>
      <c r="E37" s="81"/>
      <c r="F37" s="81"/>
      <c r="G37" s="81"/>
      <c r="H37" s="83"/>
      <c r="I37" s="81"/>
      <c r="J37" s="81"/>
      <c r="K37" s="83"/>
      <c r="L37" s="81"/>
      <c r="M37" s="81"/>
    </row>
    <row r="38" spans="1:13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3"/>
      <c r="L39" s="81"/>
      <c r="M39" s="81"/>
    </row>
    <row r="40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</sheetData>
  <mergeCells count="17">
    <mergeCell ref="A1:B1"/>
    <mergeCell ref="A2:M2"/>
    <mergeCell ref="A3:A6"/>
    <mergeCell ref="B3:D3"/>
    <mergeCell ref="E3:G3"/>
    <mergeCell ref="H3:J3"/>
    <mergeCell ref="K3:M3"/>
    <mergeCell ref="B5:M5"/>
    <mergeCell ref="B6:M6"/>
    <mergeCell ref="B34:M34"/>
    <mergeCell ref="B18:M18"/>
    <mergeCell ref="B22:M22"/>
    <mergeCell ref="B14:M14"/>
    <mergeCell ref="B10:M10"/>
    <mergeCell ref="A26:M26"/>
    <mergeCell ref="A27:M27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3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Inhalt</vt:lpstr>
      <vt:lpstr>Abb. A3-3A</vt:lpstr>
      <vt:lpstr>Abb. A3-4A</vt:lpstr>
      <vt:lpstr>Tab. A3-1A</vt:lpstr>
      <vt:lpstr>Tab. A3-2web</vt:lpstr>
      <vt:lpstr>Tab. A3-3web</vt:lpstr>
      <vt:lpstr>Tab. A3-4web</vt:lpstr>
      <vt:lpstr>Tab. A3-5web</vt:lpstr>
      <vt:lpstr>Tab. A3-6web</vt:lpstr>
      <vt:lpstr>Tab. A3-7web</vt:lpstr>
      <vt:lpstr>'Abb. A3-4A'!Druckbereich</vt:lpstr>
      <vt:lpstr>'Tab. A3-1A'!Druckbereich</vt:lpstr>
    </vt:vector>
  </TitlesOfParts>
  <Company>ITDZ-Berlin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Leerhoff</dc:creator>
  <cp:lastModifiedBy>Hiwi_Komm</cp:lastModifiedBy>
  <cp:lastPrinted>2016-04-29T11:01:15Z</cp:lastPrinted>
  <dcterms:created xsi:type="dcterms:W3CDTF">2016-01-20T15:07:47Z</dcterms:created>
  <dcterms:modified xsi:type="dcterms:W3CDTF">2016-07-06T09:56:42Z</dcterms:modified>
</cp:coreProperties>
</file>