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0" yWindow="240" windowWidth="19440" windowHeight="11580" tabRatio="841"/>
  </bookViews>
  <sheets>
    <sheet name="Inhalt" sheetId="28" r:id="rId1"/>
    <sheet name="Abb. C2-3A" sheetId="29" r:id="rId2"/>
    <sheet name="Tab. C2-1A" sheetId="2" r:id="rId3"/>
    <sheet name="Tab. C2-2A" sheetId="7" r:id="rId4"/>
    <sheet name="Tab.C2-3A" sheetId="8" r:id="rId5"/>
    <sheet name="Tab. C2-4web" sheetId="22" r:id="rId6"/>
    <sheet name="Tab. C2-5web" sheetId="14" r:id="rId7"/>
    <sheet name="Tab. C2-6web" sheetId="10" r:id="rId8"/>
    <sheet name="Tab. C2-7web" sheetId="9" r:id="rId9"/>
    <sheet name="Tab. C2-8web" sheetId="27" r:id="rId10"/>
    <sheet name="Tab. C2-9web" sheetId="21" r:id="rId11"/>
    <sheet name="Tab. C2-10web" sheetId="5" r:id="rId12"/>
  </sheets>
  <externalReferences>
    <externalReference r:id="rId13"/>
    <externalReference r:id="rId14"/>
    <externalReference r:id="rId15"/>
    <externalReference r:id="rId16"/>
    <externalReference r:id="rId17"/>
  </externalReferences>
  <definedNames>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C22b7">#REF!</definedName>
    <definedName name="_________________C22b7">#REF!</definedName>
    <definedName name="_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localSheetId="1" hidden="1">[1]Daten!#REF!</definedName>
    <definedName name="__123Graph_A" hidden="1">[1]Daten!#REF!</definedName>
    <definedName name="__123Graph_B" localSheetId="1" hidden="1">[1]Daten!#REF!</definedName>
    <definedName name="__123Graph_B" hidden="1">[1]Daten!#REF!</definedName>
    <definedName name="__123Graph_C" localSheetId="1" hidden="1">[1]Daten!#REF!</definedName>
    <definedName name="__123Graph_C" hidden="1">[1]Daten!#REF!</definedName>
    <definedName name="__123Graph_D" localSheetId="1" hidden="1">[1]Daten!#REF!</definedName>
    <definedName name="__123Graph_D" hidden="1">[1]Daten!#REF!</definedName>
    <definedName name="__123Graph_E" localSheetId="1" hidden="1">[1]Daten!#REF!</definedName>
    <definedName name="__123Graph_E" hidden="1">[1]Daten!#REF!</definedName>
    <definedName name="__123Graph_F" localSheetId="1" hidden="1">[1]Daten!#REF!</definedName>
    <definedName name="__123Graph_F" hidden="1">[1]Daten!#REF!</definedName>
    <definedName name="__123Graph_X" localSheetId="1" hidden="1">[1]Daten!#REF!</definedName>
    <definedName name="__123Graph_X" hidden="1">[1]Daten!#REF!</definedName>
    <definedName name="__C22b7">#REF!</definedName>
    <definedName name="_C22b7">#REF!</definedName>
    <definedName name="_Fill" hidden="1">#REF!</definedName>
    <definedName name="_xlnm._FilterDatabase" localSheetId="2" hidden="1">'Tab. C2-1A'!$E$32:$F$79</definedName>
    <definedName name="aaaa">#REF!</definedName>
    <definedName name="aaaaa">#REF!</definedName>
    <definedName name="aaaaadad">#REF!</definedName>
    <definedName name="aadasd">#REF!</definedName>
    <definedName name="Abb.G33A">#REF!</definedName>
    <definedName name="Abschluss">#REF!</definedName>
    <definedName name="Abschlussart">#REF!</definedName>
    <definedName name="ad">#REF!</definedName>
    <definedName name="adadasd">#REF!</definedName>
    <definedName name="ads">#REF!</definedName>
    <definedName name="Alle">[2]MZ_Daten!$E$1:$E$65536</definedName>
    <definedName name="Alter">#REF!</definedName>
    <definedName name="ANLERNAUSBILDUNG">[2]MZ_Daten!$Q$1:$Q$65536</definedName>
    <definedName name="AS_MitAngabe">[2]MZ_Daten!$F$1:$F$65536</definedName>
    <definedName name="AS_OhneAngabezurArt">[2]MZ_Daten!$M$1:$M$65536</definedName>
    <definedName name="AS_OhneAS">[2]MZ_Daten!$N$1:$N$65536</definedName>
    <definedName name="asas">#REF!</definedName>
    <definedName name="BaMa_Key">#REF!</definedName>
    <definedName name="bbbbbbbbbbbb">#REF!</definedName>
    <definedName name="BERUFSFACHSCHULE">[2]MZ_Daten!$T$1:$T$65536</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[2]MZ_Daten!$AE$1:$AE$65536</definedName>
    <definedName name="BS_OhneAbschluss">[2]MZ_Daten!$AB$1:$AB$65536</definedName>
    <definedName name="BS_OhneAngabe">[2]MZ_Daten!$AA$1:$AA$65536</definedName>
    <definedName name="BS_Schlüssel">#REF!</definedName>
    <definedName name="BS_Weibl">#REF!</definedName>
    <definedName name="BVJ">[2]MZ_Daten!$R$1:$R$65536</definedName>
    <definedName name="d">#REF!</definedName>
    <definedName name="dddddddddd">#REF!</definedName>
    <definedName name="dgdhfd">#REF!</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_xlnm.Print_Area" localSheetId="2">'Tab. C2-1A'!$A$1:$H$22</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svvav">#REF!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f">#REF!</definedName>
    <definedName name="egegg">#REF!</definedName>
    <definedName name="ejjjj">#REF!</definedName>
    <definedName name="ER" hidden="1">[3]Daten!#REF!</definedName>
    <definedName name="ererkk">#REF!</definedName>
    <definedName name="FA_Insg">#REF!</definedName>
    <definedName name="FA_Schlüssel">#REF!</definedName>
    <definedName name="FA_Weibl">#REF!</definedName>
    <definedName name="Fachhochschulreife">[2]MZ_Daten!$K$1:$K$65536</definedName>
    <definedName name="FACHSCHULE">[2]MZ_Daten!$U$1:$U$65536</definedName>
    <definedName name="FACHSCHULE_DDR">[2]MZ_Daten!$V$1:$V$65536</definedName>
    <definedName name="fbbbbbb">#REF!</definedName>
    <definedName name="fbgvsgf">#REF!</definedName>
    <definedName name="fefe">#REF!</definedName>
    <definedName name="ff" hidden="1">[1]Daten!#REF!</definedName>
    <definedName name="fff">#REF!</definedName>
    <definedName name="ffffffffffffffff">#REF!</definedName>
    <definedName name="fgdgrtet">#REF!</definedName>
    <definedName name="fgfg">#REF!</definedName>
    <definedName name="FH">[2]MZ_Daten!$X$1:$X$65536</definedName>
    <definedName name="fhethehet">#REF!</definedName>
    <definedName name="Field_ISCED">[4]Liste!$B$1:$G$65536</definedName>
    <definedName name="Fields">[4]Liste!$B$1:$X$65536</definedName>
    <definedName name="Fields_II">[4]Liste!$I$1:$AA$65536</definedName>
    <definedName name="FS_Daten_Insg">#REF!</definedName>
    <definedName name="FS_Daten_Weibl">#REF!</definedName>
    <definedName name="FS_Key">#REF!</definedName>
    <definedName name="g" hidden="1">#REF!</definedName>
    <definedName name="gafaf">#REF!</definedName>
    <definedName name="gege">#REF!</definedName>
    <definedName name="gfgfdgd">#REF!</definedName>
    <definedName name="ggggg">#REF!</definedName>
    <definedName name="gggggggg">#REF!</definedName>
    <definedName name="gggggggggggg">#REF!</definedName>
    <definedName name="gggggggggggggggg">#REF!</definedName>
    <definedName name="ghkue">#REF!</definedName>
    <definedName name="grgr">#REF!</definedName>
    <definedName name="grgrgr">#REF!</definedName>
    <definedName name="h">#REF!</definedName>
    <definedName name="hh">#REF!</definedName>
    <definedName name="hhz">#REF!</definedName>
    <definedName name="hjhj">#REF!</definedName>
    <definedName name="hmmtm">#REF!</definedName>
    <definedName name="Hochschulreife">[2]MZ_Daten!$L$1:$L$65536</definedName>
    <definedName name="HS_Abschluss">#REF!</definedName>
    <definedName name="ii">#REF!</definedName>
    <definedName name="ISBN" hidden="1">[3]Daten!#REF!</definedName>
    <definedName name="isced_dual">#REF!</definedName>
    <definedName name="isced_dual_w">#REF!</definedName>
    <definedName name="iuziz">#REF!</definedName>
    <definedName name="jbbbbbbbbbbbbbb">#REF!</definedName>
    <definedName name="jj">#REF!</definedName>
    <definedName name="jjjjjjjj">#REF!</definedName>
    <definedName name="jjjjjjjjjjd">#REF!</definedName>
    <definedName name="joiejoigjreg">#REF!</definedName>
    <definedName name="k">#REF!</definedName>
    <definedName name="Key_3_Schule">#REF!</definedName>
    <definedName name="Key_4_Schule">#REF!</definedName>
    <definedName name="Key_5_Schule">#REF!</definedName>
    <definedName name="Key_5er">[2]MZ_Daten!$AM$1:$AM$65536</definedName>
    <definedName name="Key_6_Schule">#REF!</definedName>
    <definedName name="key_fach_ges">[4]Liste!$B$1664:$I$2010</definedName>
    <definedName name="Key_Privat">#REF!</definedName>
    <definedName name="kkk">#REF!</definedName>
    <definedName name="kkkk">#REF!</definedName>
    <definedName name="kkkkkkke">#REF!</definedName>
    <definedName name="kkkkkkkkkkkk">#REF!</definedName>
    <definedName name="kkkkkkkkkkkkko">#REF!</definedName>
    <definedName name="kkkr">#REF!</definedName>
    <definedName name="Laender">#REF!</definedName>
    <definedName name="LEERE">[2]MZ_Daten!$S$1:$S$65536</definedName>
    <definedName name="Liste">#REF!</definedName>
    <definedName name="Liste_Schulen">#REF!</definedName>
    <definedName name="llllöll">#REF!</definedName>
    <definedName name="MAKROER1">#REF!</definedName>
    <definedName name="MAKROER2">#REF!</definedName>
    <definedName name="MD_Insg">#REF!</definedName>
    <definedName name="MD_Key">#REF!</definedName>
    <definedName name="MD_Weibl">#REF!</definedName>
    <definedName name="mgjrzjrtj">#REF!</definedName>
    <definedName name="mmmh">#REF!</definedName>
    <definedName name="NochInSchule">[2]MZ_Daten!$G$1:$G$65536</definedName>
    <definedName name="NW" localSheetId="1">[5]schulform!$C$20</definedName>
    <definedName name="NW">[5]schulform!$C$20</definedName>
    <definedName name="öioöioö">#REF!</definedName>
    <definedName name="öoiöioöoi">#REF!</definedName>
    <definedName name="ooooo">#REF!</definedName>
    <definedName name="POS">[2]MZ_Daten!$I$1:$I$65536</definedName>
    <definedName name="PROMOTION">[2]MZ_Daten!$Z$1:$Z$65536</definedName>
    <definedName name="PROT01VK">#REF!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wdqdwqd">#REF!</definedName>
    <definedName name="qwfef">#REF!</definedName>
    <definedName name="qwfeqfe">#REF!</definedName>
    <definedName name="Realschule">[2]MZ_Daten!$J$1:$J$65536</definedName>
    <definedName name="revbsrgv">#REF!</definedName>
    <definedName name="rrrrrrrr">#REF!</definedName>
    <definedName name="Schulart">#REF!</definedName>
    <definedName name="Schulen">#REF!</definedName>
    <definedName name="Schulen_Insg">#REF!</definedName>
    <definedName name="Schulen_Männl">#REF!</definedName>
    <definedName name="Schulen_Weibl">#REF!</definedName>
    <definedName name="sddk">#REF!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s">#REF!</definedName>
    <definedName name="ssss">#REF!</definedName>
    <definedName name="sssss">#REF!</definedName>
    <definedName name="ssssss">#REF!</definedName>
    <definedName name="test" hidden="1">[3]Daten!#REF!</definedName>
    <definedName name="test2">#REF!</definedName>
    <definedName name="thhteghzetht">#REF!</definedName>
    <definedName name="trezez">#REF!</definedName>
    <definedName name="trjr">#REF!</definedName>
    <definedName name="tt">#REF!</definedName>
    <definedName name="ttttttttttt">#REF!</definedName>
    <definedName name="tztz">#REF!</definedName>
    <definedName name="uiuzi">#REF!</definedName>
    <definedName name="ukukuk">#REF!</definedName>
    <definedName name="UNI">[2]MZ_Daten!$Y$1:$Y$65536</definedName>
    <definedName name="uuuuuuuuuuuuuuuuuu">#REF!</definedName>
    <definedName name="uzkzuk">#REF!</definedName>
    <definedName name="vbbbbbbbbb">#REF!</definedName>
    <definedName name="VerwFH">[2]MZ_Daten!$W$1:$W$65536</definedName>
    <definedName name="VolksHauptschule">[2]MZ_Daten!$H$1:$H$65536</definedName>
    <definedName name="vsdgsgs">#REF!</definedName>
    <definedName name="vvvvvvvvvv">#REF!</definedName>
    <definedName name="we">#REF!</definedName>
    <definedName name="wegwgw">#REF!</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ycyc">#REF!</definedName>
    <definedName name="ydsadsa">#REF!</definedName>
    <definedName name="zjztj">#REF!</definedName>
    <definedName name="zutzut">#REF!</definedName>
    <definedName name="zzz">#REF!</definedName>
    <definedName name="zzzz">#REF!</definedName>
    <definedName name="zzzzzzzzzzzzzz">#REF!</definedName>
  </definedNames>
  <calcPr calcId="145621" fullCalcOnLoad="1"/>
</workbook>
</file>

<file path=xl/calcChain.xml><?xml version="1.0" encoding="utf-8"?>
<calcChain xmlns="http://schemas.openxmlformats.org/spreadsheetml/2006/main">
  <c r="D40" i="9" l="1"/>
  <c r="E40" i="9"/>
  <c r="F40" i="9"/>
  <c r="G40" i="9"/>
  <c r="D41" i="9"/>
  <c r="E41" i="9"/>
  <c r="F41" i="9"/>
  <c r="G41" i="9"/>
  <c r="C41" i="9"/>
  <c r="C40" i="9"/>
  <c r="B41" i="9"/>
  <c r="B40" i="9"/>
  <c r="D9" i="22"/>
  <c r="D10" i="22"/>
  <c r="D11" i="22"/>
  <c r="D12" i="22"/>
  <c r="D13" i="22"/>
  <c r="D14" i="22"/>
  <c r="D15" i="22"/>
  <c r="D16" i="22"/>
  <c r="D17" i="22"/>
  <c r="D18" i="22"/>
  <c r="D19" i="22"/>
  <c r="D20" i="22"/>
  <c r="D21" i="22"/>
  <c r="D22" i="22"/>
  <c r="D23" i="22"/>
  <c r="D24" i="22"/>
  <c r="B8" i="22"/>
  <c r="D8" i="22"/>
  <c r="B7" i="22"/>
  <c r="D7" i="22"/>
  <c r="B6" i="22"/>
  <c r="D6" i="22"/>
  <c r="C11" i="27"/>
  <c r="D11" i="27"/>
  <c r="E11" i="27"/>
  <c r="F11" i="27"/>
  <c r="C12" i="27"/>
  <c r="D12" i="27"/>
  <c r="E12" i="27"/>
  <c r="F12" i="27"/>
  <c r="C13" i="27"/>
  <c r="D13" i="27"/>
  <c r="E13" i="27"/>
  <c r="F13" i="27"/>
  <c r="C14" i="27"/>
  <c r="D14" i="27"/>
  <c r="E14" i="27"/>
  <c r="F14" i="27"/>
  <c r="C15" i="27"/>
  <c r="D15" i="27"/>
  <c r="E15" i="27"/>
  <c r="F15" i="27"/>
  <c r="B12" i="27"/>
  <c r="B13" i="27"/>
  <c r="B14" i="27"/>
  <c r="B15" i="27"/>
  <c r="B11" i="27"/>
  <c r="H5" i="5"/>
  <c r="J5" i="5"/>
  <c r="K5" i="5"/>
  <c r="H6" i="5"/>
  <c r="J6" i="5"/>
  <c r="K6" i="5"/>
  <c r="H7" i="5"/>
  <c r="J7" i="5"/>
  <c r="K7" i="5"/>
  <c r="J8" i="5"/>
  <c r="K8" i="5"/>
  <c r="J9" i="5"/>
  <c r="K9" i="5"/>
  <c r="J10" i="5"/>
  <c r="K10" i="5"/>
  <c r="J11" i="5"/>
  <c r="K11" i="5"/>
  <c r="J12" i="5"/>
  <c r="K12" i="5"/>
  <c r="J13" i="5"/>
  <c r="K13" i="5"/>
  <c r="J14" i="5"/>
  <c r="K14" i="5"/>
  <c r="J15" i="5"/>
  <c r="K15" i="5"/>
  <c r="J16" i="5"/>
  <c r="K16" i="5"/>
  <c r="J17" i="5"/>
  <c r="K17" i="5"/>
  <c r="J18" i="5"/>
  <c r="K18" i="5"/>
  <c r="J19" i="5"/>
  <c r="K19" i="5"/>
  <c r="J20" i="5"/>
  <c r="K20" i="5"/>
  <c r="J21" i="5"/>
  <c r="K21" i="5"/>
  <c r="J22" i="5"/>
  <c r="K22" i="5"/>
  <c r="J23" i="5"/>
  <c r="K23" i="5"/>
  <c r="I50" i="14"/>
  <c r="I49" i="14"/>
  <c r="I48" i="14"/>
  <c r="I47" i="14"/>
  <c r="I46" i="14"/>
  <c r="I45" i="14"/>
  <c r="I44" i="14"/>
  <c r="I43" i="14"/>
  <c r="I42" i="14"/>
  <c r="I41" i="14"/>
  <c r="I40" i="14"/>
  <c r="I39" i="14"/>
  <c r="I38" i="14"/>
  <c r="E39" i="14"/>
  <c r="E40" i="14"/>
  <c r="E41" i="14"/>
  <c r="E42" i="14"/>
  <c r="E43" i="14"/>
  <c r="E44" i="14"/>
  <c r="E45" i="14"/>
  <c r="E46" i="14"/>
  <c r="E47" i="14"/>
  <c r="E48" i="14"/>
  <c r="E49" i="14"/>
  <c r="E50" i="14"/>
  <c r="E38" i="14"/>
  <c r="I35" i="14"/>
  <c r="I34" i="14"/>
  <c r="I33" i="14"/>
  <c r="I32" i="14"/>
  <c r="I31" i="14"/>
  <c r="I30" i="14"/>
  <c r="I29" i="14"/>
  <c r="I28" i="14"/>
  <c r="I27" i="14"/>
  <c r="I26" i="14"/>
  <c r="I25" i="14"/>
  <c r="I24" i="14"/>
  <c r="I23" i="14"/>
  <c r="E24" i="14"/>
  <c r="E25" i="14"/>
  <c r="E26" i="14"/>
  <c r="E27" i="14"/>
  <c r="E28" i="14"/>
  <c r="E29" i="14"/>
  <c r="E30" i="14"/>
  <c r="E31" i="14"/>
  <c r="E32" i="14"/>
  <c r="E33" i="14"/>
  <c r="E34" i="14"/>
  <c r="E35" i="14"/>
  <c r="E23" i="14"/>
  <c r="I20" i="14"/>
  <c r="I19" i="14"/>
  <c r="I18" i="14"/>
  <c r="I17" i="14"/>
  <c r="I16" i="14"/>
  <c r="I15" i="14"/>
  <c r="I14" i="14"/>
  <c r="I13" i="14"/>
  <c r="I12" i="14"/>
  <c r="I11" i="14"/>
  <c r="I10" i="14"/>
  <c r="I9" i="14"/>
  <c r="I8" i="14"/>
  <c r="E9" i="14"/>
  <c r="E10" i="14"/>
  <c r="E11" i="14"/>
  <c r="E12" i="14"/>
  <c r="E13" i="14"/>
  <c r="E14" i="14"/>
  <c r="E15" i="14"/>
  <c r="E16" i="14"/>
  <c r="E17" i="14"/>
  <c r="E18" i="14"/>
  <c r="E19" i="14"/>
  <c r="E20" i="14"/>
  <c r="E8" i="14"/>
</calcChain>
</file>

<file path=xl/sharedStrings.xml><?xml version="1.0" encoding="utf-8"?>
<sst xmlns="http://schemas.openxmlformats.org/spreadsheetml/2006/main" count="397" uniqueCount="133">
  <si>
    <t>/</t>
  </si>
  <si>
    <t>X</t>
  </si>
  <si>
    <t> Art der Einrichtung</t>
  </si>
  <si>
    <t xml:space="preserve">Veränderung </t>
  </si>
  <si>
    <t>Anzahl</t>
  </si>
  <si>
    <t>in %</t>
  </si>
  <si>
    <t>Deutschland</t>
  </si>
  <si>
    <t>Insgesamt</t>
  </si>
  <si>
    <t>Tageseinrichtungen mit Kindern im Alter von unter 3 Jahren</t>
  </si>
  <si>
    <t>Westdeutschland</t>
  </si>
  <si>
    <t>Ostdeutschland</t>
  </si>
  <si>
    <t>Quelle: Statistische Ämter des Bundes und der Länder, Kinder- und Jugendhilfestatistik, eigene Berechnungen</t>
  </si>
  <si>
    <t>Davon nach Anzahl der betreuten Kinder</t>
  </si>
  <si>
    <t>5 und mehr</t>
  </si>
  <si>
    <t>Zurück zum Inhalt</t>
  </si>
  <si>
    <t>Land</t>
  </si>
  <si>
    <t>in%</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</si>
  <si>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</si>
  <si>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</si>
  <si>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</si>
  <si>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</si>
  <si>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</si>
  <si>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</si>
  <si>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</si>
  <si>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</si>
  <si>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</si>
  <si>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</si>
  <si>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</si>
  <si>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</si>
  <si>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</si>
  <si>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</si>
  <si>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</si>
  <si>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</si>
  <si>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Einrichtungen ohne feste Gruppen-struktur</t>
  </si>
  <si>
    <r>
      <t>Ostdeutschland</t>
    </r>
    <r>
      <rPr>
        <vertAlign val="superscript"/>
        <sz val="9"/>
        <color indexed="8"/>
        <rFont val="Arial"/>
        <family val="2"/>
      </rPr>
      <t>1)</t>
    </r>
  </si>
  <si>
    <t>1) Ohne Berlin: In Berlin werden fast alle Einrichtungen statistisch als Einrichtungen ohne feste Gruppenstruktur erfasst, auch wenn in Einrichtungen mit einer festen Gruppenstruktur gearbeitet wird. Aus diesem Grund sind keine weiteren Aussagen dazu möglich, welche Gruppenformen Kinder unter 3 Jahren nutzen.</t>
  </si>
  <si>
    <t>Trägergruppe</t>
  </si>
  <si>
    <t>in Prozent-punkten</t>
  </si>
  <si>
    <t>Unter 3-Jährige</t>
  </si>
  <si>
    <t>Öffentliche Träger</t>
  </si>
  <si>
    <t>Nicht-konfessionelle Wohlfahrtsverbände</t>
  </si>
  <si>
    <t>Konfessionelle Wohlfahrtsverbände, Kirchen und sonstige Religionsgemeinschaften</t>
  </si>
  <si>
    <t>Sonstige Träger</t>
  </si>
  <si>
    <t xml:space="preserve">   Darunter privatgewerbliche Träger</t>
  </si>
  <si>
    <r>
      <t>3- bis unter 6-Jährige</t>
    </r>
    <r>
      <rPr>
        <vertAlign val="superscript"/>
        <sz val="9"/>
        <color indexed="8"/>
        <rFont val="Arial"/>
        <family val="2"/>
      </rPr>
      <t>1)</t>
    </r>
  </si>
  <si>
    <t>Jahr</t>
  </si>
  <si>
    <t>Index (2006 = 100)</t>
  </si>
  <si>
    <t>1) Gemäß landesrechtlicher Bestimmungen (§ 22 Abs. 1 SGB VIII) kann die Kindertagespflege auch in anderen (zumeist angemieteten) Räumen ausgeübt werden.</t>
  </si>
  <si>
    <t>Mit allen Altersgruppen</t>
  </si>
  <si>
    <r>
      <t>Deutschland</t>
    </r>
    <r>
      <rPr>
        <vertAlign val="superscript"/>
        <sz val="9"/>
        <color indexed="8"/>
        <rFont val="Arial"/>
        <family val="2"/>
      </rPr>
      <t>1)</t>
    </r>
  </si>
  <si>
    <r>
      <t>Berlin</t>
    </r>
    <r>
      <rPr>
        <vertAlign val="superscript"/>
        <sz val="9"/>
        <color indexed="8"/>
        <rFont val="Arial"/>
        <family val="2"/>
      </rPr>
      <t>1)</t>
    </r>
  </si>
  <si>
    <t>Quelle: Statistische Ämter des Bundes und der Länder, Kinder- und Jugendhilfestatistik, Forschungsdatenzentrum der Statistischen Landesämter, eigene Berechnungen</t>
  </si>
  <si>
    <t>Art des Trägers</t>
  </si>
  <si>
    <t>Träger der freien Jugendhilfe zusammen</t>
  </si>
  <si>
    <t xml:space="preserve">  Arbeiterwohlfahrt</t>
  </si>
  <si>
    <t xml:space="preserve">  Deutscher Paritätischer Wohlfahrtsverband</t>
  </si>
  <si>
    <t xml:space="preserve">  Deutsches Rotes Kreuz</t>
  </si>
  <si>
    <t xml:space="preserve">  Diakon. Werk/sonst. der EKD angeschlossenen Träger</t>
  </si>
  <si>
    <t xml:space="preserve">  Caritasverband/sonstige kath. Träger</t>
  </si>
  <si>
    <t xml:space="preserve">  Zentralwohlfahrtsstelle der Juden in Deutschland</t>
  </si>
  <si>
    <t xml:space="preserve">  sonst. Religionsgemeinschaften öffentlichen Rechts</t>
  </si>
  <si>
    <t xml:space="preserve">  Jugendgruppen, -verbände, -ringe</t>
  </si>
  <si>
    <t xml:space="preserve">  Sonst. juristische Personen, andere Vereinigungen</t>
  </si>
  <si>
    <t xml:space="preserve">  Teil eines Unternehmens/Betriebes</t>
  </si>
  <si>
    <t xml:space="preserve">  Privatgewerblich</t>
  </si>
  <si>
    <t>Veränderung 2013 zu 2006</t>
  </si>
  <si>
    <t>2013 zu 2006</t>
  </si>
  <si>
    <t>2013 zu 2012</t>
  </si>
  <si>
    <t>Davon</t>
  </si>
  <si>
    <t>Großtages-pflegestellen</t>
  </si>
  <si>
    <t>Tagespflege-personen in Großtages-pflegestellen</t>
  </si>
  <si>
    <t xml:space="preserve">Tages-einrichtungen mit Kindern im Alter von unter 3 Jahren </t>
  </si>
  <si>
    <t>Tab. C2-3A: Kindertagespflegepersonen 2006 und 2013 nach Anzahl der betreuten Kinder und Ländern</t>
  </si>
  <si>
    <t>Tagespflege-personen pro Großtages-pflegestelle</t>
  </si>
  <si>
    <t>Kinder pro Tagespflege-person in Großtagespflege</t>
  </si>
  <si>
    <t>Kinder pro Großtages-pflegestelle</t>
  </si>
  <si>
    <t>1) Dazu gehören Einrichtungen, die klar getrennte Gruppen für unter 3-Jährige und 2- bzw. 3-Jährige bis zum Schuleintritt anbieten, sowie Einrichtungen, in denen die Altersgruppen der unter 3-Jährigen und der Kindergartenkinder gemischt werden. Letztere werden oft als Einrichtungen mit altersgemischten Gruppen bezeichnet.</t>
  </si>
  <si>
    <t>Tageseinrichtungen mit Kindern im Alter von 2 bis unter 8 Jahren (ohne Schulkinder)</t>
  </si>
  <si>
    <r>
      <t>Angebote für mehrere Altersgruppen</t>
    </r>
    <r>
      <rPr>
        <vertAlign val="superscript"/>
        <sz val="9"/>
        <color indexed="8"/>
        <rFont val="Arial"/>
        <family val="2"/>
      </rPr>
      <t>1)</t>
    </r>
  </si>
  <si>
    <t>Tages-einrichtungen mit Kindern im Alter von 2 bis unter 8 Jahren (ohne Schulkinder)</t>
  </si>
  <si>
    <r>
      <t>Angebote für mehrere Alters-gruppen</t>
    </r>
    <r>
      <rPr>
        <vertAlign val="superscript"/>
        <sz val="9"/>
        <color indexed="8"/>
        <rFont val="Arial"/>
        <family val="2"/>
      </rPr>
      <t>1)</t>
    </r>
  </si>
  <si>
    <t>Tendenziell altershomogene Gruppen</t>
  </si>
  <si>
    <r>
      <t xml:space="preserve">** In </t>
    </r>
    <r>
      <rPr>
        <b/>
        <sz val="8.5"/>
        <color indexed="8"/>
        <rFont val="Arial"/>
        <family val="2"/>
      </rPr>
      <t>B4</t>
    </r>
    <r>
      <rPr>
        <sz val="8.5"/>
        <color indexed="8"/>
        <rFont val="Arial"/>
        <family val="2"/>
      </rPr>
      <t xml:space="preserve"> ergeben sich aufgrund einer unterschiedlichen Altersabgrenzung andere Werte.</t>
    </r>
  </si>
  <si>
    <t>Durchschnittliche Anzahl</t>
  </si>
  <si>
    <t>in Prozentpunkten</t>
  </si>
  <si>
    <t>Tab. C2-2A: Kinder in Tageseinrichtungen 2006 und 2013 nach Alters- und Trägergruppen</t>
  </si>
  <si>
    <t>Tab. C2-6web: Kinder im Alter von unter 3 Jahren in Tageseinrichtungen 2007 und 2013 nach Gruppenformen und Ländern</t>
  </si>
  <si>
    <t xml:space="preserve">Tab. C2-5web: Kinder in Tageseinrichtungen 2006 und 2013 nach Art des Trägers, Länder- und Altersgruppen </t>
  </si>
  <si>
    <t>6- bis unter 11-Jährige</t>
  </si>
  <si>
    <t>11- bis unter 14-Jährige</t>
  </si>
  <si>
    <t>3- bis unter 6-Jährige</t>
  </si>
  <si>
    <t>Tab. C2-4web: Kindertageseinrichtungen 2013 nach der Aufnahme von Kindern im Alter von unter 3 Jahren, Einrichtungsformen und Ländern</t>
  </si>
  <si>
    <r>
      <t>Tab. C2-10web: Kinder unter 3 Jahren in Tageseinrichtungen und Tagespflege*</t>
    </r>
    <r>
      <rPr>
        <b/>
        <vertAlign val="superscript"/>
        <sz val="10"/>
        <color indexed="8"/>
        <rFont val="Arial"/>
        <family val="2"/>
      </rPr>
      <t>/</t>
    </r>
    <r>
      <rPr>
        <b/>
        <sz val="10"/>
        <color indexed="8"/>
        <rFont val="Arial"/>
        <family val="2"/>
      </rPr>
      <t>** 2006 bis 2013 nach Ländern</t>
    </r>
  </si>
  <si>
    <t>Tab. C2-1A: Kindertageseinrichtungen 2006, 2008, 2010, 2012 und 2013 nach Art der Einrichtung und Ländergruppen</t>
  </si>
  <si>
    <t>Tendenziell altersheterogene Gruppen</t>
  </si>
  <si>
    <t>Quelle: Statistische Ämter des Bundes und der Länder, Kinder- und Jugendhilfestatistik 2013, Forschungsdatenzentrum der statistischen Landesämter, eigene Berechnungen</t>
  </si>
  <si>
    <t>* Kinder, die sowohl Kindertageseinrichtungen als auch Kindertagespflege nutzen, wurden bis zum Jahr 2011 doppelt gezählt. Seit 2012 werden sie herausgerechnet.</t>
  </si>
  <si>
    <t>Mit ausschließlich unter
3-Jährigen</t>
  </si>
  <si>
    <t>Mit ausschließlich unter 
4-Jährigen</t>
  </si>
  <si>
    <t>Kinder im Alter von unter 3 Jahren in Tages-einrichtungen</t>
  </si>
  <si>
    <t>Altersgruppe</t>
  </si>
  <si>
    <t>Tab. C2-7web: Kindertagespflegepersonen 2006 bis 2013 nach Anzahl der betreuten Kinder und Ort der Betreuung</t>
  </si>
  <si>
    <t>Tab. C2-8web: Kinder in Tagespflege 2006, 2008, 2010, 2012 und 2013 nach Altersgruppen</t>
  </si>
  <si>
    <t>Quelle: Statistische Ämter des Bundes und der Länder, Kinder- und Jugendhilfestatistik 2013, Forschungsdatenzentrum der Statistischen Landesämter, eigene Berechnungen</t>
  </si>
  <si>
    <r>
      <t>Darunter Betreuung in anderen Räumen</t>
    </r>
    <r>
      <rPr>
        <vertAlign val="superscript"/>
        <sz val="9"/>
        <color indexed="8"/>
        <rFont val="Arial"/>
        <family val="2"/>
      </rPr>
      <t>1</t>
    </r>
    <r>
      <rPr>
        <vertAlign val="superscript"/>
        <sz val="9"/>
        <color indexed="8"/>
        <rFont val="Arial"/>
        <family val="2"/>
      </rPr>
      <t>)</t>
    </r>
  </si>
  <si>
    <t>Inhalt</t>
  </si>
  <si>
    <t>Tabellen/Abbildungen aus dem Anhang der Buchpublikation</t>
  </si>
  <si>
    <t>Ergänzende Tabellen/Abbildungen im Internet</t>
  </si>
  <si>
    <t>Zeichenerklärung in den Tabellen</t>
  </si>
  <si>
    <t>–</t>
  </si>
  <si>
    <t>= nichts vorhanden</t>
  </si>
  <si>
    <t>= Zahlenwert größer als null, aber kleiner als die Hälfte der verwendeten Einheit</t>
  </si>
  <si>
    <t>= keine Angaben, da Zahlenwert nicht sicher genug</t>
  </si>
  <si>
    <t>(n)</t>
  </si>
  <si>
    <t>= Aussagewert eingeschränkt, da die Stichprobe sehr klein ist</t>
  </si>
  <si>
    <t>·</t>
  </si>
  <si>
    <t>= keine Daten verfügbar</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</si>
  <si>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</si>
  <si>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</si>
  <si>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</si>
  <si>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</si>
  <si>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</si>
  <si>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Tab. C2-9web: Großtagespflegestellen und Tagespflegepersonen in Großtagespflegestellen 2013 nach Anzahl der Tagespflegepersonen, Anzahl der betreuten Kinder und Ländern</t>
  </si>
  <si>
    <t>Tab. C2-10web: Kinder unter 3 Jahren in Tageseinrichtungen und Tagespflege 2006 bis 2013 nach Ländern</t>
  </si>
  <si>
    <t xml:space="preserve">1) Einschließlich 1.147 unter 6-jähriger Schulkinder in Kindertageseinrichtungen. </t>
  </si>
  <si>
    <t>Abb. C2-3A: Unter 3-Jährige in Kindertagesbetreuung 2006 bis 2013 sowie erwarteter Platzbedarf 2013 in Westdeutschland</t>
  </si>
  <si>
    <t xml:space="preserve">Darunter Einrichtungen mit mindestens einem Kind 
unter 3 Jahren </t>
  </si>
  <si>
    <t>* Dieses Betreuungsangebot existiert nur in einem Teil der Länder.</t>
  </si>
  <si>
    <t>in % an allen Einrichtungen mit mindestens 
einem Kind unter 3 Jahren</t>
  </si>
  <si>
    <t>Mit Kindern ab 2 Jahren</t>
  </si>
  <si>
    <t>Mit 1 oder 2 
2-Jährigen in der Gruppe</t>
  </si>
  <si>
    <t>Mit 3 und mehr 
2-Jährigen in der Gruppe</t>
  </si>
  <si>
    <t>Tab. C2-9web: Großtagespflegestellen* und Tagespflegepersonen in Großtagespflegestellen 2013 nach Anzahl der Tagespflegepersonen, Anzahl der betreuten Kinder und Ländern</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</si>
</sst>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_(* \(#,##0.00\);_(* &quot;-&quot;??_);_(@_)"/>
    <numFmt numFmtId="164" formatCode="_(* #,##0.00_);_(* \(#,##0.00\);_(* &quot;-&quot;??_);_(@_)"/>
    <numFmt numFmtId="165" formatCode="\+0.0;\ \-0.0"/>
    <numFmt numFmtId="166" formatCode="#,##0.0"/>
    <numFmt numFmtId="167" formatCode="0.0"/>
    <numFmt numFmtId="168" formatCode="_-* #,##0.00\ _D_M_-;\-* #,##0.00\ _D_M_-;_-* &quot;-&quot;??\ _D_M_-;_-@_-"/>
    <numFmt numFmtId="169" formatCode="@*."/>
    <numFmt numFmtId="170" formatCode="#\ \ ###\ ##0;;\ \-\ \ \ "/>
    <numFmt numFmtId="171" formatCode="#&quot;  &quot;###\ ##0;;&quot;-   &quot;"/>
    <numFmt numFmtId="172" formatCode="\+#,##0.0;\ \-#,##0.0"/>
    <numFmt numFmtId="173" formatCode="\+#,##0;\ \-#,##0"/>
    <numFmt numFmtId="174" formatCode="#.\ \ ###\ ##0;;\ \-\ \ \ "/>
    <numFmt numFmtId="175" formatCode="#\ ###\ ##0;\-#\ ###\ ##0;\-;@"/>
    <numFmt numFmtId="176" formatCode="\+#,##0"/>
    <numFmt numFmtId="177" formatCode="\+0.0"/>
    <numFmt numFmtId="178" formatCode="\+#,##0.0"/>
    <numFmt numFmtId="179" formatCode="\+#,##0;\ \-0"/>
    <numFmt numFmtId="180" formatCode="#,##0_ ;\-#,##0\ "/>
    <numFmt numFmtId="181" formatCode="#,##0_);\(#,##0\)"/>
    <numFmt numFmtId="182" formatCode="_-* #,##0.00\ [$€-1]_-;\-* #,##0.00\ [$€-1]_-;_-* &quot;-&quot;??\ [$€-1]_-"/>
  </numFmts>
  <fonts count="51">
    <font>
      <sz val="11"/>
      <color theme="1"/>
      <name val="Calibri"/>
      <family val="2"/>
      <scheme val="minor"/>
    </font>
    <font>
      <sz val="9"/>
      <color indexed="8"/>
      <name val="Arial"/>
      <family val="2"/>
    </font>
    <font>
      <vertAlign val="superscript"/>
      <sz val="9"/>
      <color indexed="8"/>
      <name val="Arial"/>
      <family val="2"/>
    </font>
    <font>
      <b/>
      <sz val="10"/>
      <color indexed="8"/>
      <name val="Arial"/>
      <family val="2"/>
    </font>
    <font>
      <sz val="8.5"/>
      <color indexed="8"/>
      <name val="Arial"/>
      <family val="2"/>
    </font>
    <font>
      <sz val="10"/>
      <name val="Arial"/>
      <family val="2"/>
    </font>
    <font>
      <u/>
      <sz val="10"/>
      <color indexed="12"/>
      <name val="Arial"/>
      <family val="2"/>
    </font>
    <font>
      <sz val="8.5"/>
      <name val="Arial"/>
      <family val="2"/>
    </font>
    <font>
      <vertAlign val="superscript"/>
      <sz val="9"/>
      <color indexed="8"/>
      <name val="Arial"/>
      <family val="2"/>
    </font>
    <font>
      <b/>
      <sz val="10"/>
      <name val="Arial"/>
      <family val="2"/>
    </font>
    <font>
      <b/>
      <vertAlign val="superscript"/>
      <sz val="10"/>
      <color indexed="8"/>
      <name val="Arial"/>
      <family val="2"/>
    </font>
    <font>
      <b/>
      <sz val="8.5"/>
      <color indexed="8"/>
      <name val="Arial"/>
      <family val="2"/>
    </font>
    <font>
      <sz val="11"/>
      <color indexed="8"/>
      <name val="Calibri"/>
      <family val="2"/>
    </font>
    <font>
      <sz val="10"/>
      <color indexed="8"/>
      <name val="Arial"/>
      <family val="2"/>
    </font>
    <font>
      <sz val="9"/>
      <name val="MetaNormalLF-Roman"/>
      <family val="2"/>
    </font>
    <font>
      <sz val="9"/>
      <name val="Arial"/>
      <family val="2"/>
    </font>
    <font>
      <b/>
      <sz val="11"/>
      <name val="Arial"/>
      <family val="2"/>
    </font>
    <font>
      <i/>
      <sz val="11"/>
      <name val="Arial"/>
      <family val="2"/>
    </font>
    <font>
      <sz val="11"/>
      <name val="Arial"/>
      <family val="2"/>
    </font>
    <font>
      <b/>
      <sz val="9"/>
      <name val="Arial"/>
      <family val="2"/>
    </font>
    <font>
      <b/>
      <sz val="9"/>
      <name val="Symbol"/>
      <family val="1"/>
      <charset val="2"/>
    </font>
    <font>
      <sz val="10"/>
      <name val="Arial"/>
      <family val="2"/>
    </font>
    <font>
      <sz val="10"/>
      <color indexed="9"/>
      <name val="Arial"/>
      <family val="2"/>
    </font>
    <font>
      <sz val="11"/>
      <color indexed="9"/>
      <name val="Calibri"/>
      <family val="2"/>
    </font>
    <font>
      <b/>
      <sz val="11"/>
      <color indexed="63"/>
      <name val="Calibri"/>
      <family val="2"/>
    </font>
    <font>
      <b/>
      <sz val="11"/>
      <color indexed="10"/>
      <name val="Calibri"/>
      <family val="2"/>
    </font>
    <font>
      <sz val="8"/>
      <name val="Arial"/>
      <family val="2"/>
    </font>
    <font>
      <sz val="11"/>
      <color indexed="62"/>
      <name val="Calibri"/>
      <family val="2"/>
    </font>
    <font>
      <b/>
      <sz val="11"/>
      <color indexed="8"/>
      <name val="Calibri"/>
      <family val="2"/>
    </font>
    <font>
      <i/>
      <sz val="11"/>
      <color indexed="23"/>
      <name val="Calibri"/>
      <family val="2"/>
    </font>
    <font>
      <b/>
      <sz val="8"/>
      <color indexed="8"/>
      <name val="MS Sans Serif"/>
      <family val="2"/>
    </font>
    <font>
      <sz val="11"/>
      <color indexed="17"/>
      <name val="Calibri"/>
      <family val="2"/>
    </font>
    <font>
      <sz val="11"/>
      <color indexed="19"/>
      <name val="Calibri"/>
      <family val="2"/>
    </font>
    <font>
      <sz val="11"/>
      <color indexed="20"/>
      <name val="Calibri"/>
      <family val="2"/>
    </font>
    <font>
      <sz val="12"/>
      <name val="Arial"/>
      <family val="2"/>
    </font>
    <font>
      <b/>
      <sz val="8"/>
      <name val="Arial"/>
      <family val="2"/>
    </font>
    <font>
      <b/>
      <sz val="15"/>
      <color indexed="60"/>
      <name val="Calibri"/>
      <family val="2"/>
    </font>
    <font>
      <b/>
      <sz val="13"/>
      <color indexed="60"/>
      <name val="Calibri"/>
      <family val="2"/>
    </font>
    <font>
      <b/>
      <sz val="11"/>
      <color indexed="60"/>
      <name val="Calibri"/>
      <family val="2"/>
    </font>
    <font>
      <b/>
      <sz val="18"/>
      <color indexed="60"/>
      <name val="Cambria"/>
      <family val="2"/>
    </font>
    <font>
      <sz val="11"/>
      <color indexed="10"/>
      <name val="Calibri"/>
      <family val="2"/>
    </font>
    <font>
      <b/>
      <sz val="11"/>
      <color indexed="9"/>
      <name val="Calibri"/>
      <family val="2"/>
    </font>
    <font>
      <sz val="11"/>
      <color theme="1"/>
      <name val="Calibri"/>
      <family val="2"/>
      <scheme val="minor"/>
    </font>
    <font>
      <u/>
      <sz val="10"/>
      <color theme="10"/>
      <name val="Courier"/>
      <family val="3"/>
    </font>
    <font>
      <u/>
      <sz val="10"/>
      <color theme="10"/>
      <name val="Arial"/>
      <family val="2"/>
    </font>
    <font>
      <sz val="10"/>
      <color theme="1"/>
      <name val="Arial"/>
      <family val="2"/>
    </font>
    <font>
      <sz val="9"/>
      <color theme="1"/>
      <name val="Arial"/>
      <family val="2"/>
    </font>
    <font>
      <sz val="11"/>
      <color theme="1"/>
      <name val="Arial"/>
      <family val="2"/>
    </font>
    <font>
      <sz val="8"/>
      <color rgb="FF000000"/>
      <name val="Arial"/>
      <family val="2"/>
    </font>
    <font>
      <sz val="11"/>
      <color rgb="FFFF0000"/>
      <name val="Calibri"/>
      <family val="2"/>
      <scheme val="minor"/>
    </font>
    <font>
      <b/>
      <sz val="10"/>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22"/>
        <bgColor indexed="8"/>
      </patternFill>
    </fill>
    <fill>
      <patternFill patternType="solid">
        <fgColor indexed="22"/>
        <bgColor indexed="64"/>
      </patternFill>
    </fill>
    <fill>
      <patternFill patternType="solid">
        <fgColor indexed="55"/>
      </patternFill>
    </fill>
    <fill>
      <patternFill patternType="solid">
        <fgColor rgb="FFC6D9F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D9D9D9"/>
        <bgColor indexed="64"/>
      </patternFill>
    </fill>
    <fill>
      <patternFill patternType="solid">
        <fgColor theme="0" tint="-0.14999847407452621"/>
        <bgColor indexed="64"/>
      </patternFill>
    </fill>
  </fills>
  <borders count="2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s>
  <cellStyleXfs count="135">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15"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5" borderId="0" applyNumberFormat="0" applyBorder="0" applyAlignment="0" applyProtection="0"/>
    <xf numFmtId="0" fontId="22" fillId="1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3" fillId="18" borderId="0" applyNumberFormat="0" applyBorder="0" applyAlignment="0" applyProtection="0"/>
    <xf numFmtId="0" fontId="23" fillId="9" borderId="0" applyNumberFormat="0" applyBorder="0" applyAlignment="0" applyProtection="0"/>
    <xf numFmtId="0" fontId="23" fillId="15" borderId="0" applyNumberFormat="0" applyBorder="0" applyAlignment="0" applyProtection="0"/>
    <xf numFmtId="0" fontId="23" fillId="14" borderId="0" applyNumberFormat="0" applyBorder="0" applyAlignment="0" applyProtection="0"/>
    <xf numFmtId="0" fontId="23" fillId="18" borderId="0" applyNumberFormat="0" applyBorder="0" applyAlignment="0" applyProtection="0"/>
    <xf numFmtId="0" fontId="23" fillId="9"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18" borderId="0" applyNumberFormat="0" applyBorder="0" applyAlignment="0" applyProtection="0"/>
    <xf numFmtId="0" fontId="23" fillId="20" borderId="0" applyNumberFormat="0" applyBorder="0" applyAlignment="0" applyProtection="0"/>
    <xf numFmtId="0" fontId="24" fillId="8" borderId="1" applyNumberFormat="0" applyAlignment="0" applyProtection="0"/>
    <xf numFmtId="0" fontId="25" fillId="8" borderId="2" applyNumberFormat="0" applyAlignment="0" applyProtection="0"/>
    <xf numFmtId="0" fontId="26" fillId="0" borderId="3"/>
    <xf numFmtId="168" fontId="5" fillId="0" borderId="0" applyFont="0" applyFill="0" applyBorder="0" applyAlignment="0" applyProtection="0"/>
    <xf numFmtId="0" fontId="27" fillId="15" borderId="2" applyNumberFormat="0" applyAlignment="0" applyProtection="0"/>
    <xf numFmtId="0" fontId="28" fillId="0" borderId="4" applyNumberFormat="0" applyFill="0" applyAlignment="0" applyProtection="0"/>
    <xf numFmtId="0" fontId="28" fillId="0" borderId="4" applyNumberFormat="0" applyFill="0" applyAlignment="0" applyProtection="0"/>
    <xf numFmtId="0" fontId="28" fillId="0" borderId="4" applyNumberFormat="0" applyFill="0" applyAlignment="0" applyProtection="0"/>
    <xf numFmtId="0" fontId="29" fillId="0" borderId="0" applyNumberForma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0" fontId="30" fillId="23" borderId="0">
      <alignment horizontal="right" vertical="top" wrapText="1"/>
    </xf>
    <xf numFmtId="0" fontId="31" fillId="4" borderId="0" applyNumberFormat="0" applyBorder="0" applyAlignment="0" applyProtection="0"/>
    <xf numFmtId="0" fontId="6" fillId="0" borderId="0" applyNumberFormat="0" applyFill="0" applyBorder="0" applyAlignment="0" applyProtection="0">
      <alignment vertical="top"/>
      <protection locked="0"/>
    </xf>
    <xf numFmtId="181" fontId="43" fillId="0" borderId="0" applyNumberFormat="0" applyFill="0" applyBorder="0" applyAlignment="0" applyProtection="0"/>
    <xf numFmtId="0" fontId="6" fillId="0" borderId="0" applyNumberFormat="0" applyFill="0" applyBorder="0" applyAlignment="0" applyProtection="0">
      <alignment vertical="top"/>
      <protection locked="0"/>
    </xf>
    <xf numFmtId="181" fontId="43" fillId="0" borderId="0" applyNumberFormat="0" applyFill="0" applyBorder="0" applyAlignment="0" applyProtection="0"/>
    <xf numFmtId="0" fontId="6" fillId="0" borderId="0" applyNumberFormat="0" applyFill="0" applyBorder="0" applyAlignment="0" applyProtection="0">
      <alignment vertical="top"/>
      <protection locked="0"/>
    </xf>
    <xf numFmtId="0" fontId="44" fillId="0" borderId="0" applyNumberFormat="0" applyFill="0" applyBorder="0" applyAlignment="0" applyProtection="0"/>
    <xf numFmtId="164" fontId="42" fillId="0" borderId="0" applyFont="0" applyFill="0" applyBorder="0" applyAlignment="0" applyProtection="0"/>
    <xf numFmtId="43" fontId="42" fillId="0" borderId="0" applyFont="0" applyFill="0" applyBorder="0" applyAlignment="0" applyProtection="0"/>
    <xf numFmtId="0" fontId="26" fillId="24" borderId="5">
      <alignment wrapText="1"/>
    </xf>
    <xf numFmtId="0" fontId="26" fillId="24" borderId="6"/>
    <xf numFmtId="0" fontId="26" fillId="24" borderId="7"/>
    <xf numFmtId="0" fontId="26" fillId="24" borderId="8">
      <alignment horizontal="center" wrapText="1"/>
    </xf>
    <xf numFmtId="0" fontId="32" fillId="15" borderId="0" applyNumberFormat="0" applyBorder="0" applyAlignment="0" applyProtection="0"/>
    <xf numFmtId="0" fontId="5" fillId="0" borderId="0"/>
    <xf numFmtId="0" fontId="5" fillId="10" borderId="9" applyNumberFormat="0" applyFont="0" applyAlignment="0" applyProtection="0"/>
    <xf numFmtId="0" fontId="26" fillId="24" borderId="3"/>
    <xf numFmtId="0" fontId="33"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1" fillId="0" borderId="0"/>
    <xf numFmtId="0" fontId="5" fillId="0" borderId="0"/>
    <xf numFmtId="0" fontId="45" fillId="0" borderId="0"/>
    <xf numFmtId="0" fontId="45" fillId="0" borderId="0"/>
    <xf numFmtId="0" fontId="13" fillId="0" borderId="0"/>
    <xf numFmtId="0" fontId="13" fillId="0" borderId="0"/>
    <xf numFmtId="0" fontId="13" fillId="0" borderId="0"/>
    <xf numFmtId="0" fontId="13" fillId="0" borderId="0"/>
    <xf numFmtId="0" fontId="34" fillId="0" borderId="0"/>
    <xf numFmtId="0" fontId="5" fillId="0" borderId="0"/>
    <xf numFmtId="0" fontId="45" fillId="0" borderId="0"/>
    <xf numFmtId="0" fontId="13" fillId="0" borderId="0"/>
    <xf numFmtId="0" fontId="13" fillId="0" borderId="0"/>
    <xf numFmtId="0" fontId="13" fillId="0" borderId="0"/>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35" fillId="24" borderId="0"/>
    <xf numFmtId="0" fontId="36" fillId="0" borderId="10" applyNumberFormat="0" applyFill="0" applyAlignment="0" applyProtection="0"/>
    <xf numFmtId="0" fontId="37" fillId="0" borderId="11" applyNumberFormat="0" applyFill="0" applyAlignment="0" applyProtection="0"/>
    <xf numFmtId="0" fontId="38" fillId="0" borderId="12"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3" applyNumberFormat="0" applyFill="0" applyAlignment="0" applyProtection="0"/>
    <xf numFmtId="0" fontId="40" fillId="0" borderId="0" applyNumberFormat="0" applyFill="0" applyBorder="0" applyAlignment="0" applyProtection="0"/>
    <xf numFmtId="0" fontId="41" fillId="25" borderId="14" applyNumberFormat="0" applyAlignment="0" applyProtection="0"/>
  </cellStyleXfs>
  <cellXfs count="365">
    <xf numFmtId="0" fontId="0" fillId="0" borderId="0" xfId="0"/>
    <xf numFmtId="3" fontId="0" fillId="0" borderId="0" xfId="0" applyNumberFormat="1"/>
    <xf numFmtId="0" fontId="0" fillId="0" borderId="0" xfId="0" applyAlignment="1">
      <alignment wrapText="1"/>
    </xf>
    <xf numFmtId="0" fontId="46" fillId="26" borderId="3" xfId="0" applyFont="1" applyFill="1" applyBorder="1" applyAlignment="1">
      <alignment horizontal="center" vertical="center" wrapText="1"/>
    </xf>
    <xf numFmtId="0" fontId="46" fillId="26" borderId="15" xfId="0" applyFont="1" applyFill="1" applyBorder="1" applyAlignment="1">
      <alignment horizontal="center" vertical="center" wrapText="1"/>
    </xf>
    <xf numFmtId="0" fontId="46" fillId="0" borderId="16" xfId="0" applyFont="1" applyFill="1" applyBorder="1" applyAlignment="1">
      <alignment horizontal="left" vertical="center" wrapText="1"/>
    </xf>
    <xf numFmtId="0" fontId="46" fillId="26" borderId="16" xfId="0" applyFont="1" applyFill="1" applyBorder="1" applyAlignment="1">
      <alignment vertical="center" wrapText="1"/>
    </xf>
    <xf numFmtId="0" fontId="46" fillId="0" borderId="16" xfId="0" applyFont="1" applyFill="1" applyBorder="1" applyAlignment="1">
      <alignment vertical="center" wrapText="1"/>
    </xf>
    <xf numFmtId="0" fontId="0" fillId="0" borderId="0" xfId="0" applyBorder="1"/>
    <xf numFmtId="0" fontId="1" fillId="0" borderId="17" xfId="0" applyFont="1" applyBorder="1" applyAlignment="1">
      <alignment vertical="center"/>
    </xf>
    <xf numFmtId="0" fontId="46" fillId="26" borderId="3" xfId="0" applyFont="1" applyFill="1" applyBorder="1" applyAlignment="1">
      <alignment horizontal="center" vertical="center"/>
    </xf>
    <xf numFmtId="0" fontId="46" fillId="27" borderId="8" xfId="0" applyFont="1" applyFill="1" applyBorder="1" applyAlignment="1">
      <alignment horizontal="center" vertical="center" wrapText="1"/>
    </xf>
    <xf numFmtId="0" fontId="46" fillId="27" borderId="18" xfId="0" applyFont="1" applyFill="1" applyBorder="1" applyAlignment="1">
      <alignment horizontal="center" vertical="center" wrapText="1"/>
    </xf>
    <xf numFmtId="0" fontId="46" fillId="0" borderId="16" xfId="0" applyFont="1" applyBorder="1" applyAlignment="1"/>
    <xf numFmtId="0" fontId="46" fillId="27" borderId="15" xfId="0" applyFont="1" applyFill="1" applyBorder="1" applyAlignment="1">
      <alignment horizontal="center" vertical="center"/>
    </xf>
    <xf numFmtId="0" fontId="46" fillId="27" borderId="3" xfId="0" applyFont="1" applyFill="1" applyBorder="1" applyAlignment="1">
      <alignment horizontal="center" vertical="center"/>
    </xf>
    <xf numFmtId="0" fontId="46" fillId="27" borderId="5" xfId="0" applyFont="1" applyFill="1" applyBorder="1" applyAlignment="1">
      <alignment horizontal="center" vertical="center"/>
    </xf>
    <xf numFmtId="0" fontId="46" fillId="27" borderId="5" xfId="0" applyFont="1" applyFill="1" applyBorder="1" applyAlignment="1">
      <alignment horizontal="center" vertical="center" wrapText="1"/>
    </xf>
    <xf numFmtId="0" fontId="46" fillId="0" borderId="0" xfId="0" applyFont="1" applyFill="1" applyBorder="1" applyAlignment="1">
      <alignment horizontal="left"/>
    </xf>
    <xf numFmtId="0" fontId="1" fillId="0" borderId="16" xfId="0" applyFont="1" applyBorder="1" applyAlignment="1">
      <alignment vertical="center"/>
    </xf>
    <xf numFmtId="0" fontId="1" fillId="28" borderId="16" xfId="0" applyFont="1" applyFill="1" applyBorder="1" applyAlignment="1">
      <alignment vertical="center"/>
    </xf>
    <xf numFmtId="0" fontId="1" fillId="0" borderId="19" xfId="0" applyFont="1" applyBorder="1" applyAlignment="1">
      <alignment vertical="center"/>
    </xf>
    <xf numFmtId="0" fontId="1" fillId="26" borderId="3" xfId="0" applyFont="1" applyFill="1" applyBorder="1" applyAlignment="1">
      <alignment horizontal="center" vertical="center"/>
    </xf>
    <xf numFmtId="0" fontId="1" fillId="26" borderId="15" xfId="0" applyFont="1" applyFill="1" applyBorder="1" applyAlignment="1">
      <alignment horizontal="center" vertical="center"/>
    </xf>
    <xf numFmtId="0" fontId="1" fillId="26" borderId="16" xfId="0" applyFont="1" applyFill="1" applyBorder="1" applyAlignment="1">
      <alignment vertical="center"/>
    </xf>
    <xf numFmtId="0" fontId="1" fillId="27" borderId="3" xfId="0" applyFont="1" applyFill="1" applyBorder="1" applyAlignment="1">
      <alignment horizontal="center" vertical="center"/>
    </xf>
    <xf numFmtId="0" fontId="0" fillId="0" borderId="0" xfId="0"/>
    <xf numFmtId="0" fontId="0" fillId="0" borderId="0" xfId="0" applyFill="1"/>
    <xf numFmtId="0" fontId="46" fillId="26" borderId="7" xfId="0" applyFont="1" applyFill="1" applyBorder="1" applyAlignment="1">
      <alignment horizontal="center" vertical="center"/>
    </xf>
    <xf numFmtId="0" fontId="46" fillId="26" borderId="18" xfId="0" applyFont="1" applyFill="1" applyBorder="1" applyAlignment="1">
      <alignment horizontal="center" vertical="center"/>
    </xf>
    <xf numFmtId="0" fontId="46" fillId="0" borderId="16" xfId="0" applyFont="1" applyBorder="1" applyAlignment="1">
      <alignment horizontal="left"/>
    </xf>
    <xf numFmtId="0" fontId="46" fillId="26" borderId="16" xfId="0" applyFont="1" applyFill="1" applyBorder="1" applyAlignment="1">
      <alignment horizontal="left"/>
    </xf>
    <xf numFmtId="0" fontId="46" fillId="26" borderId="8" xfId="0" applyFont="1" applyFill="1" applyBorder="1" applyAlignment="1">
      <alignment horizontal="center" vertical="center"/>
    </xf>
    <xf numFmtId="0" fontId="1" fillId="28" borderId="16" xfId="0" applyFont="1" applyFill="1" applyBorder="1" applyAlignment="1">
      <alignment vertical="center"/>
    </xf>
    <xf numFmtId="0" fontId="1" fillId="26" borderId="16" xfId="0" applyFont="1" applyFill="1" applyBorder="1" applyAlignment="1">
      <alignment vertical="center"/>
    </xf>
    <xf numFmtId="0" fontId="46" fillId="0" borderId="17" xfId="0" applyFont="1" applyFill="1" applyBorder="1" applyAlignment="1">
      <alignment horizontal="left" vertical="center"/>
    </xf>
    <xf numFmtId="0" fontId="46" fillId="26" borderId="16" xfId="0" applyFont="1" applyFill="1" applyBorder="1" applyAlignment="1">
      <alignment horizontal="left" vertical="center"/>
    </xf>
    <xf numFmtId="0" fontId="46" fillId="0" borderId="16" xfId="0" applyFont="1" applyFill="1" applyBorder="1" applyAlignment="1">
      <alignment horizontal="left" vertical="center"/>
    </xf>
    <xf numFmtId="0" fontId="46" fillId="0" borderId="16" xfId="0" applyFont="1" applyBorder="1" applyAlignment="1">
      <alignment horizontal="left" vertical="center"/>
    </xf>
    <xf numFmtId="0" fontId="46" fillId="0" borderId="0" xfId="0" applyFont="1" applyFill="1" applyBorder="1" applyAlignment="1">
      <alignment horizontal="center" vertical="center"/>
    </xf>
    <xf numFmtId="167" fontId="0" fillId="0" borderId="0" xfId="0" applyNumberFormat="1"/>
    <xf numFmtId="0" fontId="1" fillId="29" borderId="16" xfId="0" applyFont="1" applyFill="1" applyBorder="1" applyAlignment="1">
      <alignment vertical="center"/>
    </xf>
    <xf numFmtId="0" fontId="6" fillId="0" borderId="0" xfId="57" applyAlignment="1" applyProtection="1"/>
    <xf numFmtId="0" fontId="0" fillId="0" borderId="0" xfId="0"/>
    <xf numFmtId="0" fontId="4" fillId="0" borderId="20" xfId="0" applyFont="1" applyBorder="1" applyAlignment="1"/>
    <xf numFmtId="0" fontId="6" fillId="0" borderId="0" xfId="57" applyBorder="1" applyAlignment="1" applyProtection="1">
      <alignment vertical="center"/>
    </xf>
    <xf numFmtId="0" fontId="46" fillId="26" borderId="6" xfId="0" applyFont="1" applyFill="1" applyBorder="1" applyAlignment="1">
      <alignment horizontal="center" vertical="center"/>
    </xf>
    <xf numFmtId="166" fontId="0" fillId="0" borderId="0" xfId="0" applyNumberFormat="1"/>
    <xf numFmtId="0" fontId="0" fillId="0" borderId="0" xfId="0"/>
    <xf numFmtId="0" fontId="47" fillId="0" borderId="0" xfId="0" applyFont="1"/>
    <xf numFmtId="0" fontId="46" fillId="0" borderId="0" xfId="0" applyFont="1" applyFill="1" applyBorder="1" applyAlignment="1">
      <alignment horizontal="left" vertical="center"/>
    </xf>
    <xf numFmtId="0" fontId="46" fillId="0" borderId="19" xfId="0" applyFont="1" applyBorder="1" applyAlignment="1">
      <alignment horizontal="left" vertical="center"/>
    </xf>
    <xf numFmtId="0" fontId="46" fillId="26" borderId="3" xfId="0" applyFont="1" applyFill="1" applyBorder="1" applyAlignment="1">
      <alignment horizontal="center" vertical="center" wrapText="1"/>
    </xf>
    <xf numFmtId="0" fontId="46" fillId="26" borderId="15" xfId="0" applyFont="1" applyFill="1" applyBorder="1" applyAlignment="1">
      <alignment horizontal="center" vertical="center" wrapText="1"/>
    </xf>
    <xf numFmtId="167" fontId="1" fillId="0" borderId="21" xfId="0" applyNumberFormat="1" applyFont="1" applyBorder="1" applyAlignment="1">
      <alignment horizontal="right" vertical="center" indent="2"/>
    </xf>
    <xf numFmtId="167" fontId="1" fillId="26" borderId="21" xfId="0" applyNumberFormat="1" applyFont="1" applyFill="1" applyBorder="1" applyAlignment="1">
      <alignment horizontal="right" vertical="center" indent="2"/>
    </xf>
    <xf numFmtId="167" fontId="1" fillId="28" borderId="21" xfId="0" applyNumberFormat="1" applyFont="1" applyFill="1" applyBorder="1" applyAlignment="1">
      <alignment horizontal="right" vertical="center" indent="2"/>
    </xf>
    <xf numFmtId="0" fontId="1" fillId="27" borderId="3" xfId="0" applyFont="1" applyFill="1" applyBorder="1" applyAlignment="1">
      <alignment horizontal="center" vertical="center" wrapText="1"/>
    </xf>
    <xf numFmtId="0" fontId="1" fillId="26" borderId="3" xfId="0" applyFont="1" applyFill="1" applyBorder="1" applyAlignment="1">
      <alignment horizontal="center" vertical="center" wrapText="1"/>
    </xf>
    <xf numFmtId="0" fontId="3" fillId="0" borderId="0" xfId="0" applyFont="1" applyBorder="1" applyAlignment="1"/>
    <xf numFmtId="0" fontId="46" fillId="26" borderId="19" xfId="0" applyFont="1" applyFill="1" applyBorder="1" applyAlignment="1">
      <alignment horizontal="left"/>
    </xf>
    <xf numFmtId="3" fontId="1" fillId="0" borderId="6" xfId="0" applyNumberFormat="1" applyFont="1" applyBorder="1" applyAlignment="1">
      <alignment horizontal="right" vertical="center" indent="1"/>
    </xf>
    <xf numFmtId="166" fontId="1" fillId="0" borderId="6" xfId="0" applyNumberFormat="1" applyFont="1" applyBorder="1" applyAlignment="1">
      <alignment horizontal="right" vertical="center" indent="1"/>
    </xf>
    <xf numFmtId="3" fontId="1" fillId="26" borderId="6" xfId="0" applyNumberFormat="1" applyFont="1" applyFill="1" applyBorder="1" applyAlignment="1">
      <alignment horizontal="right" vertical="center" indent="1"/>
    </xf>
    <xf numFmtId="3" fontId="1" fillId="26" borderId="21" xfId="0" applyNumberFormat="1" applyFont="1" applyFill="1" applyBorder="1" applyAlignment="1">
      <alignment horizontal="right" vertical="center" indent="1"/>
    </xf>
    <xf numFmtId="166" fontId="1" fillId="26" borderId="6" xfId="0" applyNumberFormat="1" applyFont="1" applyFill="1" applyBorder="1" applyAlignment="1">
      <alignment horizontal="right" vertical="center" indent="1"/>
    </xf>
    <xf numFmtId="166" fontId="1" fillId="26" borderId="0" xfId="0" applyNumberFormat="1" applyFont="1" applyFill="1" applyBorder="1" applyAlignment="1">
      <alignment horizontal="right" vertical="center" indent="1"/>
    </xf>
    <xf numFmtId="3" fontId="1" fillId="0" borderId="6" xfId="0" applyNumberFormat="1" applyFont="1" applyFill="1" applyBorder="1" applyAlignment="1">
      <alignment horizontal="right" vertical="center" indent="1"/>
    </xf>
    <xf numFmtId="166" fontId="1" fillId="0" borderId="0" xfId="0" applyNumberFormat="1" applyFont="1" applyBorder="1" applyAlignment="1">
      <alignment horizontal="right" vertical="center" indent="1"/>
    </xf>
    <xf numFmtId="3" fontId="1" fillId="0" borderId="8" xfId="0" applyNumberFormat="1" applyFont="1" applyFill="1" applyBorder="1" applyAlignment="1">
      <alignment horizontal="right" vertical="center" indent="1"/>
    </xf>
    <xf numFmtId="3" fontId="1" fillId="28" borderId="6" xfId="0" applyNumberFormat="1" applyFont="1" applyFill="1" applyBorder="1" applyAlignment="1">
      <alignment horizontal="right" vertical="center" indent="1"/>
    </xf>
    <xf numFmtId="3" fontId="46" fillId="0" borderId="0" xfId="0" applyNumberFormat="1" applyFont="1" applyAlignment="1">
      <alignment horizontal="right" indent="1"/>
    </xf>
    <xf numFmtId="3" fontId="46" fillId="0" borderId="6" xfId="0" applyNumberFormat="1" applyFont="1" applyBorder="1" applyAlignment="1">
      <alignment horizontal="right" indent="1"/>
    </xf>
    <xf numFmtId="3" fontId="46" fillId="26" borderId="0" xfId="0" applyNumberFormat="1" applyFont="1" applyFill="1" applyAlignment="1">
      <alignment horizontal="right" indent="1"/>
    </xf>
    <xf numFmtId="3" fontId="46" fillId="26" borderId="6" xfId="0" applyNumberFormat="1" applyFont="1" applyFill="1" applyBorder="1" applyAlignment="1">
      <alignment horizontal="right" indent="1"/>
    </xf>
    <xf numFmtId="3" fontId="46" fillId="26" borderId="0" xfId="0" applyNumberFormat="1" applyFont="1" applyFill="1" applyBorder="1" applyAlignment="1">
      <alignment horizontal="right" indent="1"/>
    </xf>
    <xf numFmtId="3" fontId="46" fillId="0" borderId="0" xfId="0" applyNumberFormat="1" applyFont="1" applyBorder="1" applyAlignment="1">
      <alignment horizontal="right" indent="1"/>
    </xf>
    <xf numFmtId="3" fontId="46" fillId="0" borderId="18" xfId="0" applyNumberFormat="1" applyFont="1" applyBorder="1" applyAlignment="1">
      <alignment horizontal="right" indent="1"/>
    </xf>
    <xf numFmtId="3" fontId="46" fillId="0" borderId="8" xfId="0" applyNumberFormat="1" applyFont="1" applyBorder="1" applyAlignment="1">
      <alignment horizontal="right" indent="1"/>
    </xf>
    <xf numFmtId="3" fontId="46" fillId="0" borderId="7" xfId="0" applyNumberFormat="1" applyFont="1" applyBorder="1" applyAlignment="1">
      <alignment horizontal="right" indent="1"/>
    </xf>
    <xf numFmtId="0" fontId="46" fillId="0" borderId="6" xfId="0" applyFont="1" applyBorder="1" applyAlignment="1">
      <alignment horizontal="right" indent="1"/>
    </xf>
    <xf numFmtId="167" fontId="46" fillId="0" borderId="6" xfId="0" applyNumberFormat="1" applyFont="1" applyBorder="1" applyAlignment="1">
      <alignment horizontal="right" indent="1"/>
    </xf>
    <xf numFmtId="0" fontId="46" fillId="0" borderId="0" xfId="0" applyFont="1" applyAlignment="1">
      <alignment horizontal="right" indent="1"/>
    </xf>
    <xf numFmtId="167" fontId="46" fillId="26" borderId="6" xfId="0" applyNumberFormat="1" applyFont="1" applyFill="1" applyBorder="1" applyAlignment="1">
      <alignment horizontal="right" indent="1"/>
    </xf>
    <xf numFmtId="167" fontId="46" fillId="26" borderId="0" xfId="0" applyNumberFormat="1" applyFont="1" applyFill="1" applyAlignment="1">
      <alignment horizontal="right" indent="1"/>
    </xf>
    <xf numFmtId="167" fontId="46" fillId="0" borderId="0" xfId="0" applyNumberFormat="1" applyFont="1" applyAlignment="1">
      <alignment horizontal="right" indent="1"/>
    </xf>
    <xf numFmtId="3" fontId="46" fillId="26" borderId="8" xfId="0" applyNumberFormat="1" applyFont="1" applyFill="1" applyBorder="1" applyAlignment="1">
      <alignment horizontal="right" indent="1"/>
    </xf>
    <xf numFmtId="167" fontId="46" fillId="26" borderId="8" xfId="0" applyNumberFormat="1" applyFont="1" applyFill="1" applyBorder="1" applyAlignment="1">
      <alignment horizontal="right" indent="1"/>
    </xf>
    <xf numFmtId="0" fontId="46" fillId="0" borderId="16" xfId="0" applyFont="1" applyFill="1" applyBorder="1" applyAlignment="1"/>
    <xf numFmtId="3" fontId="46" fillId="0" borderId="6" xfId="0" applyNumberFormat="1" applyFont="1" applyFill="1" applyBorder="1" applyAlignment="1">
      <alignment horizontal="right" indent="1"/>
    </xf>
    <xf numFmtId="0" fontId="46" fillId="0" borderId="6" xfId="0" applyFont="1" applyFill="1" applyBorder="1" applyAlignment="1">
      <alignment horizontal="right" indent="1"/>
    </xf>
    <xf numFmtId="167" fontId="46" fillId="0" borderId="6" xfId="0" applyNumberFormat="1" applyFont="1" applyFill="1" applyBorder="1" applyAlignment="1">
      <alignment horizontal="right" indent="1"/>
    </xf>
    <xf numFmtId="3" fontId="1" fillId="0" borderId="0" xfId="0" applyNumberFormat="1" applyFont="1" applyBorder="1" applyAlignment="1">
      <alignment horizontal="right" vertical="center" indent="1"/>
    </xf>
    <xf numFmtId="3" fontId="1" fillId="26" borderId="0" xfId="0" applyNumberFormat="1" applyFont="1" applyFill="1" applyBorder="1" applyAlignment="1">
      <alignment horizontal="right" vertical="center" indent="1"/>
    </xf>
    <xf numFmtId="3" fontId="1" fillId="26" borderId="19" xfId="0" applyNumberFormat="1" applyFont="1" applyFill="1" applyBorder="1" applyAlignment="1">
      <alignment horizontal="right" vertical="center" indent="1"/>
    </xf>
    <xf numFmtId="166" fontId="1" fillId="26" borderId="8" xfId="0" applyNumberFormat="1" applyFont="1" applyFill="1" applyBorder="1" applyAlignment="1">
      <alignment horizontal="right" vertical="center" indent="1"/>
    </xf>
    <xf numFmtId="3" fontId="1" fillId="26" borderId="8" xfId="0" applyNumberFormat="1" applyFont="1" applyFill="1" applyBorder="1" applyAlignment="1">
      <alignment horizontal="right" vertical="center" indent="1"/>
    </xf>
    <xf numFmtId="3" fontId="1" fillId="26" borderId="7" xfId="0" applyNumberFormat="1" applyFont="1" applyFill="1" applyBorder="1" applyAlignment="1">
      <alignment horizontal="right" vertical="center" indent="1"/>
    </xf>
    <xf numFmtId="166" fontId="1" fillId="26" borderId="7" xfId="0" applyNumberFormat="1" applyFont="1" applyFill="1" applyBorder="1" applyAlignment="1">
      <alignment horizontal="right" vertical="center" indent="1"/>
    </xf>
    <xf numFmtId="0" fontId="46" fillId="0" borderId="16" xfId="0" applyFont="1" applyFill="1" applyBorder="1" applyAlignment="1">
      <alignment horizontal="left"/>
    </xf>
    <xf numFmtId="0" fontId="46" fillId="29" borderId="16" xfId="0" applyFont="1" applyFill="1" applyBorder="1" applyAlignment="1">
      <alignment horizontal="left"/>
    </xf>
    <xf numFmtId="0" fontId="46" fillId="29" borderId="19" xfId="0" applyFont="1" applyFill="1" applyBorder="1" applyAlignment="1">
      <alignment horizontal="left"/>
    </xf>
    <xf numFmtId="3" fontId="46" fillId="0" borderId="6" xfId="63" applyNumberFormat="1" applyFont="1" applyBorder="1" applyAlignment="1">
      <alignment horizontal="right" indent="1"/>
    </xf>
    <xf numFmtId="3" fontId="46" fillId="0" borderId="21" xfId="63" applyNumberFormat="1" applyFont="1" applyBorder="1" applyAlignment="1">
      <alignment horizontal="right" indent="1"/>
    </xf>
    <xf numFmtId="3" fontId="46" fillId="26" borderId="6" xfId="63" applyNumberFormat="1" applyFont="1" applyFill="1" applyBorder="1" applyAlignment="1">
      <alignment horizontal="right" indent="1"/>
    </xf>
    <xf numFmtId="3" fontId="46" fillId="26" borderId="21" xfId="63" applyNumberFormat="1" applyFont="1" applyFill="1" applyBorder="1" applyAlignment="1">
      <alignment horizontal="right" indent="1"/>
    </xf>
    <xf numFmtId="3" fontId="46" fillId="0" borderId="21" xfId="63" applyNumberFormat="1" applyFont="1" applyFill="1" applyBorder="1" applyAlignment="1">
      <alignment horizontal="right" indent="1"/>
    </xf>
    <xf numFmtId="3" fontId="46" fillId="26" borderId="8" xfId="63" applyNumberFormat="1" applyFont="1" applyFill="1" applyBorder="1" applyAlignment="1">
      <alignment horizontal="right" indent="1"/>
    </xf>
    <xf numFmtId="3" fontId="46" fillId="26" borderId="18" xfId="63" applyNumberFormat="1" applyFont="1" applyFill="1" applyBorder="1" applyAlignment="1">
      <alignment horizontal="right" indent="1"/>
    </xf>
    <xf numFmtId="1" fontId="46" fillId="0" borderId="6" xfId="0" applyNumberFormat="1" applyFont="1" applyFill="1" applyBorder="1" applyAlignment="1">
      <alignment horizontal="right" indent="1"/>
    </xf>
    <xf numFmtId="1" fontId="46" fillId="0" borderId="21" xfId="0" applyNumberFormat="1" applyFont="1" applyFill="1" applyBorder="1" applyAlignment="1">
      <alignment horizontal="right" indent="1"/>
    </xf>
    <xf numFmtId="167" fontId="46" fillId="29" borderId="6" xfId="0" applyNumberFormat="1" applyFont="1" applyFill="1" applyBorder="1" applyAlignment="1">
      <alignment horizontal="right" indent="1"/>
    </xf>
    <xf numFmtId="167" fontId="46" fillId="29" borderId="21" xfId="0" applyNumberFormat="1" applyFont="1" applyFill="1" applyBorder="1" applyAlignment="1">
      <alignment horizontal="right" indent="1"/>
    </xf>
    <xf numFmtId="167" fontId="46" fillId="0" borderId="21" xfId="0" applyNumberFormat="1" applyFont="1" applyFill="1" applyBorder="1" applyAlignment="1">
      <alignment horizontal="right" indent="1"/>
    </xf>
    <xf numFmtId="167" fontId="46" fillId="29" borderId="8" xfId="0" applyNumberFormat="1" applyFont="1" applyFill="1" applyBorder="1" applyAlignment="1">
      <alignment horizontal="right" indent="1"/>
    </xf>
    <xf numFmtId="167" fontId="46" fillId="29" borderId="18" xfId="0" applyNumberFormat="1" applyFont="1" applyFill="1" applyBorder="1" applyAlignment="1">
      <alignment horizontal="right" indent="1"/>
    </xf>
    <xf numFmtId="3" fontId="46" fillId="0" borderId="6" xfId="0" applyNumberFormat="1" applyFont="1" applyFill="1" applyBorder="1" applyAlignment="1">
      <alignment horizontal="right" vertical="center" wrapText="1" indent="2"/>
    </xf>
    <xf numFmtId="165" fontId="46" fillId="0" borderId="6" xfId="0" applyNumberFormat="1" applyFont="1" applyFill="1" applyBorder="1" applyAlignment="1">
      <alignment horizontal="right" vertical="center" wrapText="1" indent="2"/>
    </xf>
    <xf numFmtId="165" fontId="46" fillId="0" borderId="0" xfId="0" applyNumberFormat="1" applyFont="1" applyFill="1" applyBorder="1" applyAlignment="1">
      <alignment horizontal="right" vertical="center" wrapText="1" indent="2"/>
    </xf>
    <xf numFmtId="3" fontId="46" fillId="26" borderId="6" xfId="0" applyNumberFormat="1" applyFont="1" applyFill="1" applyBorder="1" applyAlignment="1">
      <alignment horizontal="right" vertical="center" wrapText="1" indent="2"/>
    </xf>
    <xf numFmtId="165" fontId="46" fillId="29" borderId="6" xfId="0" applyNumberFormat="1" applyFont="1" applyFill="1" applyBorder="1" applyAlignment="1">
      <alignment horizontal="right" vertical="center" wrapText="1" indent="2"/>
    </xf>
    <xf numFmtId="165" fontId="46" fillId="29" borderId="0" xfId="0" applyNumberFormat="1" applyFont="1" applyFill="1" applyBorder="1" applyAlignment="1">
      <alignment horizontal="right" vertical="center" wrapText="1" indent="2"/>
    </xf>
    <xf numFmtId="165" fontId="46" fillId="29" borderId="8" xfId="0" applyNumberFormat="1" applyFont="1" applyFill="1" applyBorder="1" applyAlignment="1">
      <alignment horizontal="right" vertical="center" wrapText="1" indent="2"/>
    </xf>
    <xf numFmtId="166" fontId="1" fillId="0" borderId="6" xfId="0" applyNumberFormat="1" applyFont="1" applyBorder="1" applyAlignment="1">
      <alignment horizontal="right" vertical="center" indent="2"/>
    </xf>
    <xf numFmtId="166" fontId="1" fillId="0" borderId="21" xfId="0" applyNumberFormat="1" applyFont="1" applyBorder="1" applyAlignment="1">
      <alignment horizontal="right" vertical="center" indent="2"/>
    </xf>
    <xf numFmtId="166" fontId="1" fillId="26" borderId="21" xfId="0" applyNumberFormat="1" applyFont="1" applyFill="1" applyBorder="1" applyAlignment="1">
      <alignment horizontal="right" vertical="center" indent="2"/>
    </xf>
    <xf numFmtId="166" fontId="1" fillId="26" borderId="6" xfId="0" applyNumberFormat="1" applyFont="1" applyFill="1" applyBorder="1" applyAlignment="1">
      <alignment horizontal="right" vertical="center" indent="2"/>
    </xf>
    <xf numFmtId="166" fontId="1" fillId="26" borderId="0" xfId="0" applyNumberFormat="1" applyFont="1" applyFill="1" applyBorder="1" applyAlignment="1">
      <alignment horizontal="right" vertical="center" indent="2"/>
    </xf>
    <xf numFmtId="166" fontId="1" fillId="0" borderId="6" xfId="0" applyNumberFormat="1" applyFont="1" applyFill="1" applyBorder="1" applyAlignment="1">
      <alignment horizontal="right" vertical="center" indent="2"/>
    </xf>
    <xf numFmtId="166" fontId="1" fillId="0" borderId="0" xfId="0" applyNumberFormat="1" applyFont="1" applyFill="1" applyBorder="1" applyAlignment="1">
      <alignment horizontal="right" vertical="center" indent="2"/>
    </xf>
    <xf numFmtId="166" fontId="1" fillId="0" borderId="0" xfId="0" applyNumberFormat="1" applyFont="1" applyBorder="1" applyAlignment="1">
      <alignment horizontal="right" vertical="center" indent="2"/>
    </xf>
    <xf numFmtId="166" fontId="1" fillId="0" borderId="8" xfId="0" applyNumberFormat="1" applyFont="1" applyBorder="1" applyAlignment="1">
      <alignment horizontal="right" vertical="center" indent="2"/>
    </xf>
    <xf numFmtId="166" fontId="1" fillId="0" borderId="7" xfId="0" applyNumberFormat="1" applyFont="1" applyBorder="1" applyAlignment="1">
      <alignment horizontal="right" vertical="center" indent="2"/>
    </xf>
    <xf numFmtId="167" fontId="1" fillId="0" borderId="0" xfId="0" applyNumberFormat="1" applyFont="1" applyBorder="1" applyAlignment="1">
      <alignment horizontal="right" vertical="center" indent="2"/>
    </xf>
    <xf numFmtId="167" fontId="1" fillId="0" borderId="6" xfId="0" applyNumberFormat="1" applyFont="1" applyBorder="1" applyAlignment="1">
      <alignment horizontal="right" vertical="center" indent="2"/>
    </xf>
    <xf numFmtId="167" fontId="1" fillId="26" borderId="0" xfId="0" applyNumberFormat="1" applyFont="1" applyFill="1" applyBorder="1" applyAlignment="1">
      <alignment horizontal="right" vertical="center" indent="2"/>
    </xf>
    <xf numFmtId="167" fontId="1" fillId="26" borderId="6" xfId="0" applyNumberFormat="1" applyFont="1" applyFill="1" applyBorder="1" applyAlignment="1">
      <alignment horizontal="right" vertical="center" indent="2"/>
    </xf>
    <xf numFmtId="167" fontId="1" fillId="28" borderId="0" xfId="0" applyNumberFormat="1" applyFont="1" applyFill="1" applyBorder="1" applyAlignment="1">
      <alignment horizontal="right" vertical="center" indent="2"/>
    </xf>
    <xf numFmtId="167" fontId="1" fillId="28" borderId="6" xfId="0" applyNumberFormat="1" applyFont="1" applyFill="1" applyBorder="1" applyAlignment="1">
      <alignment horizontal="right" vertical="center" indent="2"/>
    </xf>
    <xf numFmtId="3" fontId="46" fillId="0" borderId="17" xfId="0" applyNumberFormat="1" applyFont="1" applyFill="1" applyBorder="1" applyAlignment="1">
      <alignment horizontal="right" vertical="center" indent="3"/>
    </xf>
    <xf numFmtId="3" fontId="46" fillId="0" borderId="22" xfId="0" applyNumberFormat="1" applyFont="1" applyFill="1" applyBorder="1" applyAlignment="1">
      <alignment horizontal="right" vertical="center" indent="3"/>
    </xf>
    <xf numFmtId="167" fontId="46" fillId="0" borderId="23" xfId="0" applyNumberFormat="1" applyFont="1" applyFill="1" applyBorder="1" applyAlignment="1">
      <alignment horizontal="right" vertical="center" indent="3"/>
    </xf>
    <xf numFmtId="167" fontId="46" fillId="0" borderId="22" xfId="0" applyNumberFormat="1" applyFont="1" applyFill="1" applyBorder="1" applyAlignment="1">
      <alignment horizontal="right" vertical="center" indent="3"/>
    </xf>
    <xf numFmtId="167" fontId="46" fillId="0" borderId="20" xfId="0" applyNumberFormat="1" applyFont="1" applyFill="1" applyBorder="1" applyAlignment="1">
      <alignment horizontal="right" vertical="center" indent="3"/>
    </xf>
    <xf numFmtId="3" fontId="46" fillId="26" borderId="16" xfId="0" applyNumberFormat="1" applyFont="1" applyFill="1" applyBorder="1" applyAlignment="1">
      <alignment horizontal="right" vertical="center" indent="3"/>
    </xf>
    <xf numFmtId="3" fontId="46" fillId="26" borderId="6" xfId="0" applyNumberFormat="1" applyFont="1" applyFill="1" applyBorder="1" applyAlignment="1">
      <alignment horizontal="right" vertical="center" indent="3"/>
    </xf>
    <xf numFmtId="167" fontId="46" fillId="26" borderId="0" xfId="0" applyNumberFormat="1" applyFont="1" applyFill="1" applyBorder="1" applyAlignment="1">
      <alignment horizontal="right" vertical="center" indent="3"/>
    </xf>
    <xf numFmtId="167" fontId="46" fillId="26" borderId="6" xfId="0" applyNumberFormat="1" applyFont="1" applyFill="1" applyBorder="1" applyAlignment="1">
      <alignment horizontal="right" vertical="center" indent="3"/>
    </xf>
    <xf numFmtId="3" fontId="46" fillId="0" borderId="16" xfId="0" applyNumberFormat="1" applyFont="1" applyFill="1" applyBorder="1" applyAlignment="1">
      <alignment horizontal="right" vertical="center" wrapText="1" indent="3"/>
    </xf>
    <xf numFmtId="3" fontId="46" fillId="0" borderId="6" xfId="0" applyNumberFormat="1" applyFont="1" applyFill="1" applyBorder="1" applyAlignment="1">
      <alignment horizontal="right" vertical="center" wrapText="1" indent="3"/>
    </xf>
    <xf numFmtId="167" fontId="46" fillId="0" borderId="0" xfId="0" applyNumberFormat="1" applyFont="1" applyFill="1" applyBorder="1" applyAlignment="1">
      <alignment horizontal="right" vertical="center" wrapText="1" indent="3"/>
    </xf>
    <xf numFmtId="167" fontId="46" fillId="0" borderId="6" xfId="0" applyNumberFormat="1" applyFont="1" applyFill="1" applyBorder="1" applyAlignment="1">
      <alignment horizontal="right" vertical="center" wrapText="1" indent="3"/>
    </xf>
    <xf numFmtId="3" fontId="46" fillId="0" borderId="16" xfId="0" applyNumberFormat="1" applyFont="1" applyFill="1" applyBorder="1" applyAlignment="1">
      <alignment horizontal="right" vertical="center" indent="3"/>
    </xf>
    <xf numFmtId="3" fontId="46" fillId="0" borderId="6" xfId="0" applyNumberFormat="1" applyFont="1" applyFill="1" applyBorder="1" applyAlignment="1">
      <alignment horizontal="right" vertical="center" indent="3"/>
    </xf>
    <xf numFmtId="167" fontId="46" fillId="0" borderId="0" xfId="0" applyNumberFormat="1" applyFont="1" applyFill="1" applyBorder="1" applyAlignment="1">
      <alignment horizontal="right" vertical="center" indent="3"/>
    </xf>
    <xf numFmtId="167" fontId="46" fillId="0" borderId="6" xfId="0" applyNumberFormat="1" applyFont="1" applyFill="1" applyBorder="1" applyAlignment="1">
      <alignment horizontal="right" vertical="center" indent="3"/>
    </xf>
    <xf numFmtId="3" fontId="46" fillId="0" borderId="6" xfId="0" applyNumberFormat="1" applyFont="1" applyBorder="1" applyAlignment="1">
      <alignment horizontal="right" vertical="center" indent="3"/>
    </xf>
    <xf numFmtId="167" fontId="46" fillId="0" borderId="0" xfId="0" applyNumberFormat="1" applyFont="1" applyBorder="1" applyAlignment="1">
      <alignment horizontal="right" vertical="center" indent="3"/>
    </xf>
    <xf numFmtId="167" fontId="46" fillId="0" borderId="6" xfId="0" applyNumberFormat="1" applyFont="1" applyBorder="1" applyAlignment="1">
      <alignment horizontal="right" vertical="center" indent="3"/>
    </xf>
    <xf numFmtId="3" fontId="46" fillId="0" borderId="19" xfId="0" applyNumberFormat="1" applyFont="1" applyBorder="1" applyAlignment="1">
      <alignment horizontal="right" vertical="center" indent="3"/>
    </xf>
    <xf numFmtId="3" fontId="46" fillId="0" borderId="8" xfId="0" applyNumberFormat="1" applyFont="1" applyBorder="1" applyAlignment="1">
      <alignment horizontal="right" vertical="center" indent="3"/>
    </xf>
    <xf numFmtId="167" fontId="46" fillId="0" borderId="7" xfId="0" applyNumberFormat="1" applyFont="1" applyBorder="1" applyAlignment="1">
      <alignment horizontal="right" vertical="center" indent="3"/>
    </xf>
    <xf numFmtId="167" fontId="46" fillId="0" borderId="8" xfId="0" applyNumberFormat="1" applyFont="1" applyBorder="1" applyAlignment="1">
      <alignment horizontal="right" vertical="center" indent="3"/>
    </xf>
    <xf numFmtId="0" fontId="46" fillId="26" borderId="16" xfId="0" applyFont="1" applyFill="1" applyBorder="1" applyAlignment="1">
      <alignment horizontal="left" indent="1"/>
    </xf>
    <xf numFmtId="0" fontId="46" fillId="0" borderId="16" xfId="0" applyFont="1" applyFill="1" applyBorder="1" applyAlignment="1">
      <alignment horizontal="left" indent="1"/>
    </xf>
    <xf numFmtId="0" fontId="46" fillId="26" borderId="16" xfId="0" applyFont="1" applyFill="1" applyBorder="1" applyAlignment="1">
      <alignment horizontal="left" wrapText="1" indent="1"/>
    </xf>
    <xf numFmtId="0" fontId="46" fillId="26" borderId="19" xfId="0" applyFont="1" applyFill="1" applyBorder="1" applyAlignment="1">
      <alignment horizontal="left" indent="1"/>
    </xf>
    <xf numFmtId="0" fontId="46" fillId="0" borderId="16" xfId="0" applyFont="1" applyBorder="1" applyAlignment="1">
      <alignment horizontal="left" indent="1"/>
    </xf>
    <xf numFmtId="0" fontId="1" fillId="26" borderId="16" xfId="0" applyFont="1" applyFill="1" applyBorder="1" applyAlignment="1">
      <alignment horizontal="left" vertical="center" indent="1"/>
    </xf>
    <xf numFmtId="0" fontId="1" fillId="0" borderId="16" xfId="0" applyFont="1" applyBorder="1" applyAlignment="1">
      <alignment horizontal="left" vertical="center" indent="1"/>
    </xf>
    <xf numFmtId="0" fontId="1" fillId="26" borderId="19" xfId="0" applyFont="1" applyFill="1" applyBorder="1" applyAlignment="1">
      <alignment horizontal="left" vertical="center" indent="1"/>
    </xf>
    <xf numFmtId="0" fontId="46" fillId="27" borderId="15" xfId="0" applyFont="1" applyFill="1" applyBorder="1" applyAlignment="1">
      <alignment horizontal="center" vertical="center"/>
    </xf>
    <xf numFmtId="0" fontId="46" fillId="27" borderId="7" xfId="0" applyFont="1" applyFill="1" applyBorder="1" applyAlignment="1">
      <alignment horizontal="center" vertical="center"/>
    </xf>
    <xf numFmtId="0" fontId="46" fillId="27" borderId="18" xfId="0" applyFont="1" applyFill="1" applyBorder="1" applyAlignment="1">
      <alignment horizontal="center" vertical="center"/>
    </xf>
    <xf numFmtId="0" fontId="1" fillId="27" borderId="6" xfId="0" applyFont="1" applyFill="1" applyBorder="1" applyAlignment="1">
      <alignment horizontal="center" vertical="center"/>
    </xf>
    <xf numFmtId="0" fontId="1" fillId="26" borderId="15" xfId="0" applyFont="1" applyFill="1" applyBorder="1" applyAlignment="1">
      <alignment horizontal="center" vertical="center" wrapText="1"/>
    </xf>
    <xf numFmtId="170" fontId="14" fillId="0" borderId="0" xfId="124" applyNumberFormat="1" applyFont="1" applyBorder="1" applyAlignment="1">
      <alignment horizontal="right"/>
    </xf>
    <xf numFmtId="171" fontId="14" fillId="0" borderId="0" xfId="124" applyNumberFormat="1" applyFont="1" applyAlignment="1">
      <alignment horizontal="right"/>
    </xf>
    <xf numFmtId="170" fontId="14" fillId="0" borderId="0" xfId="124" applyNumberFormat="1" applyFont="1" applyAlignment="1">
      <alignment horizontal="right"/>
    </xf>
    <xf numFmtId="170" fontId="14" fillId="0" borderId="0" xfId="124" applyNumberFormat="1" applyFont="1" applyFill="1" applyAlignment="1">
      <alignment horizontal="right"/>
    </xf>
    <xf numFmtId="3" fontId="1" fillId="0" borderId="6" xfId="0" applyNumberFormat="1" applyFont="1" applyBorder="1" applyAlignment="1">
      <alignment horizontal="right" vertical="center" indent="2"/>
    </xf>
    <xf numFmtId="3" fontId="1" fillId="26" borderId="6" xfId="0" applyNumberFormat="1" applyFont="1" applyFill="1" applyBorder="1" applyAlignment="1">
      <alignment horizontal="right" vertical="center" indent="2"/>
    </xf>
    <xf numFmtId="3" fontId="1" fillId="28" borderId="6" xfId="0" applyNumberFormat="1" applyFont="1" applyFill="1" applyBorder="1" applyAlignment="1">
      <alignment horizontal="right" vertical="center" indent="2"/>
    </xf>
    <xf numFmtId="3" fontId="1" fillId="28" borderId="8" xfId="0" applyNumberFormat="1" applyFont="1" applyFill="1" applyBorder="1" applyAlignment="1">
      <alignment horizontal="right" vertical="center" indent="2"/>
    </xf>
    <xf numFmtId="167" fontId="1" fillId="28" borderId="18" xfId="0" applyNumberFormat="1" applyFont="1" applyFill="1" applyBorder="1" applyAlignment="1">
      <alignment horizontal="right" vertical="center" indent="2"/>
    </xf>
    <xf numFmtId="0" fontId="46" fillId="26" borderId="19" xfId="0" applyFont="1" applyFill="1" applyBorder="1" applyAlignment="1">
      <alignment vertical="center" wrapText="1"/>
    </xf>
    <xf numFmtId="3" fontId="46" fillId="26" borderId="8" xfId="0" applyNumberFormat="1" applyFont="1" applyFill="1" applyBorder="1" applyAlignment="1">
      <alignment horizontal="right" vertical="center" wrapText="1" indent="2"/>
    </xf>
    <xf numFmtId="165" fontId="46" fillId="29" borderId="7" xfId="0" applyNumberFormat="1" applyFont="1" applyFill="1" applyBorder="1" applyAlignment="1">
      <alignment horizontal="right" vertical="center" wrapText="1" indent="2"/>
    </xf>
    <xf numFmtId="165" fontId="1" fillId="0" borderId="6" xfId="0" applyNumberFormat="1" applyFont="1" applyBorder="1" applyAlignment="1">
      <alignment horizontal="right" vertical="center" indent="2"/>
    </xf>
    <xf numFmtId="165" fontId="1" fillId="0" borderId="21" xfId="0" applyNumberFormat="1" applyFont="1" applyBorder="1" applyAlignment="1">
      <alignment horizontal="right" vertical="center" indent="2"/>
    </xf>
    <xf numFmtId="165" fontId="1" fillId="26" borderId="0" xfId="0" applyNumberFormat="1" applyFont="1" applyFill="1" applyBorder="1" applyAlignment="1">
      <alignment horizontal="right" vertical="center" indent="2"/>
    </xf>
    <xf numFmtId="165" fontId="1" fillId="26" borderId="6" xfId="0" applyNumberFormat="1" applyFont="1" applyFill="1" applyBorder="1" applyAlignment="1">
      <alignment horizontal="right" vertical="center" indent="2"/>
    </xf>
    <xf numFmtId="165" fontId="1" fillId="26" borderId="21" xfId="0" applyNumberFormat="1" applyFont="1" applyFill="1" applyBorder="1" applyAlignment="1">
      <alignment horizontal="right" vertical="center" indent="2"/>
    </xf>
    <xf numFmtId="165" fontId="1" fillId="0" borderId="0" xfId="0" applyNumberFormat="1" applyFont="1" applyBorder="1" applyAlignment="1">
      <alignment horizontal="right" vertical="center" indent="2"/>
    </xf>
    <xf numFmtId="165" fontId="1" fillId="28" borderId="0" xfId="0" applyNumberFormat="1" applyFont="1" applyFill="1" applyBorder="1" applyAlignment="1">
      <alignment horizontal="right" vertical="center" indent="2"/>
    </xf>
    <xf numFmtId="165" fontId="1" fillId="28" borderId="6" xfId="0" applyNumberFormat="1" applyFont="1" applyFill="1" applyBorder="1" applyAlignment="1">
      <alignment horizontal="right" vertical="center" indent="2"/>
    </xf>
    <xf numFmtId="165" fontId="1" fillId="28" borderId="21" xfId="0" applyNumberFormat="1" applyFont="1" applyFill="1" applyBorder="1" applyAlignment="1">
      <alignment horizontal="right" vertical="center" indent="2"/>
    </xf>
    <xf numFmtId="0" fontId="46" fillId="26" borderId="22" xfId="0" applyFont="1" applyFill="1" applyBorder="1" applyAlignment="1">
      <alignment horizontal="center" vertical="center" wrapText="1"/>
    </xf>
    <xf numFmtId="172" fontId="46" fillId="0" borderId="21" xfId="0" applyNumberFormat="1" applyFont="1" applyBorder="1" applyAlignment="1">
      <alignment horizontal="right" indent="1"/>
    </xf>
    <xf numFmtId="172" fontId="46" fillId="26" borderId="21" xfId="0" applyNumberFormat="1" applyFont="1" applyFill="1" applyBorder="1" applyAlignment="1">
      <alignment horizontal="right" indent="1"/>
    </xf>
    <xf numFmtId="172" fontId="46" fillId="0" borderId="18" xfId="0" applyNumberFormat="1" applyFont="1" applyBorder="1" applyAlignment="1">
      <alignment horizontal="right" indent="1"/>
    </xf>
    <xf numFmtId="173" fontId="46" fillId="0" borderId="6" xfId="0" applyNumberFormat="1" applyFont="1" applyBorder="1" applyAlignment="1">
      <alignment horizontal="right" indent="1"/>
    </xf>
    <xf numFmtId="173" fontId="46" fillId="26" borderId="6" xfId="0" applyNumberFormat="1" applyFont="1" applyFill="1" applyBorder="1" applyAlignment="1">
      <alignment horizontal="right" indent="1"/>
    </xf>
    <xf numFmtId="173" fontId="46" fillId="0" borderId="8" xfId="0" applyNumberFormat="1" applyFont="1" applyBorder="1" applyAlignment="1">
      <alignment horizontal="right" indent="1"/>
    </xf>
    <xf numFmtId="0" fontId="15" fillId="0" borderId="16" xfId="124" applyNumberFormat="1" applyFont="1" applyBorder="1"/>
    <xf numFmtId="0" fontId="46" fillId="0" borderId="0" xfId="0" applyFont="1"/>
    <xf numFmtId="167" fontId="46" fillId="0" borderId="0" xfId="0" applyNumberFormat="1" applyFont="1"/>
    <xf numFmtId="169" fontId="14" fillId="0" borderId="0" xfId="124" applyNumberFormat="1" applyFont="1" applyBorder="1" applyAlignment="1">
      <alignment horizontal="left" indent="1"/>
    </xf>
    <xf numFmtId="0" fontId="15" fillId="26" borderId="16" xfId="124" applyNumberFormat="1" applyFont="1" applyFill="1" applyBorder="1" applyAlignment="1">
      <alignment horizontal="left" indent="1"/>
    </xf>
    <xf numFmtId="0" fontId="15" fillId="0" borderId="16" xfId="124" applyNumberFormat="1" applyFont="1" applyBorder="1" applyAlignment="1">
      <alignment horizontal="left" indent="1"/>
    </xf>
    <xf numFmtId="0" fontId="15" fillId="0" borderId="19" xfId="124" applyNumberFormat="1" applyFont="1" applyBorder="1" applyAlignment="1">
      <alignment horizontal="left" indent="1"/>
    </xf>
    <xf numFmtId="170" fontId="15" fillId="0" borderId="6" xfId="124" applyNumberFormat="1" applyFont="1" applyBorder="1" applyAlignment="1">
      <alignment horizontal="right" indent="2"/>
    </xf>
    <xf numFmtId="170" fontId="15" fillId="0" borderId="0" xfId="124" applyNumberFormat="1" applyFont="1" applyBorder="1" applyAlignment="1">
      <alignment horizontal="right" indent="2"/>
    </xf>
    <xf numFmtId="167" fontId="15" fillId="26" borderId="6" xfId="124" applyNumberFormat="1" applyFont="1" applyFill="1" applyBorder="1" applyAlignment="1">
      <alignment horizontal="right" indent="2"/>
    </xf>
    <xf numFmtId="167" fontId="15" fillId="26" borderId="0" xfId="124" applyNumberFormat="1" applyFont="1" applyFill="1" applyBorder="1" applyAlignment="1">
      <alignment horizontal="right" indent="2"/>
    </xf>
    <xf numFmtId="167" fontId="15" fillId="0" borderId="6" xfId="124" applyNumberFormat="1" applyFont="1" applyBorder="1" applyAlignment="1">
      <alignment horizontal="right" indent="2"/>
    </xf>
    <xf numFmtId="167" fontId="15" fillId="0" borderId="0" xfId="124" applyNumberFormat="1" applyFont="1" applyBorder="1" applyAlignment="1">
      <alignment horizontal="right" indent="2"/>
    </xf>
    <xf numFmtId="167" fontId="15" fillId="0" borderId="8" xfId="124" applyNumberFormat="1" applyFont="1" applyBorder="1" applyAlignment="1">
      <alignment horizontal="right" indent="2"/>
    </xf>
    <xf numFmtId="167" fontId="15" fillId="0" borderId="7" xfId="124" applyNumberFormat="1" applyFont="1" applyBorder="1" applyAlignment="1">
      <alignment horizontal="right" indent="2"/>
    </xf>
    <xf numFmtId="174" fontId="14" fillId="0" borderId="0" xfId="124" applyNumberFormat="1" applyFont="1" applyBorder="1" applyAlignment="1">
      <alignment horizontal="right"/>
    </xf>
    <xf numFmtId="3" fontId="15" fillId="0" borderId="6" xfId="63" applyNumberFormat="1" applyFont="1" applyBorder="1" applyAlignment="1">
      <alignment horizontal="right" indent="2"/>
    </xf>
    <xf numFmtId="3" fontId="15" fillId="0" borderId="16" xfId="63" applyNumberFormat="1" applyFont="1" applyBorder="1" applyAlignment="1">
      <alignment horizontal="right" indent="2"/>
    </xf>
    <xf numFmtId="3" fontId="15" fillId="0" borderId="0" xfId="63" applyNumberFormat="1" applyFont="1" applyBorder="1" applyAlignment="1">
      <alignment horizontal="right" indent="2"/>
    </xf>
    <xf numFmtId="3" fontId="15" fillId="26" borderId="6" xfId="63" applyNumberFormat="1" applyFont="1" applyFill="1" applyBorder="1" applyAlignment="1">
      <alignment horizontal="right" indent="2"/>
    </xf>
    <xf numFmtId="3" fontId="15" fillId="26" borderId="16" xfId="63" applyNumberFormat="1" applyFont="1" applyFill="1" applyBorder="1" applyAlignment="1">
      <alignment horizontal="right" indent="2"/>
    </xf>
    <xf numFmtId="3" fontId="15" fillId="26" borderId="0" xfId="63" applyNumberFormat="1" applyFont="1" applyFill="1" applyBorder="1" applyAlignment="1">
      <alignment horizontal="right" indent="2"/>
    </xf>
    <xf numFmtId="3" fontId="15" fillId="0" borderId="8" xfId="63" applyNumberFormat="1" applyFont="1" applyBorder="1" applyAlignment="1">
      <alignment horizontal="right" indent="2"/>
    </xf>
    <xf numFmtId="3" fontId="15" fillId="0" borderId="19" xfId="63" applyNumberFormat="1" applyFont="1" applyBorder="1" applyAlignment="1">
      <alignment horizontal="right" indent="2"/>
    </xf>
    <xf numFmtId="3" fontId="15" fillId="0" borderId="7" xfId="63" applyNumberFormat="1" applyFont="1" applyBorder="1" applyAlignment="1">
      <alignment horizontal="right" indent="2"/>
    </xf>
    <xf numFmtId="0" fontId="15" fillId="26" borderId="3" xfId="125" applyFont="1" applyFill="1" applyBorder="1" applyAlignment="1">
      <alignment horizontal="center" vertical="center" wrapText="1"/>
    </xf>
    <xf numFmtId="0" fontId="15" fillId="26" borderId="15" xfId="125" applyFont="1" applyFill="1" applyBorder="1" applyAlignment="1">
      <alignment horizontal="center" vertical="center" wrapText="1"/>
    </xf>
    <xf numFmtId="0" fontId="48" fillId="0" borderId="0" xfId="0" applyFont="1" applyBorder="1" applyAlignment="1">
      <alignment wrapText="1"/>
    </xf>
    <xf numFmtId="175" fontId="16" fillId="0" borderId="0" xfId="0" applyNumberFormat="1" applyFont="1" applyBorder="1"/>
    <xf numFmtId="175" fontId="0" fillId="0" borderId="0" xfId="0" applyNumberFormat="1" applyBorder="1"/>
    <xf numFmtId="175" fontId="0" fillId="0" borderId="0" xfId="0" applyNumberFormat="1" applyFill="1" applyBorder="1"/>
    <xf numFmtId="0" fontId="5" fillId="0" borderId="0" xfId="123" applyBorder="1"/>
    <xf numFmtId="175" fontId="17" fillId="0" borderId="0" xfId="0" applyNumberFormat="1" applyFont="1" applyBorder="1"/>
    <xf numFmtId="175" fontId="18" fillId="0" borderId="0" xfId="0" applyNumberFormat="1" applyFont="1" applyBorder="1"/>
    <xf numFmtId="0" fontId="5" fillId="0" borderId="0" xfId="123" applyFill="1" applyBorder="1"/>
    <xf numFmtId="175" fontId="0" fillId="0" borderId="0" xfId="0" applyNumberFormat="1" applyBorder="1" applyAlignment="1">
      <alignment horizontal="left"/>
    </xf>
    <xf numFmtId="0" fontId="5" fillId="0" borderId="0" xfId="123" applyBorder="1" applyAlignment="1">
      <alignment horizontal="left"/>
    </xf>
    <xf numFmtId="175" fontId="6" fillId="0" borderId="0" xfId="57" applyNumberFormat="1" applyBorder="1" applyAlignment="1" applyProtection="1">
      <alignment horizontal="left"/>
    </xf>
    <xf numFmtId="175" fontId="0" fillId="0" borderId="0" xfId="0" applyNumberFormat="1" applyFill="1" applyBorder="1" applyAlignment="1">
      <alignment horizontal="left"/>
    </xf>
    <xf numFmtId="0" fontId="6" fillId="0" borderId="0" xfId="57" applyAlignment="1" applyProtection="1">
      <alignment horizontal="left" wrapText="1"/>
    </xf>
    <xf numFmtId="0" fontId="6" fillId="0" borderId="0" xfId="57" applyAlignment="1" applyProtection="1">
      <alignment horizontal="left"/>
    </xf>
    <xf numFmtId="0" fontId="6" fillId="0" borderId="0" xfId="57" applyFill="1" applyAlignment="1" applyProtection="1">
      <alignment horizontal="left"/>
    </xf>
    <xf numFmtId="175" fontId="18" fillId="0" borderId="0" xfId="0" applyNumberFormat="1" applyFont="1" applyAlignment="1">
      <alignment horizontal="left"/>
    </xf>
    <xf numFmtId="175" fontId="0" fillId="0" borderId="0" xfId="0" applyNumberFormat="1"/>
    <xf numFmtId="175" fontId="19" fillId="0" borderId="0" xfId="0" applyNumberFormat="1" applyFont="1" applyAlignment="1">
      <alignment horizontal="right"/>
    </xf>
    <xf numFmtId="49" fontId="15" fillId="0" borderId="0" xfId="0" applyNumberFormat="1" applyFont="1" applyAlignment="1">
      <alignment horizontal="left" indent="1"/>
    </xf>
    <xf numFmtId="1" fontId="15" fillId="0" borderId="0" xfId="0" applyNumberFormat="1" applyFont="1" applyAlignment="1">
      <alignment horizontal="right"/>
    </xf>
    <xf numFmtId="175" fontId="15" fillId="0" borderId="0" xfId="0" applyNumberFormat="1" applyFont="1" applyAlignment="1">
      <alignment horizontal="right"/>
    </xf>
    <xf numFmtId="175" fontId="20" fillId="0" borderId="0" xfId="0" applyNumberFormat="1" applyFont="1" applyAlignment="1">
      <alignment horizontal="right"/>
    </xf>
    <xf numFmtId="175" fontId="15" fillId="0" borderId="0" xfId="0" applyNumberFormat="1" applyFont="1" applyAlignment="1">
      <alignment horizontal="left"/>
    </xf>
    <xf numFmtId="175" fontId="15" fillId="0" borderId="0" xfId="0" applyNumberFormat="1" applyFont="1"/>
    <xf numFmtId="176" fontId="46" fillId="0" borderId="6" xfId="0" applyNumberFormat="1" applyFont="1" applyBorder="1" applyAlignment="1">
      <alignment horizontal="right" indent="1"/>
    </xf>
    <xf numFmtId="176" fontId="46" fillId="26" borderId="6" xfId="0" applyNumberFormat="1" applyFont="1" applyFill="1" applyBorder="1" applyAlignment="1">
      <alignment horizontal="right" indent="1"/>
    </xf>
    <xf numFmtId="176" fontId="46" fillId="26" borderId="8" xfId="0" applyNumberFormat="1" applyFont="1" applyFill="1" applyBorder="1" applyAlignment="1">
      <alignment horizontal="right" indent="1"/>
    </xf>
    <xf numFmtId="177" fontId="46" fillId="0" borderId="6" xfId="0" applyNumberFormat="1" applyFont="1" applyBorder="1" applyAlignment="1">
      <alignment horizontal="right" indent="1"/>
    </xf>
    <xf numFmtId="177" fontId="46" fillId="26" borderId="6" xfId="0" applyNumberFormat="1" applyFont="1" applyFill="1" applyBorder="1" applyAlignment="1">
      <alignment horizontal="right" indent="1"/>
    </xf>
    <xf numFmtId="177" fontId="46" fillId="26" borderId="8" xfId="0" applyNumberFormat="1" applyFont="1" applyFill="1" applyBorder="1" applyAlignment="1">
      <alignment horizontal="right" indent="1"/>
    </xf>
    <xf numFmtId="177" fontId="46" fillId="26" borderId="21" xfId="0" applyNumberFormat="1" applyFont="1" applyFill="1" applyBorder="1" applyAlignment="1">
      <alignment horizontal="right" indent="1"/>
    </xf>
    <xf numFmtId="177" fontId="46" fillId="0" borderId="21" xfId="0" applyNumberFormat="1" applyFont="1" applyBorder="1" applyAlignment="1">
      <alignment horizontal="right" indent="1"/>
    </xf>
    <xf numFmtId="177" fontId="46" fillId="26" borderId="18" xfId="0" applyNumberFormat="1" applyFont="1" applyFill="1" applyBorder="1" applyAlignment="1">
      <alignment horizontal="right" indent="1"/>
    </xf>
    <xf numFmtId="178" fontId="46" fillId="0" borderId="6" xfId="0" applyNumberFormat="1" applyFont="1" applyBorder="1" applyAlignment="1">
      <alignment horizontal="right" indent="1"/>
    </xf>
    <xf numFmtId="178" fontId="46" fillId="26" borderId="8" xfId="0" applyNumberFormat="1" applyFont="1" applyFill="1" applyBorder="1" applyAlignment="1">
      <alignment horizontal="right" indent="1"/>
    </xf>
    <xf numFmtId="0" fontId="49" fillId="0" borderId="0" xfId="0" applyFont="1"/>
    <xf numFmtId="179" fontId="1" fillId="0" borderId="6" xfId="0" applyNumberFormat="1" applyFont="1" applyBorder="1" applyAlignment="1">
      <alignment horizontal="right" vertical="center" indent="1"/>
    </xf>
    <xf numFmtId="179" fontId="1" fillId="26" borderId="6" xfId="0" applyNumberFormat="1" applyFont="1" applyFill="1" applyBorder="1" applyAlignment="1">
      <alignment horizontal="right" vertical="center" indent="1"/>
    </xf>
    <xf numFmtId="179" fontId="1" fillId="28" borderId="6" xfId="0" applyNumberFormat="1" applyFont="1" applyFill="1" applyBorder="1" applyAlignment="1">
      <alignment horizontal="right" vertical="center" indent="1"/>
    </xf>
    <xf numFmtId="180" fontId="1" fillId="28" borderId="6" xfId="0" applyNumberFormat="1" applyFont="1" applyFill="1" applyBorder="1" applyAlignment="1">
      <alignment horizontal="right" vertical="center" indent="1"/>
    </xf>
    <xf numFmtId="167" fontId="15" fillId="26" borderId="0" xfId="0" applyNumberFormat="1" applyFont="1" applyFill="1" applyAlignment="1">
      <alignment horizontal="right" indent="1"/>
    </xf>
    <xf numFmtId="177" fontId="15" fillId="0" borderId="21" xfId="0" applyNumberFormat="1" applyFont="1" applyBorder="1" applyAlignment="1">
      <alignment horizontal="right" indent="1"/>
    </xf>
    <xf numFmtId="177" fontId="15" fillId="26" borderId="18" xfId="0" applyNumberFormat="1" applyFont="1" applyFill="1" applyBorder="1" applyAlignment="1">
      <alignment horizontal="right" indent="1"/>
    </xf>
    <xf numFmtId="0" fontId="15" fillId="26" borderId="23" xfId="0" applyFont="1" applyFill="1" applyBorder="1" applyAlignment="1">
      <alignment horizontal="center" vertical="center" wrapText="1"/>
    </xf>
    <xf numFmtId="175" fontId="15" fillId="0" borderId="0" xfId="84" applyNumberFormat="1" applyFont="1"/>
    <xf numFmtId="0" fontId="21" fillId="0" borderId="0" xfId="94" applyAlignment="1"/>
    <xf numFmtId="0" fontId="21" fillId="0" borderId="0" xfId="94"/>
    <xf numFmtId="0" fontId="46" fillId="26" borderId="0" xfId="0" applyFont="1" applyFill="1" applyBorder="1" applyAlignment="1">
      <alignment horizontal="center" vertical="center"/>
    </xf>
    <xf numFmtId="0" fontId="15" fillId="26" borderId="24" xfId="125" applyFont="1" applyFill="1" applyBorder="1" applyAlignment="1">
      <alignment horizontal="center" vertical="center" wrapText="1"/>
    </xf>
    <xf numFmtId="0" fontId="6" fillId="0" borderId="0" xfId="57" applyAlignment="1" applyProtection="1">
      <alignment horizontal="left" wrapText="1"/>
    </xf>
    <xf numFmtId="2" fontId="5" fillId="0" borderId="0" xfId="0" applyNumberFormat="1" applyFont="1" applyAlignment="1">
      <alignment horizontal="left" wrapText="1"/>
    </xf>
    <xf numFmtId="0" fontId="44" fillId="0" borderId="0" xfId="58" applyNumberFormat="1" applyFont="1" applyBorder="1" applyAlignment="1" applyProtection="1">
      <alignment horizontal="left" vertical="center"/>
    </xf>
    <xf numFmtId="0" fontId="9" fillId="0" borderId="0" xfId="85" applyFont="1" applyBorder="1" applyAlignment="1">
      <alignment horizontal="left" wrapText="1"/>
    </xf>
    <xf numFmtId="0" fontId="21" fillId="0" borderId="0" xfId="94" applyAlignment="1"/>
    <xf numFmtId="0" fontId="3" fillId="0" borderId="7" xfId="0" applyFont="1" applyBorder="1" applyAlignment="1">
      <alignment horizontal="left" wrapText="1"/>
    </xf>
    <xf numFmtId="0" fontId="46" fillId="26" borderId="17" xfId="0" applyFont="1" applyFill="1" applyBorder="1" applyAlignment="1">
      <alignment horizontal="center" vertical="center" wrapText="1"/>
    </xf>
    <xf numFmtId="0" fontId="46" fillId="26" borderId="16" xfId="0" applyFont="1" applyFill="1" applyBorder="1" applyAlignment="1">
      <alignment horizontal="center" vertical="center" wrapText="1"/>
    </xf>
    <xf numFmtId="0" fontId="46" fillId="26" borderId="19" xfId="0" applyFont="1" applyFill="1" applyBorder="1" applyAlignment="1">
      <alignment horizontal="center" vertical="center" wrapText="1"/>
    </xf>
    <xf numFmtId="0" fontId="46" fillId="26" borderId="3" xfId="0" applyFont="1" applyFill="1" applyBorder="1" applyAlignment="1">
      <alignment horizontal="center" vertical="center" wrapText="1"/>
    </xf>
    <xf numFmtId="0" fontId="46" fillId="27" borderId="25" xfId="0" applyFont="1" applyFill="1" applyBorder="1" applyAlignment="1">
      <alignment horizontal="center" vertical="center" wrapText="1"/>
    </xf>
    <xf numFmtId="0" fontId="46" fillId="27" borderId="5" xfId="0" applyFont="1" applyFill="1" applyBorder="1" applyAlignment="1">
      <alignment horizontal="center" vertical="center" wrapText="1"/>
    </xf>
    <xf numFmtId="0" fontId="46" fillId="26" borderId="15" xfId="0" applyFont="1" applyFill="1" applyBorder="1" applyAlignment="1">
      <alignment horizontal="center" vertical="center" wrapText="1"/>
    </xf>
    <xf numFmtId="0" fontId="46" fillId="26" borderId="5" xfId="0" applyFont="1" applyFill="1" applyBorder="1" applyAlignment="1">
      <alignment horizontal="center" vertical="center" wrapText="1"/>
    </xf>
    <xf numFmtId="0" fontId="46" fillId="27" borderId="15" xfId="0" applyFont="1" applyFill="1" applyBorder="1" applyAlignment="1">
      <alignment horizontal="center" vertical="center" wrapText="1"/>
    </xf>
    <xf numFmtId="0" fontId="46" fillId="27" borderId="26" xfId="0" applyFont="1" applyFill="1" applyBorder="1" applyAlignment="1">
      <alignment horizontal="center" vertical="center" wrapText="1"/>
    </xf>
    <xf numFmtId="0" fontId="46" fillId="30" borderId="20" xfId="0" applyFont="1" applyFill="1" applyBorder="1" applyAlignment="1">
      <alignment horizontal="center" vertical="center" wrapText="1"/>
    </xf>
    <xf numFmtId="0" fontId="1" fillId="30" borderId="20" xfId="0" applyFont="1" applyFill="1" applyBorder="1" applyAlignment="1">
      <alignment horizontal="center" vertical="center" wrapText="1"/>
    </xf>
    <xf numFmtId="0" fontId="4" fillId="0" borderId="0" xfId="0" applyFont="1" applyAlignment="1">
      <alignment horizontal="left" wrapText="1"/>
    </xf>
    <xf numFmtId="0" fontId="7" fillId="0" borderId="0" xfId="0" applyFont="1" applyAlignment="1">
      <alignment horizontal="left" wrapText="1"/>
    </xf>
    <xf numFmtId="0" fontId="4" fillId="0" borderId="0" xfId="0" applyFont="1" applyBorder="1" applyAlignment="1">
      <alignment horizontal="left"/>
    </xf>
    <xf numFmtId="0" fontId="3" fillId="0" borderId="7" xfId="0" applyFont="1" applyBorder="1" applyAlignment="1">
      <alignment horizontal="left"/>
    </xf>
    <xf numFmtId="0" fontId="46" fillId="26" borderId="17" xfId="0" applyFont="1" applyFill="1" applyBorder="1" applyAlignment="1">
      <alignment horizontal="center" vertical="center"/>
    </xf>
    <xf numFmtId="0" fontId="46" fillId="26" borderId="19" xfId="0" applyFont="1" applyFill="1" applyBorder="1" applyAlignment="1">
      <alignment horizontal="center" vertical="center"/>
    </xf>
    <xf numFmtId="0" fontId="46" fillId="30" borderId="0" xfId="0" applyFont="1" applyFill="1" applyAlignment="1">
      <alignment horizontal="center"/>
    </xf>
    <xf numFmtId="0" fontId="46" fillId="30" borderId="20" xfId="0" applyFont="1" applyFill="1" applyBorder="1" applyAlignment="1">
      <alignment horizontal="center" vertical="center"/>
    </xf>
    <xf numFmtId="0" fontId="46" fillId="26" borderId="15" xfId="0" applyFont="1" applyFill="1" applyBorder="1" applyAlignment="1">
      <alignment horizontal="center" vertical="center"/>
    </xf>
    <xf numFmtId="0" fontId="46" fillId="26" borderId="24" xfId="0" applyFont="1" applyFill="1" applyBorder="1" applyAlignment="1">
      <alignment horizontal="center" vertical="center"/>
    </xf>
    <xf numFmtId="0" fontId="46" fillId="26" borderId="5" xfId="0" applyFont="1" applyFill="1" applyBorder="1" applyAlignment="1">
      <alignment horizontal="center" vertical="center"/>
    </xf>
    <xf numFmtId="0" fontId="1" fillId="26" borderId="22" xfId="0" applyFont="1" applyFill="1" applyBorder="1" applyAlignment="1">
      <alignment horizontal="center" vertical="center"/>
    </xf>
    <xf numFmtId="0" fontId="1" fillId="26" borderId="8" xfId="0" applyFont="1" applyFill="1" applyBorder="1" applyAlignment="1">
      <alignment horizontal="center" vertical="center"/>
    </xf>
    <xf numFmtId="0" fontId="1" fillId="26" borderId="15" xfId="0" applyFont="1" applyFill="1" applyBorder="1" applyAlignment="1">
      <alignment horizontal="center" vertical="center"/>
    </xf>
    <xf numFmtId="0" fontId="1" fillId="26" borderId="5" xfId="0" applyFont="1" applyFill="1" applyBorder="1" applyAlignment="1">
      <alignment horizontal="center" vertical="center"/>
    </xf>
    <xf numFmtId="0" fontId="1" fillId="27" borderId="15" xfId="0" applyFont="1" applyFill="1" applyBorder="1" applyAlignment="1">
      <alignment horizontal="center" vertical="center"/>
    </xf>
    <xf numFmtId="0" fontId="1" fillId="27" borderId="5" xfId="0" applyFont="1" applyFill="1" applyBorder="1" applyAlignment="1">
      <alignment horizontal="center" vertical="center"/>
    </xf>
    <xf numFmtId="0" fontId="1" fillId="27" borderId="21" xfId="0" applyFont="1" applyFill="1" applyBorder="1" applyAlignment="1">
      <alignment horizontal="center" vertical="center"/>
    </xf>
    <xf numFmtId="0" fontId="1" fillId="27" borderId="0" xfId="0" applyFont="1" applyFill="1" applyBorder="1" applyAlignment="1">
      <alignment horizontal="center" vertical="center"/>
    </xf>
    <xf numFmtId="0" fontId="1" fillId="26" borderId="17" xfId="0" applyFont="1" applyFill="1" applyBorder="1" applyAlignment="1">
      <alignment horizontal="center" vertical="center"/>
    </xf>
    <xf numFmtId="0" fontId="1" fillId="26" borderId="16" xfId="0" applyFont="1" applyFill="1" applyBorder="1" applyAlignment="1">
      <alignment horizontal="center" vertical="center"/>
    </xf>
    <xf numFmtId="0" fontId="1" fillId="26" borderId="19" xfId="0" applyFont="1" applyFill="1" applyBorder="1" applyAlignment="1">
      <alignment horizontal="center" vertical="center"/>
    </xf>
    <xf numFmtId="0" fontId="1" fillId="30" borderId="20" xfId="0" applyFont="1" applyFill="1" applyBorder="1" applyAlignment="1">
      <alignment horizontal="center" vertical="center"/>
    </xf>
    <xf numFmtId="0" fontId="46" fillId="30" borderId="5" xfId="0" applyFont="1" applyFill="1" applyBorder="1" applyAlignment="1">
      <alignment horizontal="center" vertical="center"/>
    </xf>
    <xf numFmtId="0" fontId="50" fillId="0" borderId="7" xfId="0" applyFont="1" applyBorder="1" applyAlignment="1">
      <alignment horizontal="left" wrapText="1"/>
    </xf>
    <xf numFmtId="0" fontId="1" fillId="26" borderId="23" xfId="0" applyFont="1" applyFill="1" applyBorder="1" applyAlignment="1">
      <alignment horizontal="center" vertical="center" wrapText="1"/>
    </xf>
    <xf numFmtId="0" fontId="1" fillId="26" borderId="17" xfId="0" applyFont="1" applyFill="1" applyBorder="1" applyAlignment="1">
      <alignment horizontal="center" vertical="center" wrapText="1"/>
    </xf>
    <xf numFmtId="0" fontId="1" fillId="26" borderId="18" xfId="0" applyFont="1" applyFill="1" applyBorder="1" applyAlignment="1">
      <alignment horizontal="center" vertical="center" wrapText="1"/>
    </xf>
    <xf numFmtId="0" fontId="1" fillId="26" borderId="19" xfId="0" applyFont="1" applyFill="1" applyBorder="1" applyAlignment="1">
      <alignment horizontal="center" vertical="center" wrapText="1"/>
    </xf>
    <xf numFmtId="0" fontId="1" fillId="27" borderId="5" xfId="0" applyFont="1" applyFill="1" applyBorder="1" applyAlignment="1">
      <alignment horizontal="center" vertical="center" wrapText="1"/>
    </xf>
    <xf numFmtId="0" fontId="1" fillId="27" borderId="24" xfId="0" applyFont="1" applyFill="1" applyBorder="1" applyAlignment="1">
      <alignment horizontal="center" vertical="center"/>
    </xf>
    <xf numFmtId="0" fontId="1" fillId="26" borderId="23" xfId="0" applyFont="1" applyFill="1" applyBorder="1" applyAlignment="1">
      <alignment horizontal="center" vertical="center"/>
    </xf>
    <xf numFmtId="0" fontId="1" fillId="26" borderId="20" xfId="0" applyFont="1" applyFill="1" applyBorder="1" applyAlignment="1">
      <alignment horizontal="center" vertical="center"/>
    </xf>
    <xf numFmtId="0" fontId="1" fillId="31" borderId="20" xfId="0" applyFont="1" applyFill="1" applyBorder="1" applyAlignment="1">
      <alignment horizontal="center" vertical="center"/>
    </xf>
    <xf numFmtId="0" fontId="4" fillId="0" borderId="20" xfId="0" applyFont="1" applyBorder="1" applyAlignment="1">
      <alignment horizontal="left"/>
    </xf>
    <xf numFmtId="0" fontId="1" fillId="26" borderId="24" xfId="0" applyFont="1" applyFill="1" applyBorder="1" applyAlignment="1">
      <alignment horizontal="center" vertical="center"/>
    </xf>
    <xf numFmtId="0" fontId="9" fillId="0" borderId="7" xfId="0" applyFont="1" applyBorder="1" applyAlignment="1">
      <alignment horizontal="left" wrapText="1"/>
    </xf>
    <xf numFmtId="0" fontId="4" fillId="0" borderId="0" xfId="0" applyFont="1" applyBorder="1" applyAlignment="1">
      <alignment horizontal="left" wrapText="1"/>
    </xf>
    <xf numFmtId="0" fontId="1" fillId="26" borderId="7" xfId="0" applyFont="1" applyFill="1" applyBorder="1" applyAlignment="1">
      <alignment horizontal="center" vertical="center" wrapText="1"/>
    </xf>
    <xf numFmtId="0" fontId="1" fillId="26" borderId="15" xfId="0" applyFont="1" applyFill="1" applyBorder="1" applyAlignment="1">
      <alignment horizontal="center" vertical="center" wrapText="1"/>
    </xf>
    <xf numFmtId="0" fontId="1" fillId="26" borderId="5" xfId="0" applyFont="1" applyFill="1" applyBorder="1" applyAlignment="1">
      <alignment horizontal="center" vertical="center" wrapText="1"/>
    </xf>
    <xf numFmtId="0" fontId="1" fillId="26" borderId="21" xfId="0" applyFont="1" applyFill="1" applyBorder="1" applyAlignment="1">
      <alignment horizontal="center" vertical="center" wrapText="1"/>
    </xf>
    <xf numFmtId="0" fontId="1" fillId="27" borderId="15" xfId="0" applyFont="1" applyFill="1" applyBorder="1" applyAlignment="1">
      <alignment horizontal="center" vertical="center" wrapText="1"/>
    </xf>
    <xf numFmtId="0" fontId="1" fillId="30" borderId="0" xfId="0" applyFont="1" applyFill="1" applyBorder="1" applyAlignment="1">
      <alignment horizontal="center" vertical="center" wrapText="1"/>
    </xf>
    <xf numFmtId="0" fontId="1" fillId="26" borderId="16" xfId="0" applyFont="1" applyFill="1" applyBorder="1" applyAlignment="1">
      <alignment horizontal="center" vertical="center" wrapText="1"/>
    </xf>
    <xf numFmtId="0" fontId="1" fillId="26" borderId="22" xfId="0" applyFont="1" applyFill="1" applyBorder="1" applyAlignment="1">
      <alignment horizontal="center" vertical="center" wrapText="1"/>
    </xf>
    <xf numFmtId="0" fontId="1" fillId="26" borderId="6" xfId="0" applyFont="1" applyFill="1" applyBorder="1" applyAlignment="1">
      <alignment horizontal="center" vertical="center" wrapText="1"/>
    </xf>
    <xf numFmtId="0" fontId="1" fillId="26" borderId="8" xfId="0" applyFont="1" applyFill="1" applyBorder="1" applyAlignment="1">
      <alignment horizontal="center" vertical="center" wrapText="1"/>
    </xf>
    <xf numFmtId="0" fontId="1" fillId="26" borderId="24" xfId="0" applyFont="1" applyFill="1" applyBorder="1" applyAlignment="1">
      <alignment horizontal="center" vertical="center" wrapText="1"/>
    </xf>
    <xf numFmtId="0" fontId="15" fillId="26" borderId="23" xfId="0" applyFont="1" applyFill="1" applyBorder="1" applyAlignment="1">
      <alignment horizontal="center" vertical="center" wrapText="1"/>
    </xf>
    <xf numFmtId="0" fontId="15" fillId="26" borderId="18" xfId="0" applyFont="1" applyFill="1" applyBorder="1" applyAlignment="1">
      <alignment horizontal="center" vertical="center" wrapText="1"/>
    </xf>
    <xf numFmtId="0" fontId="15" fillId="26" borderId="7" xfId="0" applyFont="1" applyFill="1" applyBorder="1" applyAlignment="1">
      <alignment horizontal="center" vertical="center" wrapText="1"/>
    </xf>
    <xf numFmtId="0" fontId="6" fillId="0" borderId="0" xfId="57" applyBorder="1" applyAlignment="1" applyProtection="1">
      <alignment horizontal="left" vertical="center"/>
    </xf>
    <xf numFmtId="0" fontId="48" fillId="0" borderId="0" xfId="0" applyFont="1" applyBorder="1" applyAlignment="1">
      <alignment horizontal="left" wrapText="1"/>
    </xf>
    <xf numFmtId="0" fontId="46" fillId="26" borderId="22" xfId="0" applyFont="1" applyFill="1" applyBorder="1" applyAlignment="1">
      <alignment horizontal="center" vertical="center"/>
    </xf>
    <xf numFmtId="0" fontId="46" fillId="26" borderId="8" xfId="0" applyFont="1" applyFill="1" applyBorder="1" applyAlignment="1">
      <alignment horizontal="center" vertical="center"/>
    </xf>
    <xf numFmtId="0" fontId="46" fillId="27" borderId="20" xfId="0" applyFont="1" applyFill="1" applyBorder="1" applyAlignment="1">
      <alignment horizontal="center"/>
    </xf>
    <xf numFmtId="0" fontId="46" fillId="27" borderId="0" xfId="0" applyFont="1" applyFill="1" applyBorder="1" applyAlignment="1">
      <alignment horizontal="center"/>
    </xf>
    <xf numFmtId="0" fontId="46" fillId="30" borderId="0" xfId="0" applyFont="1" applyFill="1" applyBorder="1" applyAlignment="1">
      <alignment horizontal="center"/>
    </xf>
    <xf numFmtId="170" fontId="15" fillId="27" borderId="0" xfId="124" applyNumberFormat="1" applyFont="1" applyFill="1" applyBorder="1" applyAlignment="1">
      <alignment horizontal="center"/>
    </xf>
    <xf numFmtId="0" fontId="7" fillId="0" borderId="20" xfId="124" applyNumberFormat="1" applyFont="1" applyBorder="1" applyAlignment="1">
      <alignment horizontal="left"/>
    </xf>
    <xf numFmtId="0" fontId="46" fillId="27" borderId="0" xfId="0" applyFont="1" applyFill="1" applyAlignment="1">
      <alignment horizontal="center"/>
    </xf>
    <xf numFmtId="0" fontId="46" fillId="27" borderId="24" xfId="0" applyFont="1" applyFill="1" applyBorder="1" applyAlignment="1">
      <alignment horizontal="center" vertical="center" wrapText="1"/>
    </xf>
    <xf numFmtId="0" fontId="4" fillId="0" borderId="20" xfId="0" applyFont="1" applyBorder="1" applyAlignment="1">
      <alignment horizontal="left" wrapText="1"/>
    </xf>
    <xf numFmtId="0" fontId="46" fillId="27" borderId="15" xfId="0" applyFont="1" applyFill="1" applyBorder="1" applyAlignment="1">
      <alignment horizontal="center" vertical="center"/>
    </xf>
    <xf numFmtId="0" fontId="46" fillId="27" borderId="5" xfId="0" applyFont="1" applyFill="1" applyBorder="1" applyAlignment="1">
      <alignment horizontal="center" vertical="center"/>
    </xf>
    <xf numFmtId="0" fontId="46" fillId="27" borderId="24" xfId="0" applyFont="1" applyFill="1" applyBorder="1" applyAlignment="1">
      <alignment horizontal="center" vertical="center"/>
    </xf>
  </cellXfs>
  <cellStyles count="135">
    <cellStyle name="20 % - Akzent1" xfId="1"/>
    <cellStyle name="20 % - Akzent2" xfId="2"/>
    <cellStyle name="20 % - Akzent3" xfId="3"/>
    <cellStyle name="20 % - Akzent4" xfId="4"/>
    <cellStyle name="20 % - Akzent5" xfId="5"/>
    <cellStyle name="20 % - Akzent6" xfId="6"/>
    <cellStyle name="20% - Akzent1 2" xfId="7"/>
    <cellStyle name="20% - Akzent2 2" xfId="8"/>
    <cellStyle name="20% - Akzent3 2" xfId="9"/>
    <cellStyle name="20% - Akzent4 2" xfId="10"/>
    <cellStyle name="20% - Akzent5 2" xfId="11"/>
    <cellStyle name="20% - Akzent6 2" xfId="12"/>
    <cellStyle name="40 % - Akzent1" xfId="13"/>
    <cellStyle name="40 % - Akzent2" xfId="14"/>
    <cellStyle name="40 % - Akzent3" xfId="15"/>
    <cellStyle name="40 % - Akzent4" xfId="16"/>
    <cellStyle name="40 % - Akzent5" xfId="17"/>
    <cellStyle name="40 % - Akzent6" xfId="18"/>
    <cellStyle name="40% - Akzent1 2" xfId="19"/>
    <cellStyle name="40% - Akzent2 2" xfId="20"/>
    <cellStyle name="40% - Akzent3 2" xfId="21"/>
    <cellStyle name="40% - Akzent4 2" xfId="22"/>
    <cellStyle name="40% - Akzent5 2" xfId="23"/>
    <cellStyle name="40% - Akzent6 2" xfId="24"/>
    <cellStyle name="60 % - Akzent1" xfId="25"/>
    <cellStyle name="60 % - Akzent2" xfId="26"/>
    <cellStyle name="60 % - Akzent3" xfId="27"/>
    <cellStyle name="60 % - Akzent4" xfId="28"/>
    <cellStyle name="60 % - Akzent5" xfId="29"/>
    <cellStyle name="60 % - Akzent6" xfId="30"/>
    <cellStyle name="60% - Akzent1 2" xfId="31"/>
    <cellStyle name="60% - Akzent2 2" xfId="32"/>
    <cellStyle name="60% - Akzent3 2" xfId="33"/>
    <cellStyle name="60% - Akzent4 2" xfId="34"/>
    <cellStyle name="60% - Akzent5 2" xfId="35"/>
    <cellStyle name="60% - Akzent6 2" xfId="36"/>
    <cellStyle name="Akzent1 2" xfId="37"/>
    <cellStyle name="Akzent2 2" xfId="38"/>
    <cellStyle name="Akzent3 2" xfId="39"/>
    <cellStyle name="Akzent4 2" xfId="40"/>
    <cellStyle name="Akzent5 2" xfId="41"/>
    <cellStyle name="Akzent6 2" xfId="42"/>
    <cellStyle name="Ausgabe 2" xfId="43"/>
    <cellStyle name="Berechnung 2" xfId="44"/>
    <cellStyle name="cell" xfId="45"/>
    <cellStyle name="Dezimal 2" xfId="46"/>
    <cellStyle name="Eingabe 2" xfId="47"/>
    <cellStyle name="Ergebnis 2" xfId="48"/>
    <cellStyle name="Ergebnis 2 2" xfId="49"/>
    <cellStyle name="Ergebnis 2_SOFI Tab. H1.2-1A" xfId="50"/>
    <cellStyle name="Erklärender Text 2" xfId="51"/>
    <cellStyle name="Euro" xfId="52"/>
    <cellStyle name="Euro 2" xfId="53"/>
    <cellStyle name="Euro_d1_2012" xfId="54"/>
    <cellStyle name="GreyBackground" xfId="55"/>
    <cellStyle name="Gut 2" xfId="56"/>
    <cellStyle name="Hyperlink" xfId="57" builtinId="8"/>
    <cellStyle name="Hyperlink 2" xfId="58"/>
    <cellStyle name="Hyperlink 3" xfId="59"/>
    <cellStyle name="Hyperlink 3 2" xfId="60"/>
    <cellStyle name="Hyperlink 4" xfId="61"/>
    <cellStyle name="Hyperlink 5" xfId="62"/>
    <cellStyle name="Komma" xfId="63" builtinId="3"/>
    <cellStyle name="Komma 2" xfId="64"/>
    <cellStyle name="level1a" xfId="65"/>
    <cellStyle name="level2" xfId="66"/>
    <cellStyle name="level2a" xfId="67"/>
    <cellStyle name="level3" xfId="68"/>
    <cellStyle name="Neutral 2" xfId="69"/>
    <cellStyle name="Normal_C3" xfId="70"/>
    <cellStyle name="Notiz 2" xfId="71"/>
    <cellStyle name="row" xfId="72"/>
    <cellStyle name="Schlecht 2" xfId="73"/>
    <cellStyle name="Standard" xfId="0" builtinId="0"/>
    <cellStyle name="Standard 10" xfId="74"/>
    <cellStyle name="Standard 11" xfId="75"/>
    <cellStyle name="Standard 12" xfId="76"/>
    <cellStyle name="Standard 13" xfId="77"/>
    <cellStyle name="Standard 14" xfId="78"/>
    <cellStyle name="Standard 15" xfId="79"/>
    <cellStyle name="Standard 16" xfId="80"/>
    <cellStyle name="Standard 17" xfId="81"/>
    <cellStyle name="Standard 18" xfId="82"/>
    <cellStyle name="Standard 19" xfId="83"/>
    <cellStyle name="Standard 2" xfId="84"/>
    <cellStyle name="Standard 2 2" xfId="85"/>
    <cellStyle name="Standard 2 2 2" xfId="86"/>
    <cellStyle name="Standard 2 2 3" xfId="87"/>
    <cellStyle name="Standard 2 2_Tabellen Jugendkulturbarometer 110919" xfId="88"/>
    <cellStyle name="Standard 2 3" xfId="89"/>
    <cellStyle name="Standard 2_BBE2012_H_ANR_Staba83" xfId="90"/>
    <cellStyle name="Standard 20" xfId="91"/>
    <cellStyle name="Standard 21" xfId="92"/>
    <cellStyle name="Standard 22" xfId="93"/>
    <cellStyle name="Standard 23" xfId="94"/>
    <cellStyle name="Standard 3" xfId="95"/>
    <cellStyle name="Standard 3 2" xfId="96"/>
    <cellStyle name="Standard 3 2 2" xfId="97"/>
    <cellStyle name="Standard 3 2 2 2" xfId="98"/>
    <cellStyle name="Standard 3 2 2 2 2" xfId="99"/>
    <cellStyle name="Standard 3 2 3" xfId="100"/>
    <cellStyle name="Standard 3 3" xfId="101"/>
    <cellStyle name="Standard 3_d1_2012" xfId="102"/>
    <cellStyle name="Standard 4" xfId="103"/>
    <cellStyle name="Standard 4 2" xfId="104"/>
    <cellStyle name="Standard 4 2 2" xfId="105"/>
    <cellStyle name="Standard 4 2 3" xfId="106"/>
    <cellStyle name="Standard 4 3" xfId="107"/>
    <cellStyle name="Standard 5" xfId="108"/>
    <cellStyle name="Standard 6" xfId="109"/>
    <cellStyle name="Standard 6 2" xfId="110"/>
    <cellStyle name="Standard 6_SOFI Tab. H1.2-1A" xfId="111"/>
    <cellStyle name="Standard 7" xfId="112"/>
    <cellStyle name="Standard 7 2" xfId="113"/>
    <cellStyle name="Standard 8" xfId="114"/>
    <cellStyle name="Standard 8 2" xfId="115"/>
    <cellStyle name="Standard 8_SOFI Tab. H1.2-1A" xfId="116"/>
    <cellStyle name="Standard 9" xfId="117"/>
    <cellStyle name="Standard 9 2" xfId="118"/>
    <cellStyle name="Standard 9 2 2" xfId="119"/>
    <cellStyle name="Standard 9 2_SOFI Tab. H1.2-1A" xfId="120"/>
    <cellStyle name="Standard 9 3" xfId="121"/>
    <cellStyle name="Standard 9_SOFI Tab. H1.2-1A" xfId="122"/>
    <cellStyle name="Standard_d1_2008" xfId="123"/>
    <cellStyle name="Standard_III_3_Tagespflege_2008 2" xfId="124"/>
    <cellStyle name="Standard_Zeitreihe_Teil_III_1 2" xfId="125"/>
    <cellStyle name="title1" xfId="126"/>
    <cellStyle name="Überschrift 1 2" xfId="127"/>
    <cellStyle name="Überschrift 2 2" xfId="128"/>
    <cellStyle name="Überschrift 3 2" xfId="129"/>
    <cellStyle name="Überschrift 4 2" xfId="130"/>
    <cellStyle name="Überschrift 5" xfId="131"/>
    <cellStyle name="Verknüpfte Zelle 2" xfId="132"/>
    <cellStyle name="Warnender Text 2" xfId="133"/>
    <cellStyle name="Zelle überprüfen 2" xfId="1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8</xdr:col>
      <xdr:colOff>381000</xdr:colOff>
      <xdr:row>25</xdr:row>
      <xdr:rowOff>95250</xdr:rowOff>
    </xdr:to>
    <xdr:pic>
      <xdr:nvPicPr>
        <xdr:cNvPr id="1030" name="Grafi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2950"/>
          <a:ext cx="6477000"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pmeister\Groups\BILDUN~1\Kuehne\Bildungsberichterstattung\BBE2006\BBE-Dokumente\Endfassung%2021.04\AbbildungenExcel\Konsortium\050714_Sitzung_Konsortium\2-04_Bildungsstand_nach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pmeister\Groups\G-vie\G-VIE-Daten\Querschnitt\Daten\Koordinierung\AUSKUNFT\Mikrozensus\Formel_(Nicht_versenden)\2004\Bildungsstand_2004_nach_Ausl&#228;nder_Altersgrupp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pmeister\Groups\BILDUN~1\Kuehne\Bildungsberichterstattung\BBE2006\BBE-Dokumente\Endfassung%2021.04\AbbildungenExcel\Konsortium\050714_Sitzung_Konsortium\2-04_Bildungsstand_nach_Altersgruppen"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ildungsforschung\Kuehne\Bildungsbericht\Wiederholer\wiederholerAbbildu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N95"/>
  <sheetViews>
    <sheetView tabSelected="1" workbookViewId="0">
      <selection activeCell="A2" sqref="A2"/>
    </sheetView>
  </sheetViews>
  <sheetFormatPr baseColWidth="10" defaultRowHeight="12.75"/>
  <cols>
    <col min="1" max="1" width="10.85546875" style="235" customWidth="1"/>
    <col min="2" max="9" width="11.42578125" style="235"/>
    <col min="10" max="10" width="11.42578125" style="238"/>
    <col min="11" max="16384" width="11.42578125" style="235"/>
  </cols>
  <sheetData>
    <row r="1" spans="1:14" ht="15" customHeight="1">
      <c r="A1" s="232"/>
      <c r="B1" s="233"/>
      <c r="C1" s="233"/>
      <c r="D1" s="233"/>
      <c r="E1" s="233"/>
      <c r="F1" s="233"/>
      <c r="G1" s="233"/>
      <c r="H1" s="233"/>
      <c r="I1" s="233"/>
      <c r="J1" s="234"/>
      <c r="K1" s="233"/>
      <c r="L1" s="233"/>
      <c r="M1" s="233"/>
      <c r="N1" s="233"/>
    </row>
    <row r="2" spans="1:14" ht="15" customHeight="1">
      <c r="A2" s="232" t="s">
        <v>105</v>
      </c>
      <c r="B2" s="236"/>
      <c r="C2" s="233"/>
      <c r="D2" s="233"/>
      <c r="E2" s="233"/>
      <c r="F2" s="233"/>
      <c r="G2" s="233"/>
      <c r="H2" s="233"/>
      <c r="I2" s="233"/>
      <c r="J2" s="234"/>
      <c r="K2" s="233"/>
      <c r="L2" s="233"/>
      <c r="M2" s="233"/>
      <c r="N2" s="233"/>
    </row>
    <row r="3" spans="1:14" ht="15" customHeight="1">
      <c r="A3" s="232"/>
      <c r="B3" s="233"/>
      <c r="C3" s="233"/>
      <c r="D3" s="233"/>
      <c r="E3" s="233"/>
      <c r="F3" s="233"/>
      <c r="G3" s="233"/>
      <c r="H3" s="233"/>
      <c r="I3" s="233"/>
      <c r="J3" s="234"/>
      <c r="K3" s="233"/>
      <c r="L3" s="233"/>
      <c r="M3" s="233"/>
      <c r="N3" s="233"/>
    </row>
    <row r="4" spans="1:14" ht="15" customHeight="1">
      <c r="A4" s="237" t="s">
        <v>106</v>
      </c>
      <c r="B4" s="233"/>
      <c r="C4" s="233"/>
      <c r="D4" s="233"/>
      <c r="E4" s="233"/>
      <c r="F4" s="233"/>
      <c r="G4" s="233"/>
      <c r="H4" s="233"/>
      <c r="I4" s="233"/>
      <c r="J4" s="234"/>
      <c r="K4" s="233"/>
      <c r="L4" s="233"/>
      <c r="M4" s="233"/>
      <c r="N4" s="233"/>
    </row>
    <row r="5" spans="1:14" ht="15" customHeight="1"/>
    <row r="6" spans="1:14" s="240" customFormat="1" ht="15" customHeight="1">
      <c r="A6" s="280" t="s">
        <v>125</v>
      </c>
      <c r="B6" s="280"/>
      <c r="C6" s="280"/>
      <c r="D6" s="280"/>
      <c r="E6" s="280"/>
      <c r="F6" s="280"/>
      <c r="G6" s="280"/>
      <c r="H6" s="280"/>
      <c r="I6" s="280"/>
      <c r="J6" s="280"/>
      <c r="K6" s="239"/>
      <c r="L6" s="239"/>
      <c r="M6" s="239"/>
      <c r="N6" s="239"/>
    </row>
    <row r="7" spans="1:14" s="240" customFormat="1" ht="15" customHeight="1">
      <c r="A7" s="280" t="s">
        <v>93</v>
      </c>
      <c r="B7" s="280"/>
      <c r="C7" s="280"/>
      <c r="D7" s="280"/>
      <c r="E7" s="280"/>
      <c r="F7" s="280"/>
      <c r="G7" s="280"/>
      <c r="H7" s="280"/>
      <c r="I7" s="280"/>
      <c r="J7" s="280"/>
      <c r="K7" s="239"/>
      <c r="L7" s="239"/>
      <c r="M7" s="239"/>
      <c r="N7" s="239"/>
    </row>
    <row r="8" spans="1:14" s="240" customFormat="1" ht="15" customHeight="1">
      <c r="A8" s="280" t="s">
        <v>85</v>
      </c>
      <c r="B8" s="280"/>
      <c r="C8" s="280"/>
      <c r="D8" s="280"/>
      <c r="E8" s="280"/>
      <c r="F8" s="280"/>
      <c r="G8" s="280"/>
      <c r="H8" s="280"/>
      <c r="I8" s="280"/>
      <c r="J8" s="280"/>
      <c r="K8" s="239"/>
      <c r="L8" s="239"/>
      <c r="M8" s="239"/>
      <c r="N8" s="239"/>
    </row>
    <row r="9" spans="1:14" s="240" customFormat="1" ht="15" customHeight="1">
      <c r="A9" s="280" t="s">
        <v>72</v>
      </c>
      <c r="B9" s="280"/>
      <c r="C9" s="280"/>
      <c r="D9" s="280"/>
      <c r="E9" s="280"/>
      <c r="F9" s="280"/>
      <c r="G9" s="280"/>
      <c r="H9" s="280"/>
      <c r="I9" s="280"/>
      <c r="J9" s="280"/>
      <c r="K9" s="239"/>
      <c r="L9" s="239"/>
      <c r="M9" s="239"/>
      <c r="N9" s="239"/>
    </row>
    <row r="10" spans="1:14" s="240" customFormat="1" ht="15" customHeight="1">
      <c r="A10" s="42"/>
      <c r="B10" s="241"/>
      <c r="C10" s="241"/>
      <c r="D10" s="241"/>
      <c r="E10" s="241"/>
      <c r="F10" s="241"/>
      <c r="G10" s="241"/>
      <c r="H10" s="239"/>
      <c r="I10" s="239"/>
      <c r="J10" s="242"/>
      <c r="K10" s="239"/>
      <c r="L10" s="239"/>
      <c r="M10" s="239"/>
      <c r="N10" s="239"/>
    </row>
    <row r="11" spans="1:14" ht="15" customHeight="1">
      <c r="D11" s="233"/>
      <c r="E11" s="233"/>
      <c r="F11" s="233"/>
      <c r="G11" s="233"/>
      <c r="H11" s="233"/>
      <c r="I11" s="233"/>
      <c r="J11" s="234"/>
      <c r="K11" s="233"/>
      <c r="L11" s="233"/>
      <c r="M11" s="233"/>
      <c r="N11" s="233"/>
    </row>
    <row r="12" spans="1:14" ht="15" customHeight="1">
      <c r="A12" s="237" t="s">
        <v>107</v>
      </c>
      <c r="D12" s="233"/>
      <c r="E12" s="233"/>
      <c r="F12" s="233"/>
      <c r="G12" s="233"/>
      <c r="H12" s="233"/>
      <c r="I12" s="233"/>
      <c r="J12" s="234"/>
      <c r="K12" s="233"/>
      <c r="L12" s="233"/>
      <c r="M12" s="233"/>
      <c r="N12" s="233"/>
    </row>
    <row r="13" spans="1:14" ht="15" customHeight="1">
      <c r="B13" s="233"/>
      <c r="C13" s="233"/>
      <c r="D13" s="239"/>
      <c r="E13" s="239"/>
      <c r="F13" s="239"/>
      <c r="G13" s="239"/>
      <c r="H13" s="239"/>
      <c r="I13" s="239"/>
      <c r="J13" s="242"/>
      <c r="K13" s="239"/>
      <c r="L13" s="239"/>
      <c r="M13" s="233"/>
      <c r="N13" s="233"/>
    </row>
    <row r="14" spans="1:14" s="240" customFormat="1" ht="29.25" customHeight="1">
      <c r="A14" s="280" t="s">
        <v>91</v>
      </c>
      <c r="B14" s="280"/>
      <c r="C14" s="280"/>
      <c r="D14" s="280"/>
      <c r="E14" s="280"/>
      <c r="F14" s="280"/>
      <c r="G14" s="280"/>
      <c r="H14" s="280"/>
      <c r="I14" s="280"/>
      <c r="J14" s="280"/>
      <c r="K14" s="239"/>
      <c r="L14" s="239"/>
      <c r="M14" s="239"/>
      <c r="N14" s="239"/>
    </row>
    <row r="15" spans="1:14" ht="15" customHeight="1">
      <c r="A15" s="280" t="s">
        <v>87</v>
      </c>
      <c r="B15" s="280"/>
      <c r="C15" s="280"/>
      <c r="D15" s="280"/>
      <c r="E15" s="280"/>
      <c r="F15" s="280"/>
      <c r="G15" s="280"/>
      <c r="H15" s="280"/>
      <c r="I15" s="280"/>
      <c r="J15" s="280"/>
      <c r="K15" s="239"/>
      <c r="L15" s="239"/>
      <c r="M15" s="233"/>
      <c r="N15" s="233"/>
    </row>
    <row r="16" spans="1:14" ht="15" customHeight="1">
      <c r="A16" s="280" t="s">
        <v>86</v>
      </c>
      <c r="B16" s="280"/>
      <c r="C16" s="280"/>
      <c r="D16" s="280"/>
      <c r="E16" s="280"/>
      <c r="F16" s="280"/>
      <c r="G16" s="280"/>
      <c r="H16" s="280"/>
      <c r="I16" s="280"/>
      <c r="J16" s="280"/>
      <c r="K16" s="239"/>
      <c r="L16" s="239"/>
      <c r="M16" s="233"/>
      <c r="N16" s="233"/>
    </row>
    <row r="17" spans="1:14" ht="15" customHeight="1">
      <c r="A17" s="280" t="s">
        <v>101</v>
      </c>
      <c r="B17" s="280"/>
      <c r="C17" s="280"/>
      <c r="D17" s="280"/>
      <c r="E17" s="280"/>
      <c r="F17" s="280"/>
      <c r="G17" s="280"/>
      <c r="H17" s="280"/>
      <c r="I17" s="280"/>
      <c r="J17" s="280"/>
      <c r="K17" s="239"/>
      <c r="L17" s="239"/>
      <c r="M17" s="233"/>
      <c r="N17" s="233"/>
    </row>
    <row r="18" spans="1:14" ht="15" customHeight="1">
      <c r="A18" s="280" t="s">
        <v>102</v>
      </c>
      <c r="B18" s="280"/>
      <c r="C18" s="280"/>
      <c r="D18" s="280"/>
      <c r="E18" s="280"/>
      <c r="F18" s="280"/>
      <c r="G18" s="280"/>
      <c r="H18" s="280"/>
      <c r="I18" s="280"/>
      <c r="J18" s="280"/>
      <c r="K18" s="239"/>
      <c r="L18" s="239"/>
      <c r="M18" s="233"/>
      <c r="N18" s="233"/>
    </row>
    <row r="19" spans="1:14" ht="29.25" customHeight="1">
      <c r="A19" s="280" t="s">
        <v>122</v>
      </c>
      <c r="B19" s="280"/>
      <c r="C19" s="280"/>
      <c r="D19" s="280"/>
      <c r="E19" s="280"/>
      <c r="F19" s="280"/>
      <c r="G19" s="280"/>
      <c r="H19" s="280"/>
      <c r="I19" s="280"/>
      <c r="J19" s="280"/>
      <c r="K19" s="243"/>
      <c r="L19" s="239"/>
      <c r="M19" s="233"/>
      <c r="N19" s="233"/>
    </row>
    <row r="20" spans="1:14" ht="15">
      <c r="A20" s="280" t="s">
        <v>123</v>
      </c>
      <c r="B20" s="280"/>
      <c r="C20" s="280"/>
      <c r="D20" s="280"/>
      <c r="E20" s="280"/>
      <c r="F20" s="280"/>
      <c r="G20" s="280"/>
      <c r="H20" s="280"/>
      <c r="I20" s="280"/>
      <c r="J20" s="280"/>
      <c r="K20" s="244"/>
      <c r="L20" s="239"/>
      <c r="M20" s="233"/>
      <c r="N20" s="233"/>
    </row>
    <row r="21" spans="1:14" ht="15" customHeight="1">
      <c r="A21" s="244"/>
      <c r="B21" s="244"/>
      <c r="C21" s="244"/>
      <c r="D21" s="244"/>
      <c r="E21" s="244"/>
      <c r="F21" s="244"/>
      <c r="G21" s="244"/>
      <c r="H21" s="244"/>
      <c r="I21" s="244"/>
      <c r="J21" s="245"/>
      <c r="K21" s="233"/>
      <c r="L21" s="233"/>
      <c r="M21" s="233"/>
      <c r="N21" s="233"/>
    </row>
    <row r="22" spans="1:14" ht="15">
      <c r="K22" s="233"/>
      <c r="L22" s="233"/>
      <c r="M22" s="233"/>
      <c r="N22" s="233"/>
    </row>
    <row r="23" spans="1:14" ht="15">
      <c r="A23" s="246" t="s">
        <v>108</v>
      </c>
      <c r="B23" s="247"/>
      <c r="C23" s="247"/>
      <c r="D23" s="247"/>
      <c r="E23" s="247"/>
      <c r="F23" s="247"/>
      <c r="G23" s="233"/>
      <c r="H23" s="233"/>
      <c r="I23" s="233"/>
      <c r="J23" s="234"/>
      <c r="K23" s="233"/>
      <c r="L23" s="233"/>
      <c r="M23" s="233"/>
      <c r="N23" s="233"/>
    </row>
    <row r="24" spans="1:14" ht="15">
      <c r="A24" s="246"/>
      <c r="B24" s="247"/>
      <c r="C24" s="247"/>
      <c r="D24" s="247"/>
      <c r="E24" s="247"/>
      <c r="F24" s="247"/>
      <c r="G24" s="233"/>
      <c r="H24" s="233"/>
      <c r="I24" s="233"/>
      <c r="J24" s="234"/>
      <c r="K24" s="233"/>
      <c r="L24" s="233"/>
      <c r="M24" s="233"/>
      <c r="N24" s="233"/>
    </row>
    <row r="25" spans="1:14" ht="15">
      <c r="A25" s="248" t="s">
        <v>109</v>
      </c>
      <c r="B25" s="249" t="s">
        <v>110</v>
      </c>
      <c r="C25" s="249"/>
      <c r="D25" s="249"/>
      <c r="E25" s="249"/>
      <c r="F25" s="249"/>
      <c r="G25" s="233"/>
      <c r="H25" s="233"/>
      <c r="I25" s="233"/>
      <c r="J25" s="234"/>
      <c r="K25" s="233"/>
      <c r="L25" s="233"/>
      <c r="M25" s="233"/>
      <c r="N25" s="233"/>
    </row>
    <row r="26" spans="1:14" ht="15">
      <c r="A26" s="250">
        <v>0</v>
      </c>
      <c r="B26" s="249" t="s">
        <v>111</v>
      </c>
      <c r="C26" s="249"/>
      <c r="D26" s="249"/>
      <c r="E26" s="249"/>
      <c r="F26" s="249"/>
      <c r="G26" s="233"/>
      <c r="H26" s="233"/>
      <c r="I26" s="233"/>
      <c r="J26" s="234"/>
      <c r="K26" s="233"/>
      <c r="L26" s="233"/>
      <c r="M26" s="233"/>
      <c r="N26" s="233"/>
    </row>
    <row r="27" spans="1:14" ht="15">
      <c r="A27" s="248" t="s">
        <v>0</v>
      </c>
      <c r="B27" s="249" t="s">
        <v>112</v>
      </c>
      <c r="C27" s="249"/>
      <c r="D27" s="249"/>
      <c r="E27" s="249"/>
      <c r="F27" s="249"/>
      <c r="G27" s="233"/>
      <c r="H27" s="233"/>
      <c r="I27" s="233"/>
      <c r="J27" s="234"/>
      <c r="K27" s="233"/>
      <c r="L27" s="233"/>
      <c r="M27" s="233"/>
      <c r="N27" s="233"/>
    </row>
    <row r="28" spans="1:14" ht="15">
      <c r="A28" s="251" t="s">
        <v>113</v>
      </c>
      <c r="B28" s="249" t="s">
        <v>114</v>
      </c>
      <c r="C28" s="249"/>
      <c r="D28" s="249"/>
      <c r="E28" s="249"/>
      <c r="F28" s="249"/>
      <c r="G28" s="233"/>
      <c r="H28" s="233"/>
      <c r="I28" s="233"/>
      <c r="J28" s="234"/>
      <c r="K28" s="233"/>
      <c r="L28" s="233"/>
      <c r="M28" s="233"/>
      <c r="N28" s="233"/>
    </row>
    <row r="29" spans="1:14" ht="15">
      <c r="A29" s="252" t="s">
        <v>115</v>
      </c>
      <c r="B29" s="249" t="s">
        <v>116</v>
      </c>
      <c r="C29" s="249"/>
      <c r="D29" s="249"/>
      <c r="E29" s="249"/>
      <c r="F29" s="249"/>
      <c r="G29" s="233"/>
      <c r="H29" s="233"/>
      <c r="I29" s="233"/>
      <c r="J29" s="234"/>
      <c r="K29" s="233"/>
      <c r="L29" s="233"/>
      <c r="M29" s="233"/>
      <c r="N29" s="233"/>
    </row>
    <row r="30" spans="1:14" ht="15">
      <c r="A30" s="251" t="s">
        <v>1</v>
      </c>
      <c r="B30" s="249" t="s">
        <v>117</v>
      </c>
      <c r="C30" s="249"/>
      <c r="D30" s="249"/>
      <c r="E30" s="249"/>
      <c r="F30" s="249"/>
      <c r="G30" s="233"/>
      <c r="H30" s="233"/>
      <c r="I30" s="233"/>
      <c r="J30" s="234"/>
      <c r="K30" s="233"/>
      <c r="L30" s="233"/>
      <c r="M30" s="233"/>
      <c r="N30" s="233"/>
    </row>
    <row r="31" spans="1:14" ht="15">
      <c r="A31" s="251" t="s">
        <v>118</v>
      </c>
      <c r="B31" s="249" t="s">
        <v>119</v>
      </c>
      <c r="C31" s="249"/>
      <c r="D31" s="249"/>
      <c r="E31" s="249"/>
      <c r="F31" s="249"/>
      <c r="G31" s="233"/>
      <c r="H31" s="233"/>
      <c r="I31" s="233"/>
      <c r="J31" s="234"/>
      <c r="K31" s="233"/>
      <c r="L31" s="233"/>
      <c r="M31" s="233"/>
      <c r="N31" s="233"/>
    </row>
    <row r="32" spans="1:14" ht="15">
      <c r="A32" s="253"/>
      <c r="B32" s="254"/>
      <c r="C32" s="254"/>
      <c r="D32" s="247"/>
      <c r="E32" s="247"/>
      <c r="F32" s="247"/>
      <c r="G32" s="233"/>
      <c r="H32" s="233"/>
      <c r="I32" s="233"/>
      <c r="J32" s="234"/>
      <c r="K32" s="233"/>
      <c r="L32" s="233"/>
      <c r="M32" s="233"/>
      <c r="N32" s="233"/>
    </row>
    <row r="33" spans="1:14" ht="15">
      <c r="A33" s="253" t="s">
        <v>120</v>
      </c>
      <c r="B33" s="253"/>
      <c r="C33" s="253"/>
      <c r="D33" s="253"/>
      <c r="E33" s="253"/>
      <c r="F33" s="253"/>
      <c r="G33" s="233"/>
      <c r="H33" s="233"/>
      <c r="I33" s="233"/>
      <c r="J33" s="234"/>
      <c r="K33" s="233"/>
      <c r="L33" s="233"/>
      <c r="M33" s="233"/>
      <c r="N33" s="233"/>
    </row>
    <row r="34" spans="1:14" ht="15">
      <c r="A34" s="233"/>
      <c r="B34" s="233"/>
      <c r="C34" s="233"/>
      <c r="D34" s="233"/>
      <c r="E34" s="233"/>
      <c r="F34" s="233"/>
      <c r="G34" s="233"/>
      <c r="H34" s="233"/>
      <c r="I34" s="233"/>
      <c r="J34" s="234"/>
      <c r="K34" s="233"/>
      <c r="L34" s="233"/>
      <c r="M34" s="233"/>
      <c r="N34" s="233"/>
    </row>
    <row r="35" spans="1:14" ht="15">
      <c r="A35" s="281" t="s">
        <v>121</v>
      </c>
      <c r="B35" s="281"/>
      <c r="C35" s="281"/>
      <c r="D35" s="281"/>
      <c r="E35" s="281"/>
      <c r="F35" s="281"/>
      <c r="G35" s="281"/>
      <c r="H35" s="281"/>
      <c r="I35" s="281"/>
      <c r="J35" s="281"/>
      <c r="K35" s="281"/>
      <c r="L35" s="281"/>
      <c r="M35" s="233"/>
      <c r="N35" s="233"/>
    </row>
    <row r="36" spans="1:14" ht="15">
      <c r="A36" s="281"/>
      <c r="B36" s="281"/>
      <c r="C36" s="281"/>
      <c r="D36" s="281"/>
      <c r="E36" s="281"/>
      <c r="F36" s="281"/>
      <c r="G36" s="281"/>
      <c r="H36" s="281"/>
      <c r="I36" s="281"/>
      <c r="J36" s="281"/>
      <c r="K36" s="281"/>
      <c r="L36" s="281"/>
      <c r="M36" s="233"/>
      <c r="N36" s="233"/>
    </row>
    <row r="37" spans="1:14" ht="15">
      <c r="A37" s="233"/>
      <c r="B37" s="233"/>
      <c r="C37" s="233"/>
      <c r="D37" s="233"/>
      <c r="E37" s="233"/>
      <c r="F37" s="233"/>
      <c r="G37" s="233"/>
      <c r="H37" s="233"/>
      <c r="I37" s="233"/>
      <c r="J37" s="234"/>
      <c r="K37" s="233"/>
      <c r="L37" s="233"/>
      <c r="M37" s="233"/>
      <c r="N37" s="233"/>
    </row>
    <row r="38" spans="1:14" ht="15">
      <c r="A38" s="233"/>
      <c r="B38" s="233"/>
      <c r="C38" s="233"/>
      <c r="D38" s="233"/>
      <c r="E38" s="233"/>
      <c r="F38" s="233"/>
      <c r="G38" s="233"/>
      <c r="H38" s="233"/>
      <c r="I38" s="233"/>
      <c r="J38" s="234"/>
      <c r="K38" s="233"/>
      <c r="L38" s="233"/>
      <c r="M38" s="233"/>
      <c r="N38" s="233"/>
    </row>
    <row r="39" spans="1:14" ht="15">
      <c r="A39" s="233"/>
      <c r="B39" s="233"/>
      <c r="C39" s="233"/>
      <c r="D39" s="233"/>
      <c r="E39" s="233"/>
      <c r="F39" s="233"/>
      <c r="G39" s="233"/>
      <c r="H39" s="233"/>
      <c r="I39" s="233"/>
      <c r="J39" s="234"/>
      <c r="K39" s="233"/>
      <c r="L39" s="233"/>
      <c r="M39" s="233"/>
      <c r="N39" s="233"/>
    </row>
    <row r="40" spans="1:14" ht="15">
      <c r="A40" s="233"/>
      <c r="B40" s="233"/>
      <c r="C40" s="233"/>
      <c r="D40" s="233"/>
      <c r="E40" s="233"/>
      <c r="F40" s="233"/>
      <c r="G40" s="233"/>
      <c r="H40" s="233"/>
      <c r="I40" s="233"/>
      <c r="J40" s="234"/>
      <c r="K40" s="233"/>
      <c r="L40" s="233"/>
      <c r="M40" s="233"/>
      <c r="N40" s="233"/>
    </row>
    <row r="41" spans="1:14" ht="15">
      <c r="A41" s="233"/>
      <c r="B41" s="233"/>
      <c r="C41" s="233"/>
      <c r="D41" s="233"/>
      <c r="E41" s="233"/>
      <c r="F41" s="233"/>
      <c r="G41" s="233"/>
      <c r="H41" s="233"/>
      <c r="I41" s="233"/>
      <c r="J41" s="234"/>
      <c r="K41" s="233"/>
      <c r="L41" s="233"/>
      <c r="M41" s="233"/>
      <c r="N41" s="233"/>
    </row>
    <row r="42" spans="1:14" ht="15">
      <c r="A42" s="233"/>
      <c r="B42" s="233"/>
      <c r="C42" s="233"/>
      <c r="D42" s="233"/>
      <c r="E42" s="233"/>
      <c r="F42" s="233"/>
      <c r="G42" s="233"/>
      <c r="H42" s="233"/>
      <c r="I42" s="233"/>
      <c r="J42" s="234"/>
      <c r="K42" s="233"/>
      <c r="L42" s="233"/>
      <c r="M42" s="233"/>
      <c r="N42" s="233"/>
    </row>
    <row r="43" spans="1:14" ht="15">
      <c r="A43" s="233"/>
      <c r="B43" s="233"/>
      <c r="C43" s="233"/>
      <c r="D43" s="233"/>
      <c r="E43" s="233"/>
      <c r="F43" s="233"/>
      <c r="G43" s="233"/>
      <c r="H43" s="233"/>
      <c r="I43" s="233"/>
      <c r="J43" s="234"/>
      <c r="K43" s="233"/>
      <c r="L43" s="233"/>
      <c r="M43" s="233"/>
      <c r="N43" s="233"/>
    </row>
    <row r="44" spans="1:14" ht="15">
      <c r="A44" s="233"/>
      <c r="B44" s="233"/>
      <c r="C44" s="233"/>
      <c r="D44" s="233"/>
      <c r="E44" s="233"/>
      <c r="F44" s="233"/>
      <c r="G44" s="233"/>
      <c r="H44" s="233"/>
      <c r="I44" s="233"/>
      <c r="J44" s="234"/>
      <c r="K44" s="233"/>
      <c r="L44" s="233"/>
      <c r="M44" s="233"/>
      <c r="N44" s="233"/>
    </row>
    <row r="45" spans="1:14" ht="15">
      <c r="A45" s="233"/>
      <c r="B45" s="233"/>
      <c r="C45" s="233"/>
      <c r="D45" s="233"/>
      <c r="E45" s="233"/>
      <c r="F45" s="233"/>
      <c r="G45" s="233"/>
      <c r="H45" s="233"/>
      <c r="I45" s="233"/>
      <c r="J45" s="234"/>
      <c r="K45" s="233"/>
      <c r="L45" s="233"/>
      <c r="M45" s="233"/>
      <c r="N45" s="233"/>
    </row>
    <row r="46" spans="1:14" ht="15">
      <c r="A46" s="233"/>
      <c r="B46" s="233"/>
      <c r="C46" s="233"/>
      <c r="D46" s="233"/>
      <c r="E46" s="233"/>
      <c r="F46" s="233"/>
      <c r="G46" s="233"/>
      <c r="H46" s="233"/>
      <c r="I46" s="233"/>
      <c r="J46" s="234"/>
      <c r="K46" s="233"/>
      <c r="L46" s="233"/>
      <c r="M46" s="233"/>
      <c r="N46" s="233"/>
    </row>
    <row r="47" spans="1:14" ht="15">
      <c r="A47" s="233"/>
      <c r="B47" s="233"/>
      <c r="C47" s="233"/>
      <c r="D47" s="233"/>
      <c r="E47" s="233"/>
      <c r="F47" s="233"/>
      <c r="G47" s="233"/>
      <c r="H47" s="233"/>
      <c r="I47" s="233"/>
      <c r="J47" s="234"/>
      <c r="K47" s="233"/>
      <c r="L47" s="233"/>
      <c r="M47" s="233"/>
      <c r="N47" s="233"/>
    </row>
    <row r="48" spans="1:14" ht="15">
      <c r="A48" s="233"/>
      <c r="B48" s="233"/>
      <c r="C48" s="233"/>
      <c r="D48" s="233"/>
      <c r="E48" s="233"/>
      <c r="F48" s="233"/>
      <c r="G48" s="233"/>
      <c r="H48" s="233"/>
      <c r="I48" s="233"/>
      <c r="J48" s="234"/>
      <c r="K48" s="233"/>
      <c r="L48" s="233"/>
      <c r="M48" s="233"/>
      <c r="N48" s="233"/>
    </row>
    <row r="49" spans="1:14" ht="15">
      <c r="A49" s="233"/>
      <c r="B49" s="233"/>
      <c r="C49" s="233"/>
      <c r="D49" s="233"/>
      <c r="E49" s="233"/>
      <c r="F49" s="233"/>
      <c r="G49" s="233"/>
      <c r="H49" s="233"/>
      <c r="I49" s="233"/>
      <c r="J49" s="234"/>
      <c r="K49" s="233"/>
      <c r="L49" s="233"/>
      <c r="M49" s="233"/>
      <c r="N49" s="233"/>
    </row>
    <row r="50" spans="1:14" ht="15">
      <c r="A50" s="233"/>
      <c r="B50" s="233"/>
      <c r="C50" s="233"/>
      <c r="D50" s="233"/>
      <c r="E50" s="233"/>
      <c r="F50" s="233"/>
      <c r="G50" s="233"/>
      <c r="H50" s="233"/>
      <c r="I50" s="233"/>
      <c r="J50" s="234"/>
      <c r="K50" s="233"/>
      <c r="L50" s="233"/>
      <c r="M50" s="233"/>
      <c r="N50" s="233"/>
    </row>
    <row r="51" spans="1:14" ht="15">
      <c r="A51" s="233"/>
      <c r="B51" s="233"/>
      <c r="C51" s="233"/>
      <c r="D51" s="233"/>
      <c r="E51" s="233"/>
      <c r="F51" s="233"/>
      <c r="G51" s="233"/>
      <c r="H51" s="233"/>
      <c r="I51" s="233"/>
      <c r="J51" s="234"/>
      <c r="K51" s="233"/>
      <c r="L51" s="233"/>
      <c r="M51" s="233"/>
      <c r="N51" s="233"/>
    </row>
    <row r="52" spans="1:14" ht="15">
      <c r="A52" s="233"/>
      <c r="B52" s="233"/>
      <c r="C52" s="233"/>
      <c r="D52" s="233"/>
      <c r="E52" s="233"/>
      <c r="F52" s="233"/>
      <c r="G52" s="233"/>
      <c r="H52" s="233"/>
      <c r="I52" s="233"/>
      <c r="J52" s="234"/>
      <c r="K52" s="233"/>
      <c r="L52" s="233"/>
      <c r="M52" s="233"/>
      <c r="N52" s="233"/>
    </row>
    <row r="53" spans="1:14" ht="15">
      <c r="A53" s="233"/>
      <c r="B53" s="233"/>
      <c r="C53" s="233"/>
      <c r="D53" s="233"/>
      <c r="E53" s="233"/>
      <c r="F53" s="233"/>
      <c r="G53" s="233"/>
      <c r="H53" s="233"/>
      <c r="I53" s="233"/>
      <c r="J53" s="234"/>
      <c r="K53" s="233"/>
      <c r="L53" s="233"/>
      <c r="M53" s="233"/>
      <c r="N53" s="233"/>
    </row>
    <row r="54" spans="1:14" ht="15">
      <c r="A54" s="233"/>
      <c r="B54" s="233"/>
      <c r="C54" s="233"/>
      <c r="D54" s="233"/>
      <c r="E54" s="233"/>
      <c r="F54" s="233"/>
      <c r="G54" s="233"/>
      <c r="H54" s="233"/>
      <c r="I54" s="233"/>
      <c r="J54" s="234"/>
      <c r="K54" s="233"/>
      <c r="L54" s="233"/>
      <c r="M54" s="233"/>
      <c r="N54" s="233"/>
    </row>
    <row r="55" spans="1:14" ht="15">
      <c r="A55" s="233"/>
      <c r="B55" s="233"/>
      <c r="C55" s="233"/>
      <c r="D55" s="233"/>
      <c r="E55" s="233"/>
      <c r="F55" s="233"/>
      <c r="G55" s="233"/>
      <c r="H55" s="233"/>
      <c r="I55" s="233"/>
      <c r="J55" s="234"/>
      <c r="K55" s="233"/>
      <c r="L55" s="233"/>
      <c r="M55" s="233"/>
      <c r="N55" s="233"/>
    </row>
    <row r="56" spans="1:14" ht="15">
      <c r="A56" s="233"/>
      <c r="B56" s="233"/>
      <c r="C56" s="233"/>
      <c r="D56" s="233"/>
      <c r="E56" s="233"/>
      <c r="F56" s="233"/>
      <c r="G56" s="233"/>
      <c r="H56" s="233"/>
      <c r="I56" s="233"/>
      <c r="J56" s="234"/>
      <c r="K56" s="233"/>
      <c r="L56" s="233"/>
      <c r="M56" s="233"/>
      <c r="N56" s="233"/>
    </row>
    <row r="57" spans="1:14" ht="15">
      <c r="A57" s="233"/>
      <c r="B57" s="233"/>
      <c r="C57" s="233"/>
      <c r="D57" s="233"/>
      <c r="E57" s="233"/>
      <c r="F57" s="233"/>
      <c r="G57" s="233"/>
      <c r="H57" s="233"/>
      <c r="I57" s="233"/>
      <c r="J57" s="234"/>
      <c r="K57" s="233"/>
      <c r="L57" s="233"/>
      <c r="M57" s="233"/>
      <c r="N57" s="233"/>
    </row>
    <row r="58" spans="1:14" ht="15">
      <c r="A58" s="233"/>
      <c r="B58" s="233"/>
      <c r="C58" s="233"/>
      <c r="D58" s="233"/>
      <c r="E58" s="233"/>
      <c r="F58" s="233"/>
      <c r="G58" s="233"/>
      <c r="H58" s="233"/>
      <c r="I58" s="233"/>
      <c r="J58" s="234"/>
      <c r="K58" s="233"/>
      <c r="L58" s="233"/>
      <c r="M58" s="233"/>
      <c r="N58" s="233"/>
    </row>
    <row r="59" spans="1:14" ht="15">
      <c r="A59" s="233"/>
      <c r="B59" s="233"/>
      <c r="C59" s="233"/>
      <c r="D59" s="233"/>
      <c r="E59" s="233"/>
      <c r="F59" s="233"/>
      <c r="G59" s="233"/>
      <c r="H59" s="233"/>
      <c r="I59" s="233"/>
      <c r="J59" s="234"/>
      <c r="K59" s="233"/>
      <c r="L59" s="233"/>
      <c r="M59" s="233"/>
      <c r="N59" s="233"/>
    </row>
    <row r="60" spans="1:14" ht="15">
      <c r="A60" s="233"/>
      <c r="B60" s="233"/>
      <c r="C60" s="233"/>
      <c r="D60" s="233"/>
      <c r="E60" s="233"/>
      <c r="F60" s="233"/>
      <c r="G60" s="233"/>
      <c r="H60" s="233"/>
      <c r="I60" s="233"/>
      <c r="J60" s="234"/>
      <c r="K60" s="233"/>
      <c r="L60" s="233"/>
      <c r="M60" s="233"/>
      <c r="N60" s="233"/>
    </row>
    <row r="61" spans="1:14" ht="15">
      <c r="A61" s="233"/>
      <c r="B61" s="233"/>
      <c r="C61" s="233"/>
      <c r="D61" s="233"/>
      <c r="E61" s="233"/>
      <c r="F61" s="233"/>
      <c r="G61" s="233"/>
      <c r="H61" s="233"/>
      <c r="I61" s="233"/>
      <c r="J61" s="234"/>
      <c r="K61" s="233"/>
      <c r="L61" s="233"/>
      <c r="M61" s="233"/>
      <c r="N61" s="233"/>
    </row>
    <row r="62" spans="1:14" ht="15">
      <c r="A62" s="233"/>
      <c r="B62" s="233"/>
      <c r="C62" s="233"/>
      <c r="D62" s="233"/>
      <c r="E62" s="233"/>
      <c r="F62" s="233"/>
      <c r="G62" s="233"/>
      <c r="H62" s="233"/>
      <c r="I62" s="233"/>
      <c r="J62" s="234"/>
      <c r="K62" s="233"/>
      <c r="L62" s="233"/>
      <c r="M62" s="233"/>
      <c r="N62" s="233"/>
    </row>
    <row r="63" spans="1:14" ht="15">
      <c r="A63" s="233"/>
      <c r="B63" s="233"/>
      <c r="C63" s="233"/>
      <c r="D63" s="233"/>
      <c r="E63" s="233"/>
      <c r="F63" s="233"/>
      <c r="G63" s="233"/>
      <c r="H63" s="233"/>
      <c r="I63" s="233"/>
      <c r="J63" s="234"/>
      <c r="K63" s="233"/>
      <c r="L63" s="233"/>
      <c r="M63" s="233"/>
      <c r="N63" s="233"/>
    </row>
    <row r="64" spans="1:14" ht="15">
      <c r="A64" s="233"/>
      <c r="B64" s="233"/>
      <c r="C64" s="233"/>
      <c r="D64" s="233"/>
      <c r="E64" s="233"/>
      <c r="F64" s="233"/>
      <c r="G64" s="233"/>
      <c r="H64" s="233"/>
      <c r="I64" s="233"/>
      <c r="J64" s="234"/>
      <c r="K64" s="233"/>
      <c r="L64" s="233"/>
      <c r="M64" s="233"/>
      <c r="N64" s="233"/>
    </row>
    <row r="65" spans="1:14" ht="15">
      <c r="A65" s="233"/>
      <c r="B65" s="233"/>
      <c r="C65" s="233"/>
      <c r="D65" s="233"/>
      <c r="E65" s="233"/>
      <c r="F65" s="233"/>
      <c r="G65" s="233"/>
      <c r="H65" s="233"/>
      <c r="I65" s="233"/>
      <c r="J65" s="234"/>
      <c r="K65" s="233"/>
      <c r="L65" s="233"/>
      <c r="M65" s="233"/>
      <c r="N65" s="233"/>
    </row>
    <row r="66" spans="1:14" ht="15">
      <c r="A66" s="233"/>
      <c r="B66" s="233"/>
      <c r="C66" s="233"/>
      <c r="D66" s="233"/>
      <c r="E66" s="233"/>
      <c r="F66" s="233"/>
      <c r="G66" s="233"/>
      <c r="H66" s="233"/>
      <c r="I66" s="233"/>
      <c r="J66" s="234"/>
      <c r="K66" s="233"/>
      <c r="L66" s="233"/>
      <c r="M66" s="233"/>
      <c r="N66" s="233"/>
    </row>
    <row r="67" spans="1:14" ht="15">
      <c r="A67" s="233"/>
      <c r="B67" s="233"/>
      <c r="C67" s="233"/>
      <c r="D67" s="233"/>
      <c r="E67" s="233"/>
      <c r="F67" s="233"/>
      <c r="G67" s="233"/>
      <c r="H67" s="233"/>
      <c r="I67" s="233"/>
      <c r="J67" s="234"/>
      <c r="K67" s="233"/>
      <c r="L67" s="233"/>
      <c r="M67" s="233"/>
      <c r="N67" s="233"/>
    </row>
    <row r="68" spans="1:14" ht="15">
      <c r="A68" s="233"/>
      <c r="B68" s="233"/>
      <c r="C68" s="233"/>
      <c r="D68" s="233"/>
      <c r="E68" s="233"/>
      <c r="F68" s="233"/>
      <c r="G68" s="233"/>
      <c r="H68" s="233"/>
      <c r="I68" s="233"/>
      <c r="J68" s="234"/>
      <c r="K68" s="233"/>
      <c r="L68" s="233"/>
      <c r="M68" s="233"/>
      <c r="N68" s="233"/>
    </row>
    <row r="69" spans="1:14" ht="15">
      <c r="A69" s="233"/>
      <c r="B69" s="233"/>
      <c r="C69" s="233"/>
      <c r="D69" s="233"/>
      <c r="E69" s="233"/>
      <c r="F69" s="233"/>
      <c r="G69" s="233"/>
      <c r="H69" s="233"/>
      <c r="I69" s="233"/>
      <c r="J69" s="234"/>
      <c r="K69" s="233"/>
      <c r="L69" s="233"/>
      <c r="M69" s="233"/>
      <c r="N69" s="233"/>
    </row>
    <row r="70" spans="1:14" ht="15">
      <c r="A70" s="233"/>
      <c r="B70" s="233"/>
      <c r="C70" s="233"/>
      <c r="D70" s="233"/>
      <c r="E70" s="233"/>
      <c r="F70" s="233"/>
      <c r="G70" s="233"/>
      <c r="H70" s="233"/>
      <c r="I70" s="233"/>
      <c r="J70" s="234"/>
      <c r="K70" s="233"/>
      <c r="L70" s="233"/>
      <c r="M70" s="233"/>
      <c r="N70" s="233"/>
    </row>
    <row r="71" spans="1:14" ht="15">
      <c r="A71" s="233"/>
      <c r="B71" s="233"/>
      <c r="C71" s="233"/>
      <c r="D71" s="233"/>
      <c r="E71" s="233"/>
      <c r="F71" s="233"/>
      <c r="G71" s="233"/>
      <c r="H71" s="233"/>
      <c r="I71" s="233"/>
      <c r="J71" s="234"/>
      <c r="K71" s="233"/>
      <c r="L71" s="233"/>
      <c r="M71" s="233"/>
      <c r="N71" s="233"/>
    </row>
    <row r="72" spans="1:14" ht="15">
      <c r="A72" s="233"/>
      <c r="B72" s="233"/>
      <c r="C72" s="233"/>
      <c r="D72" s="233"/>
      <c r="E72" s="233"/>
      <c r="F72" s="233"/>
      <c r="G72" s="233"/>
      <c r="H72" s="233"/>
      <c r="I72" s="233"/>
      <c r="J72" s="234"/>
      <c r="K72" s="233"/>
      <c r="L72" s="233"/>
      <c r="M72" s="233"/>
      <c r="N72" s="233"/>
    </row>
    <row r="73" spans="1:14" ht="15">
      <c r="A73" s="233"/>
      <c r="B73" s="233"/>
      <c r="C73" s="233"/>
      <c r="D73" s="233"/>
      <c r="E73" s="233"/>
      <c r="F73" s="233"/>
      <c r="G73" s="233"/>
      <c r="H73" s="233"/>
      <c r="I73" s="233"/>
      <c r="J73" s="234"/>
      <c r="K73" s="233"/>
      <c r="L73" s="233"/>
      <c r="M73" s="233"/>
      <c r="N73" s="233"/>
    </row>
    <row r="74" spans="1:14" ht="15">
      <c r="A74" s="233"/>
      <c r="B74" s="233"/>
      <c r="C74" s="233"/>
      <c r="D74" s="233"/>
      <c r="E74" s="233"/>
      <c r="F74" s="233"/>
      <c r="G74" s="233"/>
      <c r="H74" s="233"/>
      <c r="I74" s="233"/>
      <c r="J74" s="234"/>
      <c r="K74" s="233"/>
      <c r="L74" s="233"/>
      <c r="M74" s="233"/>
      <c r="N74" s="233"/>
    </row>
    <row r="75" spans="1:14" ht="15">
      <c r="A75" s="233"/>
      <c r="B75" s="233"/>
      <c r="C75" s="233"/>
      <c r="D75" s="233"/>
      <c r="E75" s="233"/>
      <c r="F75" s="233"/>
      <c r="G75" s="233"/>
      <c r="H75" s="233"/>
      <c r="I75" s="233"/>
      <c r="J75" s="234"/>
      <c r="K75" s="233"/>
      <c r="L75" s="233"/>
      <c r="M75" s="233"/>
      <c r="N75" s="233"/>
    </row>
    <row r="76" spans="1:14" ht="15">
      <c r="A76" s="233"/>
      <c r="B76" s="233"/>
      <c r="C76" s="233"/>
      <c r="D76" s="233"/>
      <c r="E76" s="233"/>
      <c r="F76" s="233"/>
      <c r="G76" s="233"/>
      <c r="H76" s="233"/>
      <c r="I76" s="233"/>
      <c r="J76" s="234"/>
      <c r="K76" s="233"/>
      <c r="L76" s="233"/>
      <c r="M76" s="233"/>
      <c r="N76" s="233"/>
    </row>
    <row r="77" spans="1:14" ht="15">
      <c r="A77" s="233"/>
      <c r="B77" s="233"/>
      <c r="C77" s="233"/>
      <c r="D77" s="233"/>
      <c r="E77" s="233"/>
      <c r="F77" s="233"/>
      <c r="G77" s="233"/>
      <c r="H77" s="233"/>
      <c r="I77" s="233"/>
      <c r="J77" s="234"/>
      <c r="K77" s="233"/>
      <c r="L77" s="233"/>
      <c r="M77" s="233"/>
      <c r="N77" s="233"/>
    </row>
    <row r="78" spans="1:14" ht="15">
      <c r="A78" s="233"/>
      <c r="B78" s="233"/>
      <c r="C78" s="233"/>
      <c r="D78" s="233"/>
      <c r="E78" s="233"/>
      <c r="F78" s="233"/>
      <c r="G78" s="233"/>
      <c r="H78" s="233"/>
      <c r="I78" s="233"/>
      <c r="J78" s="234"/>
      <c r="K78" s="233"/>
      <c r="L78" s="233"/>
      <c r="M78" s="233"/>
      <c r="N78" s="233"/>
    </row>
    <row r="79" spans="1:14" ht="15">
      <c r="A79" s="233"/>
      <c r="B79" s="233"/>
      <c r="C79" s="233"/>
      <c r="D79" s="233"/>
      <c r="E79" s="233"/>
      <c r="F79" s="233"/>
      <c r="G79" s="233"/>
      <c r="H79" s="233"/>
      <c r="I79" s="233"/>
      <c r="J79" s="234"/>
      <c r="K79" s="233"/>
      <c r="L79" s="233"/>
      <c r="M79" s="233"/>
      <c r="N79" s="233"/>
    </row>
    <row r="80" spans="1:14" ht="15">
      <c r="A80" s="233"/>
      <c r="B80" s="233"/>
      <c r="C80" s="233"/>
      <c r="D80" s="233"/>
      <c r="E80" s="233"/>
      <c r="F80" s="233"/>
      <c r="G80" s="233"/>
      <c r="H80" s="233"/>
      <c r="I80" s="233"/>
      <c r="J80" s="234"/>
      <c r="K80" s="233"/>
      <c r="L80" s="233"/>
      <c r="M80" s="233"/>
      <c r="N80" s="233"/>
    </row>
    <row r="81" spans="1:14" ht="15">
      <c r="A81" s="233"/>
      <c r="B81" s="233"/>
      <c r="C81" s="233"/>
      <c r="D81" s="233"/>
      <c r="E81" s="233"/>
      <c r="F81" s="233"/>
      <c r="G81" s="233"/>
      <c r="H81" s="233"/>
      <c r="I81" s="233"/>
      <c r="J81" s="234"/>
      <c r="K81" s="233"/>
      <c r="L81" s="233"/>
      <c r="M81" s="233"/>
      <c r="N81" s="233"/>
    </row>
    <row r="82" spans="1:14" ht="15">
      <c r="A82" s="233"/>
      <c r="B82" s="233"/>
      <c r="C82" s="233"/>
      <c r="D82" s="233"/>
      <c r="E82" s="233"/>
      <c r="F82" s="233"/>
      <c r="G82" s="233"/>
      <c r="H82" s="233"/>
      <c r="I82" s="233"/>
      <c r="J82" s="234"/>
      <c r="K82" s="233"/>
      <c r="L82" s="233"/>
      <c r="M82" s="233"/>
      <c r="N82" s="233"/>
    </row>
    <row r="83" spans="1:14" ht="15">
      <c r="A83" s="233"/>
      <c r="B83" s="233"/>
      <c r="C83" s="233"/>
      <c r="D83" s="233"/>
      <c r="E83" s="233"/>
      <c r="F83" s="233"/>
      <c r="G83" s="233"/>
      <c r="H83" s="233"/>
      <c r="I83" s="233"/>
      <c r="J83" s="234"/>
      <c r="K83" s="233"/>
      <c r="L83" s="233"/>
      <c r="M83" s="233"/>
      <c r="N83" s="233"/>
    </row>
    <row r="84" spans="1:14" ht="15">
      <c r="A84" s="233"/>
      <c r="B84" s="233"/>
      <c r="C84" s="233"/>
      <c r="D84" s="233"/>
      <c r="E84" s="233"/>
      <c r="F84" s="233"/>
      <c r="G84" s="233"/>
      <c r="H84" s="233"/>
      <c r="I84" s="233"/>
      <c r="J84" s="234"/>
      <c r="K84" s="233"/>
      <c r="L84" s="233"/>
      <c r="M84" s="233"/>
      <c r="N84" s="233"/>
    </row>
    <row r="85" spans="1:14" ht="15">
      <c r="A85" s="233"/>
      <c r="B85" s="233"/>
      <c r="C85" s="233"/>
      <c r="D85" s="233"/>
      <c r="E85" s="233"/>
      <c r="F85" s="233"/>
      <c r="G85" s="233"/>
      <c r="H85" s="233"/>
      <c r="I85" s="233"/>
      <c r="J85" s="234"/>
      <c r="K85" s="233"/>
      <c r="L85" s="233"/>
      <c r="M85" s="233"/>
      <c r="N85" s="233"/>
    </row>
    <row r="86" spans="1:14" ht="15">
      <c r="A86" s="233"/>
      <c r="B86" s="233"/>
      <c r="C86" s="233"/>
      <c r="D86" s="233"/>
      <c r="E86" s="233"/>
      <c r="F86" s="233"/>
      <c r="G86" s="233"/>
      <c r="H86" s="233"/>
      <c r="I86" s="233"/>
      <c r="J86" s="234"/>
      <c r="K86" s="233"/>
      <c r="L86" s="233"/>
      <c r="M86" s="233"/>
      <c r="N86" s="233"/>
    </row>
    <row r="87" spans="1:14" ht="15">
      <c r="A87" s="233"/>
      <c r="B87" s="233"/>
      <c r="C87" s="233"/>
      <c r="D87" s="233"/>
      <c r="E87" s="233"/>
      <c r="F87" s="233"/>
      <c r="G87" s="233"/>
      <c r="H87" s="233"/>
      <c r="I87" s="233"/>
      <c r="J87" s="234"/>
      <c r="K87" s="233"/>
      <c r="L87" s="233"/>
      <c r="M87" s="233"/>
      <c r="N87" s="233"/>
    </row>
    <row r="88" spans="1:14" ht="15">
      <c r="A88" s="233"/>
      <c r="B88" s="233"/>
      <c r="C88" s="233"/>
      <c r="D88" s="233"/>
      <c r="E88" s="233"/>
      <c r="F88" s="233"/>
      <c r="G88" s="233"/>
      <c r="H88" s="233"/>
      <c r="I88" s="233"/>
      <c r="J88" s="234"/>
      <c r="K88" s="233"/>
      <c r="L88" s="233"/>
      <c r="M88" s="233"/>
      <c r="N88" s="233"/>
    </row>
    <row r="89" spans="1:14" ht="15">
      <c r="A89" s="233"/>
      <c r="B89" s="233"/>
      <c r="C89" s="233"/>
      <c r="D89" s="233"/>
      <c r="E89" s="233"/>
      <c r="F89" s="233"/>
      <c r="G89" s="233"/>
      <c r="H89" s="233"/>
      <c r="I89" s="233"/>
      <c r="J89" s="234"/>
      <c r="K89" s="233"/>
      <c r="L89" s="233"/>
      <c r="M89" s="233"/>
      <c r="N89" s="233"/>
    </row>
    <row r="90" spans="1:14" ht="15">
      <c r="A90" s="233"/>
      <c r="B90" s="233"/>
      <c r="C90" s="233"/>
      <c r="D90" s="233"/>
      <c r="E90" s="233"/>
      <c r="F90" s="233"/>
      <c r="G90" s="233"/>
      <c r="H90" s="233"/>
      <c r="I90" s="233"/>
      <c r="J90" s="234"/>
      <c r="K90" s="233"/>
      <c r="L90" s="233"/>
      <c r="M90" s="233"/>
      <c r="N90" s="233"/>
    </row>
    <row r="91" spans="1:14" ht="15">
      <c r="A91" s="233"/>
      <c r="B91" s="233"/>
      <c r="C91" s="233"/>
      <c r="D91" s="233"/>
      <c r="E91" s="233"/>
      <c r="F91" s="233"/>
      <c r="G91" s="233"/>
      <c r="H91" s="233"/>
      <c r="I91" s="233"/>
      <c r="J91" s="234"/>
      <c r="K91" s="233"/>
      <c r="L91" s="233"/>
      <c r="M91" s="233"/>
      <c r="N91" s="233"/>
    </row>
    <row r="92" spans="1:14" ht="15">
      <c r="A92" s="233"/>
      <c r="B92" s="233"/>
      <c r="C92" s="233"/>
      <c r="D92" s="233"/>
      <c r="E92" s="233"/>
      <c r="F92" s="233"/>
      <c r="G92" s="233"/>
      <c r="H92" s="233"/>
      <c r="I92" s="233"/>
      <c r="J92" s="234"/>
      <c r="K92" s="233"/>
      <c r="L92" s="233"/>
      <c r="M92" s="233"/>
      <c r="N92" s="233"/>
    </row>
    <row r="93" spans="1:14" ht="15">
      <c r="A93" s="233"/>
      <c r="B93" s="233"/>
      <c r="C93" s="233"/>
      <c r="D93" s="233"/>
      <c r="E93" s="233"/>
      <c r="F93" s="233"/>
      <c r="G93" s="233"/>
      <c r="H93" s="233"/>
      <c r="I93" s="233"/>
      <c r="J93" s="234"/>
      <c r="K93" s="233"/>
      <c r="L93" s="233"/>
      <c r="M93" s="233"/>
      <c r="N93" s="233"/>
    </row>
    <row r="94" spans="1:14" ht="15">
      <c r="A94" s="233"/>
      <c r="B94" s="233"/>
      <c r="C94" s="233"/>
      <c r="D94" s="233"/>
      <c r="E94" s="233"/>
      <c r="F94" s="233"/>
      <c r="G94" s="233"/>
      <c r="H94" s="233"/>
      <c r="I94" s="233"/>
      <c r="J94" s="234"/>
      <c r="K94" s="233"/>
      <c r="L94" s="233"/>
      <c r="M94" s="233"/>
      <c r="N94" s="233"/>
    </row>
    <row r="95" spans="1:14" ht="15">
      <c r="A95" s="233"/>
      <c r="B95" s="233"/>
      <c r="C95" s="233"/>
      <c r="D95" s="233"/>
      <c r="E95" s="233"/>
      <c r="F95" s="233"/>
      <c r="G95" s="233"/>
      <c r="H95" s="233"/>
      <c r="I95" s="233"/>
      <c r="J95" s="234"/>
      <c r="K95" s="233"/>
      <c r="L95" s="233"/>
      <c r="M95" s="233"/>
      <c r="N95" s="233"/>
    </row>
  </sheetData>
  <mergeCells count="12">
    <mergeCell ref="A35:L36"/>
    <mergeCell ref="A14:J14"/>
    <mergeCell ref="A17:J17"/>
    <mergeCell ref="A18:J18"/>
    <mergeCell ref="A19:J19"/>
    <mergeCell ref="A20:J20"/>
    <mergeCell ref="A6:J6"/>
    <mergeCell ref="A7:J7"/>
    <mergeCell ref="A8:J8"/>
    <mergeCell ref="A9:J9"/>
    <mergeCell ref="A15:J15"/>
    <mergeCell ref="A16:J16"/>
  </mergeCells>
  <hyperlinks>
    <hyperlink ref="A7:J7" location="'Tab. C2-1A'!A1" display="Tab. C2-1A: Tageseinrichtungen für Kinder 2006, 2008, 2010 und 2011 nach Art der Einrichtung und Ländergruppen"/>
    <hyperlink ref="A8:J8" location="'Tab. C2-2A'!A1" display="Tab. C2-2A: Kindertagespflegepersonen 2011 nach Anzahl der betreuten Kinder und Ländergruppen"/>
    <hyperlink ref="A9:J9" location="'Tab.C2-3A'!A1" display="Tab. C2-3A: Kindertagespflegepersonen 2006 und 2013 nach Anzahl der betreuten Kinder und Ländern"/>
    <hyperlink ref="A15:J15" location="'Tab. C2-5web'!A1" display="Tab. C2-5web: Kinder in Tageseinrichtungen 2006 und 2011 nach Alters- und Trägergruppen"/>
    <hyperlink ref="A16:J16" location="'Tab. C2-6web'!A1" display="Tab. C2-6web: Kindertagespflegepersonen 2006 und 2011 nach Anzahl der betreuten Kinder und Ländern"/>
    <hyperlink ref="A17:J17" location="'Tab. C2-7web'!A1" display="Tab. C2-7web : Kindertagespflegepersonen 2006 bis 2011 nach Anzahl der betreuten Kinder und Ort der Betreuung"/>
    <hyperlink ref="A18:J18" location="'Tab. C2-8web'!A1" display="Tab. C2-8web: Kinder im Alter von unter 3 Jahren in Tageseinrichtungen 2007 und 2011 nach Gruppenformen* und Ländern"/>
    <hyperlink ref="A19:K19" location="'Tab. C2-9web'!A1" display="Tab. C2-9web: Ausgaben für Kindertageseinrichtungen in öffentlicher Trägerschaft* sowie Einzahlungen für Gebühren und Entgelte 2010 nach Ländern"/>
    <hyperlink ref="A20:J20" location="'Tab. C2-10web'!A1" display="Tab. C2-10web: Höhe der Elternbeiträge für Kindertageseinrichtungen 2009 nach Ländergruppen, Trägern, Geschwisterkindern, Betreuungszeiten, monatlichem Nettohaushaltseinkommen und Bezug sozialstaatlicher Leistungen"/>
    <hyperlink ref="A14:J14" location="'Tab. C2-4web'!A1" display="Tab. C2-4web: Kindertageseinrichtungen 2013 nach der Aufnahme von Kindern im Alter von unter 3 Jahren, Einrichtungsformen und Ländern"/>
    <hyperlink ref="A6:J6" location="'Abb. C2-3A'!A1" display="Abb. C2-3A: Unter 3-Jährige in Kindertagesbetreuung 2006 bis 2013 sowie erwarteter Platzbedarf 2013 in Westdeutschland"/>
  </hyperlinks>
  <pageMargins left="0.7" right="0.7" top="0.78740157499999996" bottom="0.78740157499999996"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G19"/>
  <sheetViews>
    <sheetView workbookViewId="0"/>
  </sheetViews>
  <sheetFormatPr baseColWidth="10" defaultRowHeight="15"/>
  <cols>
    <col min="1" max="1" width="25.140625" customWidth="1"/>
    <col min="2" max="3" width="13.5703125" bestFit="1" customWidth="1"/>
    <col min="4" max="6" width="14.5703125" bestFit="1" customWidth="1"/>
  </cols>
  <sheetData>
    <row r="1" spans="1:7" s="48" customFormat="1" ht="25.5" customHeight="1">
      <c r="A1" s="45" t="s">
        <v>14</v>
      </c>
      <c r="B1" s="45"/>
    </row>
    <row r="2" spans="1:7" ht="18.75" customHeight="1">
      <c r="A2" s="322" t="s">
        <v>102</v>
      </c>
      <c r="B2" s="322"/>
      <c r="C2" s="322"/>
      <c r="D2" s="322"/>
      <c r="E2" s="322"/>
      <c r="F2" s="322"/>
    </row>
    <row r="3" spans="1:7">
      <c r="A3" s="279" t="s">
        <v>100</v>
      </c>
      <c r="B3" s="229">
        <v>2006</v>
      </c>
      <c r="C3" s="229">
        <v>2008</v>
      </c>
      <c r="D3" s="229">
        <v>2010</v>
      </c>
      <c r="E3" s="230">
        <v>2012</v>
      </c>
      <c r="F3" s="230">
        <v>2013</v>
      </c>
      <c r="G3" s="205"/>
    </row>
    <row r="4" spans="1:7" ht="12.75" customHeight="1">
      <c r="A4" s="359" t="s">
        <v>4</v>
      </c>
      <c r="B4" s="359"/>
      <c r="C4" s="359"/>
      <c r="D4" s="359"/>
      <c r="E4" s="359"/>
      <c r="F4" s="359"/>
      <c r="G4" s="205"/>
    </row>
    <row r="5" spans="1:7" ht="12.75" customHeight="1">
      <c r="A5" s="204" t="s">
        <v>7</v>
      </c>
      <c r="B5" s="220">
        <v>59829</v>
      </c>
      <c r="C5" s="220">
        <v>86072</v>
      </c>
      <c r="D5" s="221">
        <v>112020</v>
      </c>
      <c r="E5" s="221">
        <v>133454</v>
      </c>
      <c r="F5" s="222">
        <v>139668</v>
      </c>
      <c r="G5" s="205"/>
    </row>
    <row r="6" spans="1:7" ht="12.75" customHeight="1">
      <c r="A6" s="208" t="s">
        <v>38</v>
      </c>
      <c r="B6" s="223">
        <v>33011</v>
      </c>
      <c r="C6" s="223">
        <v>51076</v>
      </c>
      <c r="D6" s="224">
        <v>71821</v>
      </c>
      <c r="E6" s="224">
        <v>87982</v>
      </c>
      <c r="F6" s="225">
        <v>94496</v>
      </c>
      <c r="G6" s="206"/>
    </row>
    <row r="7" spans="1:7" ht="12.75" customHeight="1">
      <c r="A7" s="209" t="s">
        <v>90</v>
      </c>
      <c r="B7" s="220">
        <v>11971</v>
      </c>
      <c r="C7" s="220">
        <v>16499</v>
      </c>
      <c r="D7" s="221">
        <v>19250</v>
      </c>
      <c r="E7" s="221">
        <v>22468</v>
      </c>
      <c r="F7" s="222">
        <v>22683</v>
      </c>
      <c r="G7" s="205"/>
    </row>
    <row r="8" spans="1:7" ht="12.75" customHeight="1">
      <c r="A8" s="208" t="s">
        <v>88</v>
      </c>
      <c r="B8" s="223">
        <v>11875</v>
      </c>
      <c r="C8" s="223">
        <v>15000</v>
      </c>
      <c r="D8" s="224">
        <v>17277</v>
      </c>
      <c r="E8" s="224">
        <v>19073</v>
      </c>
      <c r="F8" s="225">
        <v>18679</v>
      </c>
      <c r="G8" s="205"/>
    </row>
    <row r="9" spans="1:7" ht="12.75" customHeight="1">
      <c r="A9" s="210" t="s">
        <v>89</v>
      </c>
      <c r="B9" s="226">
        <v>2972</v>
      </c>
      <c r="C9" s="226">
        <v>3497</v>
      </c>
      <c r="D9" s="227">
        <v>3672</v>
      </c>
      <c r="E9" s="227">
        <v>3931</v>
      </c>
      <c r="F9" s="228">
        <v>3810</v>
      </c>
      <c r="G9" s="205"/>
    </row>
    <row r="10" spans="1:7" ht="12.75" customHeight="1">
      <c r="A10" s="357" t="s">
        <v>5</v>
      </c>
      <c r="B10" s="357"/>
      <c r="C10" s="357"/>
      <c r="D10" s="357"/>
      <c r="E10" s="357"/>
      <c r="F10" s="357"/>
      <c r="G10" s="205"/>
    </row>
    <row r="11" spans="1:7" ht="12.75" customHeight="1">
      <c r="A11" s="204" t="s">
        <v>7</v>
      </c>
      <c r="B11" s="211">
        <f>B5/B$5*100</f>
        <v>100</v>
      </c>
      <c r="C11" s="211">
        <f>C5/C$5*100</f>
        <v>100</v>
      </c>
      <c r="D11" s="211">
        <f>D5/D$5*100</f>
        <v>100</v>
      </c>
      <c r="E11" s="211">
        <f>E5/E$5*100</f>
        <v>100</v>
      </c>
      <c r="F11" s="212">
        <f>F5/F$5*100</f>
        <v>100</v>
      </c>
      <c r="G11" s="205"/>
    </row>
    <row r="12" spans="1:7" ht="12.75" customHeight="1">
      <c r="A12" s="208" t="s">
        <v>38</v>
      </c>
      <c r="B12" s="213">
        <f t="shared" ref="B12:F15" si="0">B6/B$5*100</f>
        <v>55.175583747012311</v>
      </c>
      <c r="C12" s="213">
        <f t="shared" si="0"/>
        <v>59.341016823124825</v>
      </c>
      <c r="D12" s="213">
        <f t="shared" si="0"/>
        <v>64.114443849312622</v>
      </c>
      <c r="E12" s="213">
        <f t="shared" si="0"/>
        <v>65.92683621322702</v>
      </c>
      <c r="F12" s="214">
        <f t="shared" si="0"/>
        <v>67.657587994386688</v>
      </c>
      <c r="G12" s="205"/>
    </row>
    <row r="13" spans="1:7" ht="12.75" customHeight="1">
      <c r="A13" s="209" t="s">
        <v>90</v>
      </c>
      <c r="B13" s="215">
        <f t="shared" si="0"/>
        <v>20.008691437262865</v>
      </c>
      <c r="C13" s="215">
        <f t="shared" si="0"/>
        <v>19.168835393623944</v>
      </c>
      <c r="D13" s="215">
        <f t="shared" si="0"/>
        <v>17.184431351544365</v>
      </c>
      <c r="E13" s="215">
        <f t="shared" si="0"/>
        <v>16.835763633911309</v>
      </c>
      <c r="F13" s="216">
        <f t="shared" si="0"/>
        <v>16.240656413781252</v>
      </c>
      <c r="G13" s="205"/>
    </row>
    <row r="14" spans="1:7" ht="12.75" customHeight="1">
      <c r="A14" s="208" t="s">
        <v>88</v>
      </c>
      <c r="B14" s="213">
        <f t="shared" si="0"/>
        <v>19.84823413394842</v>
      </c>
      <c r="C14" s="213">
        <f t="shared" si="0"/>
        <v>17.427270192397064</v>
      </c>
      <c r="D14" s="213">
        <f t="shared" si="0"/>
        <v>15.42313872522764</v>
      </c>
      <c r="E14" s="213">
        <f t="shared" si="0"/>
        <v>14.291815906604524</v>
      </c>
      <c r="F14" s="214">
        <f t="shared" si="0"/>
        <v>13.373858006128819</v>
      </c>
      <c r="G14" s="205"/>
    </row>
    <row r="15" spans="1:7" ht="12.75" customHeight="1">
      <c r="A15" s="210" t="s">
        <v>89</v>
      </c>
      <c r="B15" s="217">
        <f t="shared" si="0"/>
        <v>4.967490681776396</v>
      </c>
      <c r="C15" s="217">
        <f t="shared" si="0"/>
        <v>4.0628775908541686</v>
      </c>
      <c r="D15" s="217">
        <f t="shared" si="0"/>
        <v>3.2779860739153723</v>
      </c>
      <c r="E15" s="217">
        <f t="shared" si="0"/>
        <v>2.9455842462571371</v>
      </c>
      <c r="F15" s="218">
        <f t="shared" si="0"/>
        <v>2.7278975857032388</v>
      </c>
      <c r="G15" s="205"/>
    </row>
    <row r="16" spans="1:7" ht="14.25" customHeight="1">
      <c r="A16" s="358" t="s">
        <v>11</v>
      </c>
      <c r="B16" s="358"/>
      <c r="C16" s="358"/>
      <c r="D16" s="358"/>
      <c r="E16" s="358"/>
      <c r="F16" s="358"/>
      <c r="G16" s="205"/>
    </row>
    <row r="17" spans="1:6">
      <c r="A17" s="207"/>
      <c r="B17" s="176"/>
      <c r="C17" s="176"/>
      <c r="D17" s="177"/>
      <c r="E17" s="178"/>
      <c r="F17" s="179"/>
    </row>
    <row r="18" spans="1:6">
      <c r="A18" s="207"/>
      <c r="B18" s="219"/>
      <c r="C18" s="219"/>
      <c r="D18" s="219"/>
      <c r="E18" s="219"/>
      <c r="F18" s="219"/>
    </row>
    <row r="19" spans="1:6">
      <c r="A19" s="207"/>
      <c r="B19" s="219"/>
      <c r="C19" s="219"/>
      <c r="D19" s="219"/>
      <c r="E19" s="219"/>
      <c r="F19" s="219"/>
    </row>
  </sheetData>
  <mergeCells count="4">
    <mergeCell ref="A10:F10"/>
    <mergeCell ref="A2:F2"/>
    <mergeCell ref="A16:F16"/>
    <mergeCell ref="A4:F4"/>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N20"/>
  <sheetViews>
    <sheetView workbookViewId="0"/>
  </sheetViews>
  <sheetFormatPr baseColWidth="10" defaultRowHeight="15"/>
  <cols>
    <col min="1" max="1" width="26.42578125" customWidth="1"/>
    <col min="2" max="7" width="14.7109375" customWidth="1"/>
  </cols>
  <sheetData>
    <row r="1" spans="1:14" s="48" customFormat="1" ht="25.5" customHeight="1">
      <c r="A1" s="45" t="s">
        <v>14</v>
      </c>
      <c r="B1" s="45"/>
    </row>
    <row r="2" spans="1:14" ht="27.75" customHeight="1">
      <c r="A2" s="285" t="s">
        <v>132</v>
      </c>
      <c r="B2" s="285"/>
      <c r="C2" s="285"/>
      <c r="D2" s="285"/>
      <c r="E2" s="285"/>
      <c r="F2" s="285"/>
      <c r="G2" s="59"/>
      <c r="H2" s="59"/>
      <c r="I2" s="59"/>
      <c r="J2" s="8"/>
    </row>
    <row r="3" spans="1:14" ht="52.5" customHeight="1">
      <c r="A3" s="302" t="s">
        <v>15</v>
      </c>
      <c r="B3" s="197" t="s">
        <v>69</v>
      </c>
      <c r="C3" s="197" t="s">
        <v>70</v>
      </c>
      <c r="D3" s="52" t="s">
        <v>73</v>
      </c>
      <c r="E3" s="52" t="s">
        <v>74</v>
      </c>
      <c r="F3" s="53" t="s">
        <v>75</v>
      </c>
    </row>
    <row r="4" spans="1:14" s="48" customFormat="1">
      <c r="A4" s="303"/>
      <c r="B4" s="294" t="s">
        <v>4</v>
      </c>
      <c r="C4" s="360"/>
      <c r="D4" s="294" t="s">
        <v>83</v>
      </c>
      <c r="E4" s="291"/>
      <c r="F4" s="291"/>
    </row>
    <row r="5" spans="1:14" ht="12.75" customHeight="1">
      <c r="A5" s="35" t="s">
        <v>6</v>
      </c>
      <c r="B5" s="139">
        <v>2150</v>
      </c>
      <c r="C5" s="140">
        <v>4993</v>
      </c>
      <c r="D5" s="141">
        <v>2.3223255813953489</v>
      </c>
      <c r="E5" s="142">
        <v>3.9489284998998597</v>
      </c>
      <c r="F5" s="143">
        <v>9.1999999999999993</v>
      </c>
      <c r="L5" s="1"/>
      <c r="M5" s="1"/>
      <c r="N5" s="1"/>
    </row>
    <row r="6" spans="1:14" ht="12.75" customHeight="1">
      <c r="A6" s="36" t="s">
        <v>17</v>
      </c>
      <c r="B6" s="144">
        <v>223</v>
      </c>
      <c r="C6" s="145">
        <v>554</v>
      </c>
      <c r="D6" s="146">
        <v>2.4843049327354261</v>
      </c>
      <c r="E6" s="147">
        <v>3.4</v>
      </c>
      <c r="F6" s="146">
        <v>8.5</v>
      </c>
      <c r="L6" s="1"/>
      <c r="M6" s="1"/>
      <c r="N6" s="1"/>
    </row>
    <row r="7" spans="1:14" ht="12.75" customHeight="1">
      <c r="A7" s="5" t="s">
        <v>18</v>
      </c>
      <c r="B7" s="148">
        <v>207</v>
      </c>
      <c r="C7" s="149">
        <v>565</v>
      </c>
      <c r="D7" s="150">
        <v>2.7294685990338166</v>
      </c>
      <c r="E7" s="151">
        <v>3.6</v>
      </c>
      <c r="F7" s="150">
        <v>9.9</v>
      </c>
      <c r="L7" s="1"/>
      <c r="M7" s="1"/>
      <c r="N7" s="1"/>
    </row>
    <row r="8" spans="1:14" ht="12.75" customHeight="1">
      <c r="A8" s="36" t="s">
        <v>19</v>
      </c>
      <c r="B8" s="144">
        <v>239</v>
      </c>
      <c r="C8" s="145">
        <v>477</v>
      </c>
      <c r="D8" s="146">
        <v>1.99581589958159</v>
      </c>
      <c r="E8" s="147">
        <v>4.5999999999999996</v>
      </c>
      <c r="F8" s="146">
        <v>9.1</v>
      </c>
      <c r="L8" s="1"/>
      <c r="M8" s="1"/>
      <c r="N8" s="1"/>
    </row>
    <row r="9" spans="1:14" ht="12.75" customHeight="1">
      <c r="A9" s="37" t="s">
        <v>21</v>
      </c>
      <c r="B9" s="152">
        <v>23</v>
      </c>
      <c r="C9" s="153">
        <v>49</v>
      </c>
      <c r="D9" s="154">
        <v>2.1304347826086958</v>
      </c>
      <c r="E9" s="155">
        <v>4.3</v>
      </c>
      <c r="F9" s="154">
        <v>9.1</v>
      </c>
      <c r="L9" s="1"/>
      <c r="M9" s="1"/>
      <c r="N9" s="1"/>
    </row>
    <row r="10" spans="1:14" ht="12.75" customHeight="1">
      <c r="A10" s="36" t="s">
        <v>22</v>
      </c>
      <c r="B10" s="144">
        <v>162</v>
      </c>
      <c r="C10" s="145">
        <v>428</v>
      </c>
      <c r="D10" s="146">
        <v>2.6419753086419755</v>
      </c>
      <c r="E10" s="147">
        <v>4.4000000000000004</v>
      </c>
      <c r="F10" s="146">
        <v>11.6</v>
      </c>
      <c r="L10" s="1"/>
      <c r="M10" s="1"/>
      <c r="N10" s="1"/>
    </row>
    <row r="11" spans="1:14" ht="12.75" customHeight="1">
      <c r="A11" s="38" t="s">
        <v>23</v>
      </c>
      <c r="B11" s="152">
        <v>67</v>
      </c>
      <c r="C11" s="156">
        <v>137</v>
      </c>
      <c r="D11" s="157">
        <v>2.044776119402985</v>
      </c>
      <c r="E11" s="158">
        <v>4.3</v>
      </c>
      <c r="F11" s="157">
        <v>8.8000000000000007</v>
      </c>
      <c r="L11" s="1"/>
      <c r="M11" s="1"/>
      <c r="N11" s="1"/>
    </row>
    <row r="12" spans="1:14" ht="12.75" customHeight="1">
      <c r="A12" s="36" t="s">
        <v>24</v>
      </c>
      <c r="B12" s="144">
        <v>202</v>
      </c>
      <c r="C12" s="145">
        <v>424</v>
      </c>
      <c r="D12" s="146">
        <v>2.0990099009900991</v>
      </c>
      <c r="E12" s="147">
        <v>4.0999999999999996</v>
      </c>
      <c r="F12" s="146">
        <v>8.6</v>
      </c>
      <c r="L12" s="1"/>
      <c r="M12" s="1"/>
      <c r="N12" s="1"/>
    </row>
    <row r="13" spans="1:14" ht="12.75" customHeight="1">
      <c r="A13" s="37" t="s">
        <v>25</v>
      </c>
      <c r="B13" s="152">
        <v>357</v>
      </c>
      <c r="C13" s="153">
        <v>895</v>
      </c>
      <c r="D13" s="154">
        <v>2.5070028011204482</v>
      </c>
      <c r="E13" s="155">
        <v>4</v>
      </c>
      <c r="F13" s="154">
        <v>10.1</v>
      </c>
      <c r="L13" s="1"/>
      <c r="M13" s="1"/>
      <c r="N13" s="1"/>
    </row>
    <row r="14" spans="1:14" ht="12.75" customHeight="1">
      <c r="A14" s="36" t="s">
        <v>26</v>
      </c>
      <c r="B14" s="144">
        <v>650</v>
      </c>
      <c r="C14" s="145">
        <v>1423</v>
      </c>
      <c r="D14" s="146">
        <v>2.1892307692307691</v>
      </c>
      <c r="E14" s="147">
        <v>3.8</v>
      </c>
      <c r="F14" s="146">
        <v>8.3000000000000007</v>
      </c>
      <c r="L14" s="1"/>
      <c r="M14" s="1"/>
      <c r="N14" s="1"/>
    </row>
    <row r="15" spans="1:14" ht="12.75" customHeight="1">
      <c r="A15" s="51" t="s">
        <v>28</v>
      </c>
      <c r="B15" s="159">
        <v>20</v>
      </c>
      <c r="C15" s="160">
        <v>41</v>
      </c>
      <c r="D15" s="161">
        <v>2.0499999999999998</v>
      </c>
      <c r="E15" s="162">
        <v>4.4000000000000004</v>
      </c>
      <c r="F15" s="161">
        <v>9</v>
      </c>
      <c r="L15" s="1"/>
      <c r="M15" s="1"/>
      <c r="N15" s="1"/>
    </row>
    <row r="16" spans="1:14" ht="15" customHeight="1">
      <c r="A16" s="361" t="s">
        <v>127</v>
      </c>
      <c r="B16" s="361"/>
      <c r="C16" s="361"/>
      <c r="D16" s="361"/>
      <c r="E16" s="361"/>
      <c r="F16" s="361"/>
    </row>
    <row r="17" spans="1:6" ht="24" customHeight="1">
      <c r="A17" s="335" t="s">
        <v>103</v>
      </c>
      <c r="B17" s="335"/>
      <c r="C17" s="335"/>
      <c r="D17" s="335"/>
      <c r="E17" s="335"/>
      <c r="F17" s="335"/>
    </row>
    <row r="18" spans="1:6">
      <c r="B18" s="39"/>
      <c r="C18" s="39"/>
      <c r="D18" s="27"/>
    </row>
    <row r="19" spans="1:6">
      <c r="A19" s="50"/>
      <c r="B19" s="39"/>
      <c r="C19" s="39"/>
      <c r="D19" s="27"/>
    </row>
    <row r="20" spans="1:6">
      <c r="A20" s="8"/>
      <c r="B20" s="8"/>
      <c r="C20" s="8"/>
    </row>
  </sheetData>
  <mergeCells count="6">
    <mergeCell ref="A2:F2"/>
    <mergeCell ref="A17:F17"/>
    <mergeCell ref="B4:C4"/>
    <mergeCell ref="D4:F4"/>
    <mergeCell ref="A16:F16"/>
    <mergeCell ref="A3:A4"/>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28"/>
  <sheetViews>
    <sheetView workbookViewId="0"/>
  </sheetViews>
  <sheetFormatPr baseColWidth="10" defaultRowHeight="15"/>
  <cols>
    <col min="1" max="1" width="24.140625" customWidth="1"/>
    <col min="2" max="6" width="11.140625" customWidth="1"/>
    <col min="7" max="8" width="11.140625" style="43" customWidth="1"/>
    <col min="9" max="11" width="11.140625" customWidth="1"/>
  </cols>
  <sheetData>
    <row r="1" spans="1:12" s="48" customFormat="1" ht="25.5" customHeight="1">
      <c r="A1" s="45" t="s">
        <v>14</v>
      </c>
      <c r="B1" s="45"/>
    </row>
    <row r="2" spans="1:12" ht="19.5" customHeight="1">
      <c r="A2" s="285" t="s">
        <v>92</v>
      </c>
      <c r="B2" s="285"/>
      <c r="C2" s="285"/>
      <c r="D2" s="285"/>
      <c r="E2" s="285"/>
      <c r="F2" s="285"/>
      <c r="G2" s="285"/>
      <c r="H2" s="285"/>
      <c r="I2" s="285"/>
      <c r="J2" s="285"/>
      <c r="K2" s="285"/>
    </row>
    <row r="3" spans="1:12" ht="12.75" customHeight="1">
      <c r="A3" s="317" t="s">
        <v>15</v>
      </c>
      <c r="B3" s="10">
        <v>2006</v>
      </c>
      <c r="C3" s="10">
        <v>2007</v>
      </c>
      <c r="D3" s="10">
        <v>2008</v>
      </c>
      <c r="E3" s="10">
        <v>2009</v>
      </c>
      <c r="F3" s="10">
        <v>2010</v>
      </c>
      <c r="G3" s="10">
        <v>2011</v>
      </c>
      <c r="H3" s="10">
        <v>2012</v>
      </c>
      <c r="I3" s="46">
        <v>2013</v>
      </c>
      <c r="J3" s="306" t="s">
        <v>65</v>
      </c>
      <c r="K3" s="308"/>
    </row>
    <row r="4" spans="1:12" ht="12.75" customHeight="1">
      <c r="A4" s="319"/>
      <c r="B4" s="362" t="s">
        <v>4</v>
      </c>
      <c r="C4" s="363"/>
      <c r="D4" s="363"/>
      <c r="E4" s="363"/>
      <c r="F4" s="363"/>
      <c r="G4" s="363"/>
      <c r="H4" s="363"/>
      <c r="I4" s="364"/>
      <c r="J4" s="11" t="s">
        <v>4</v>
      </c>
      <c r="K4" s="12" t="s">
        <v>16</v>
      </c>
      <c r="L4" s="43"/>
    </row>
    <row r="5" spans="1:12" ht="12.75" customHeight="1">
      <c r="A5" s="9" t="s">
        <v>6</v>
      </c>
      <c r="B5" s="71">
        <v>286905</v>
      </c>
      <c r="C5" s="72">
        <v>321323</v>
      </c>
      <c r="D5" s="71">
        <v>364190</v>
      </c>
      <c r="E5" s="72">
        <v>417190</v>
      </c>
      <c r="F5" s="72">
        <v>472157</v>
      </c>
      <c r="G5" s="71">
        <v>517110</v>
      </c>
      <c r="H5" s="72">
        <f>SUM(H8:H23)</f>
        <v>558208</v>
      </c>
      <c r="I5" s="72">
        <v>596289</v>
      </c>
      <c r="J5" s="201">
        <f>I5-B5</f>
        <v>309384</v>
      </c>
      <c r="K5" s="198">
        <f>J5/B5*100</f>
        <v>107.83499764730486</v>
      </c>
      <c r="L5" s="1"/>
    </row>
    <row r="6" spans="1:12" ht="12.75" customHeight="1">
      <c r="A6" s="34" t="s">
        <v>9</v>
      </c>
      <c r="B6" s="73">
        <v>137667</v>
      </c>
      <c r="C6" s="74">
        <v>166592</v>
      </c>
      <c r="D6" s="73">
        <v>203721</v>
      </c>
      <c r="E6" s="74">
        <v>241852</v>
      </c>
      <c r="F6" s="74">
        <v>286982</v>
      </c>
      <c r="G6" s="73">
        <v>326462</v>
      </c>
      <c r="H6" s="74">
        <f>H8+H9+H12+H13+H14+H16+H17+H18+H19+H22</f>
        <v>361078</v>
      </c>
      <c r="I6" s="74">
        <v>394148</v>
      </c>
      <c r="J6" s="202">
        <f t="shared" ref="J6:J23" si="0">I6-B6</f>
        <v>256481</v>
      </c>
      <c r="K6" s="199">
        <f t="shared" ref="K6:K23" si="1">J6/B6*100</f>
        <v>186.30536003544788</v>
      </c>
      <c r="L6" s="1"/>
    </row>
    <row r="7" spans="1:12" ht="12.75" customHeight="1">
      <c r="A7" s="19" t="s">
        <v>10</v>
      </c>
      <c r="B7" s="71">
        <v>149238</v>
      </c>
      <c r="C7" s="72">
        <v>154731</v>
      </c>
      <c r="D7" s="71">
        <v>160469</v>
      </c>
      <c r="E7" s="72">
        <v>175338</v>
      </c>
      <c r="F7" s="72">
        <v>185175</v>
      </c>
      <c r="G7" s="71">
        <v>190648</v>
      </c>
      <c r="H7" s="72">
        <f>H10+H11+H15+H20+H21+H23</f>
        <v>197130</v>
      </c>
      <c r="I7" s="72">
        <v>202141</v>
      </c>
      <c r="J7" s="201">
        <f t="shared" si="0"/>
        <v>52903</v>
      </c>
      <c r="K7" s="198">
        <f t="shared" si="1"/>
        <v>35.448746297859799</v>
      </c>
      <c r="L7" s="43"/>
    </row>
    <row r="8" spans="1:12" ht="12.75" customHeight="1">
      <c r="A8" s="34" t="s">
        <v>17</v>
      </c>
      <c r="B8" s="75">
        <v>25605</v>
      </c>
      <c r="C8" s="74">
        <v>33027</v>
      </c>
      <c r="D8" s="73">
        <v>38582</v>
      </c>
      <c r="E8" s="74">
        <v>44472</v>
      </c>
      <c r="F8" s="74">
        <v>50957</v>
      </c>
      <c r="G8" s="73">
        <v>57459</v>
      </c>
      <c r="H8" s="74">
        <v>62732</v>
      </c>
      <c r="I8" s="74">
        <v>67948</v>
      </c>
      <c r="J8" s="202">
        <f t="shared" si="0"/>
        <v>42343</v>
      </c>
      <c r="K8" s="199">
        <f t="shared" si="1"/>
        <v>165.37004491310293</v>
      </c>
      <c r="L8" s="43"/>
    </row>
    <row r="9" spans="1:12" ht="12.75" customHeight="1">
      <c r="A9" s="19" t="s">
        <v>18</v>
      </c>
      <c r="B9" s="76">
        <v>27308</v>
      </c>
      <c r="C9" s="72">
        <v>35117</v>
      </c>
      <c r="D9" s="71">
        <v>42807</v>
      </c>
      <c r="E9" s="72">
        <v>50556</v>
      </c>
      <c r="F9" s="72">
        <v>59623</v>
      </c>
      <c r="G9" s="71">
        <v>65783</v>
      </c>
      <c r="H9" s="72">
        <v>73003</v>
      </c>
      <c r="I9" s="72">
        <v>79714</v>
      </c>
      <c r="J9" s="201">
        <f t="shared" si="0"/>
        <v>52406</v>
      </c>
      <c r="K9" s="198">
        <f t="shared" si="1"/>
        <v>191.90713344074996</v>
      </c>
      <c r="L9" s="43"/>
    </row>
    <row r="10" spans="1:12" ht="12.75" customHeight="1">
      <c r="A10" s="34" t="s">
        <v>19</v>
      </c>
      <c r="B10" s="75">
        <v>32445</v>
      </c>
      <c r="C10" s="74">
        <v>34535</v>
      </c>
      <c r="D10" s="73">
        <v>35966</v>
      </c>
      <c r="E10" s="74">
        <v>38293</v>
      </c>
      <c r="F10" s="74">
        <v>39953</v>
      </c>
      <c r="G10" s="73">
        <v>40728</v>
      </c>
      <c r="H10" s="74">
        <v>41820</v>
      </c>
      <c r="I10" s="74">
        <v>43890</v>
      </c>
      <c r="J10" s="202">
        <f t="shared" si="0"/>
        <v>11445</v>
      </c>
      <c r="K10" s="199">
        <f t="shared" si="1"/>
        <v>35.275080906148865</v>
      </c>
      <c r="L10" s="43"/>
    </row>
    <row r="11" spans="1:12" ht="12.75" customHeight="1">
      <c r="A11" s="33" t="s">
        <v>20</v>
      </c>
      <c r="B11" s="76">
        <v>22488</v>
      </c>
      <c r="C11" s="72">
        <v>23993</v>
      </c>
      <c r="D11" s="71">
        <v>24903</v>
      </c>
      <c r="E11" s="72">
        <v>27305</v>
      </c>
      <c r="F11" s="72">
        <v>29286</v>
      </c>
      <c r="G11" s="71">
        <v>29905</v>
      </c>
      <c r="H11" s="72">
        <v>30708</v>
      </c>
      <c r="I11" s="72">
        <v>30960</v>
      </c>
      <c r="J11" s="201">
        <f t="shared" si="0"/>
        <v>8472</v>
      </c>
      <c r="K11" s="198">
        <f t="shared" si="1"/>
        <v>37.673425827107792</v>
      </c>
      <c r="L11" s="43"/>
    </row>
    <row r="12" spans="1:12" ht="12.75" customHeight="1">
      <c r="A12" s="34" t="s">
        <v>21</v>
      </c>
      <c r="B12" s="75">
        <v>1488</v>
      </c>
      <c r="C12" s="74">
        <v>1696</v>
      </c>
      <c r="D12" s="73">
        <v>2078</v>
      </c>
      <c r="E12" s="74">
        <v>2243</v>
      </c>
      <c r="F12" s="74">
        <v>2652</v>
      </c>
      <c r="G12" s="73">
        <v>3205</v>
      </c>
      <c r="H12" s="74">
        <v>3432</v>
      </c>
      <c r="I12" s="74">
        <v>3776</v>
      </c>
      <c r="J12" s="202">
        <f t="shared" si="0"/>
        <v>2288</v>
      </c>
      <c r="K12" s="199">
        <f t="shared" si="1"/>
        <v>153.76344086021504</v>
      </c>
      <c r="L12" s="43"/>
    </row>
    <row r="13" spans="1:12" ht="12.75" customHeight="1">
      <c r="A13" s="33" t="s">
        <v>22</v>
      </c>
      <c r="B13" s="76">
        <v>9798</v>
      </c>
      <c r="C13" s="72">
        <v>10457</v>
      </c>
      <c r="D13" s="71">
        <v>11027</v>
      </c>
      <c r="E13" s="72">
        <v>12538</v>
      </c>
      <c r="F13" s="72">
        <v>14133</v>
      </c>
      <c r="G13" s="71">
        <v>16081</v>
      </c>
      <c r="H13" s="72">
        <v>17738</v>
      </c>
      <c r="I13" s="72">
        <v>19337</v>
      </c>
      <c r="J13" s="201">
        <f t="shared" si="0"/>
        <v>9539</v>
      </c>
      <c r="K13" s="198">
        <f t="shared" si="1"/>
        <v>97.356603388446615</v>
      </c>
      <c r="L13" s="43"/>
    </row>
    <row r="14" spans="1:12" ht="12.75" customHeight="1">
      <c r="A14" s="34" t="s">
        <v>23</v>
      </c>
      <c r="B14" s="75">
        <v>14602</v>
      </c>
      <c r="C14" s="74">
        <v>19747</v>
      </c>
      <c r="D14" s="73">
        <v>22448</v>
      </c>
      <c r="E14" s="74">
        <v>25491</v>
      </c>
      <c r="F14" s="74">
        <v>30224</v>
      </c>
      <c r="G14" s="73">
        <v>33491</v>
      </c>
      <c r="H14" s="74">
        <v>36729</v>
      </c>
      <c r="I14" s="74">
        <v>40134</v>
      </c>
      <c r="J14" s="202">
        <f t="shared" si="0"/>
        <v>25532</v>
      </c>
      <c r="K14" s="199">
        <f t="shared" si="1"/>
        <v>174.85275989590468</v>
      </c>
      <c r="L14" s="43"/>
    </row>
    <row r="15" spans="1:12" ht="12.75" customHeight="1">
      <c r="A15" s="19" t="s">
        <v>24</v>
      </c>
      <c r="B15" s="76">
        <v>16507</v>
      </c>
      <c r="C15" s="72">
        <v>16737</v>
      </c>
      <c r="D15" s="71">
        <v>16920</v>
      </c>
      <c r="E15" s="72">
        <v>19038</v>
      </c>
      <c r="F15" s="72">
        <v>19745</v>
      </c>
      <c r="G15" s="71">
        <v>20453</v>
      </c>
      <c r="H15" s="72">
        <v>21025</v>
      </c>
      <c r="I15" s="72">
        <v>21251</v>
      </c>
      <c r="J15" s="201">
        <f t="shared" si="0"/>
        <v>4744</v>
      </c>
      <c r="K15" s="198">
        <f t="shared" si="1"/>
        <v>28.739322711576911</v>
      </c>
      <c r="L15" s="43"/>
    </row>
    <row r="16" spans="1:12" ht="12.75" customHeight="1">
      <c r="A16" s="34" t="s">
        <v>25</v>
      </c>
      <c r="B16" s="75">
        <v>10750</v>
      </c>
      <c r="C16" s="74">
        <v>14052</v>
      </c>
      <c r="D16" s="73">
        <v>18190</v>
      </c>
      <c r="E16" s="74">
        <v>23529</v>
      </c>
      <c r="F16" s="74">
        <v>30824</v>
      </c>
      <c r="G16" s="73">
        <v>36730</v>
      </c>
      <c r="H16" s="74">
        <v>41772</v>
      </c>
      <c r="I16" s="74">
        <v>46134</v>
      </c>
      <c r="J16" s="202">
        <f t="shared" si="0"/>
        <v>35384</v>
      </c>
      <c r="K16" s="199">
        <f t="shared" si="1"/>
        <v>329.15348837209302</v>
      </c>
      <c r="L16" s="43"/>
    </row>
    <row r="17" spans="1:12" ht="12.75" customHeight="1">
      <c r="A17" s="19" t="s">
        <v>26</v>
      </c>
      <c r="B17" s="76">
        <v>30710</v>
      </c>
      <c r="C17" s="72">
        <v>31997</v>
      </c>
      <c r="D17" s="71">
        <v>42632</v>
      </c>
      <c r="E17" s="72">
        <v>52508</v>
      </c>
      <c r="F17" s="72">
        <v>62699</v>
      </c>
      <c r="G17" s="71">
        <v>70759</v>
      </c>
      <c r="H17" s="72">
        <v>79118</v>
      </c>
      <c r="I17" s="72">
        <v>87185</v>
      </c>
      <c r="J17" s="201">
        <f t="shared" si="0"/>
        <v>56475</v>
      </c>
      <c r="K17" s="198">
        <f t="shared" si="1"/>
        <v>183.89775317486161</v>
      </c>
      <c r="L17" s="43"/>
    </row>
    <row r="18" spans="1:12" ht="12.75" customHeight="1">
      <c r="A18" s="34" t="s">
        <v>27</v>
      </c>
      <c r="B18" s="75">
        <v>9567</v>
      </c>
      <c r="C18" s="74">
        <v>11892</v>
      </c>
      <c r="D18" s="73">
        <v>14688</v>
      </c>
      <c r="E18" s="74">
        <v>17135</v>
      </c>
      <c r="F18" s="74">
        <v>19534</v>
      </c>
      <c r="G18" s="73">
        <v>23717</v>
      </c>
      <c r="H18" s="74">
        <v>25589</v>
      </c>
      <c r="I18" s="74">
        <v>27039</v>
      </c>
      <c r="J18" s="202">
        <f t="shared" si="0"/>
        <v>17472</v>
      </c>
      <c r="K18" s="199">
        <f t="shared" si="1"/>
        <v>182.62778300407652</v>
      </c>
      <c r="L18" s="43"/>
    </row>
    <row r="19" spans="1:12" ht="12.75" customHeight="1">
      <c r="A19" s="19" t="s">
        <v>28</v>
      </c>
      <c r="B19" s="76">
        <v>2335</v>
      </c>
      <c r="C19" s="72">
        <v>2717</v>
      </c>
      <c r="D19" s="71">
        <v>3123</v>
      </c>
      <c r="E19" s="72">
        <v>3281</v>
      </c>
      <c r="F19" s="72">
        <v>3794</v>
      </c>
      <c r="G19" s="71">
        <v>4309</v>
      </c>
      <c r="H19" s="72">
        <v>4670</v>
      </c>
      <c r="I19" s="72">
        <v>5181</v>
      </c>
      <c r="J19" s="201">
        <f t="shared" si="0"/>
        <v>2846</v>
      </c>
      <c r="K19" s="198">
        <f t="shared" si="1"/>
        <v>121.88436830835118</v>
      </c>
      <c r="L19" s="43"/>
    </row>
    <row r="20" spans="1:12" ht="12.75" customHeight="1">
      <c r="A20" s="34" t="s">
        <v>29</v>
      </c>
      <c r="B20" s="75">
        <v>32795</v>
      </c>
      <c r="C20" s="74">
        <v>34104</v>
      </c>
      <c r="D20" s="73">
        <v>36164</v>
      </c>
      <c r="E20" s="74">
        <v>40418</v>
      </c>
      <c r="F20" s="74">
        <v>43836</v>
      </c>
      <c r="G20" s="73">
        <v>45863</v>
      </c>
      <c r="H20" s="74">
        <v>48244</v>
      </c>
      <c r="I20" s="74">
        <v>49527</v>
      </c>
      <c r="J20" s="202">
        <f t="shared" si="0"/>
        <v>16732</v>
      </c>
      <c r="K20" s="199">
        <f t="shared" si="1"/>
        <v>51.01997255679219</v>
      </c>
      <c r="L20" s="43"/>
    </row>
    <row r="21" spans="1:12" ht="12.75" customHeight="1">
      <c r="A21" s="19" t="s">
        <v>30</v>
      </c>
      <c r="B21" s="76">
        <v>25735</v>
      </c>
      <c r="C21" s="72">
        <v>26538</v>
      </c>
      <c r="D21" s="71">
        <v>26986</v>
      </c>
      <c r="E21" s="72">
        <v>28541</v>
      </c>
      <c r="F21" s="72">
        <v>29178</v>
      </c>
      <c r="G21" s="71">
        <v>29313</v>
      </c>
      <c r="H21" s="72">
        <v>29559</v>
      </c>
      <c r="I21" s="72">
        <v>29577</v>
      </c>
      <c r="J21" s="201">
        <f t="shared" si="0"/>
        <v>3842</v>
      </c>
      <c r="K21" s="198">
        <f t="shared" si="1"/>
        <v>14.929084903827473</v>
      </c>
    </row>
    <row r="22" spans="1:12" ht="12.75" customHeight="1">
      <c r="A22" s="34" t="s">
        <v>31</v>
      </c>
      <c r="B22" s="75">
        <v>5504</v>
      </c>
      <c r="C22" s="74">
        <v>5890</v>
      </c>
      <c r="D22" s="73">
        <v>8146</v>
      </c>
      <c r="E22" s="74">
        <v>10099</v>
      </c>
      <c r="F22" s="74">
        <v>12542</v>
      </c>
      <c r="G22" s="73">
        <v>14928</v>
      </c>
      <c r="H22" s="74">
        <v>16295</v>
      </c>
      <c r="I22" s="74">
        <v>17700</v>
      </c>
      <c r="J22" s="202">
        <f t="shared" si="0"/>
        <v>12196</v>
      </c>
      <c r="K22" s="199">
        <f t="shared" si="1"/>
        <v>221.5843023255814</v>
      </c>
    </row>
    <row r="23" spans="1:12" ht="12.75" customHeight="1">
      <c r="A23" s="21" t="s">
        <v>32</v>
      </c>
      <c r="B23" s="77">
        <v>19268</v>
      </c>
      <c r="C23" s="78">
        <v>18824</v>
      </c>
      <c r="D23" s="79">
        <v>19530</v>
      </c>
      <c r="E23" s="78">
        <v>21743</v>
      </c>
      <c r="F23" s="78">
        <v>23177</v>
      </c>
      <c r="G23" s="79">
        <v>24386</v>
      </c>
      <c r="H23" s="78">
        <v>25774</v>
      </c>
      <c r="I23" s="78">
        <v>26936</v>
      </c>
      <c r="J23" s="203">
        <f t="shared" si="0"/>
        <v>7668</v>
      </c>
      <c r="K23" s="200">
        <f t="shared" si="1"/>
        <v>39.796553871704383</v>
      </c>
    </row>
    <row r="24" spans="1:12" ht="18" customHeight="1">
      <c r="A24" s="361" t="s">
        <v>96</v>
      </c>
      <c r="B24" s="361"/>
      <c r="C24" s="361"/>
      <c r="D24" s="361"/>
      <c r="E24" s="361"/>
      <c r="F24" s="361"/>
      <c r="G24" s="361"/>
      <c r="H24" s="361"/>
      <c r="I24" s="361"/>
      <c r="J24" s="361"/>
      <c r="K24" s="361"/>
    </row>
    <row r="25" spans="1:12" ht="13.5" customHeight="1">
      <c r="A25" s="335" t="s">
        <v>82</v>
      </c>
      <c r="B25" s="335"/>
      <c r="C25" s="335"/>
      <c r="D25" s="335"/>
      <c r="E25" s="335"/>
      <c r="F25" s="335"/>
      <c r="G25" s="335"/>
      <c r="H25" s="335"/>
      <c r="I25" s="335"/>
      <c r="J25" s="335"/>
      <c r="K25" s="335"/>
    </row>
    <row r="26" spans="1:12">
      <c r="A26" s="300" t="s">
        <v>11</v>
      </c>
      <c r="B26" s="300"/>
      <c r="C26" s="300"/>
      <c r="D26" s="300"/>
      <c r="E26" s="300"/>
      <c r="F26" s="300"/>
      <c r="G26" s="300"/>
      <c r="H26" s="300"/>
      <c r="I26" s="300"/>
      <c r="J26" s="300"/>
      <c r="K26" s="300"/>
    </row>
    <row r="28" spans="1:12">
      <c r="I28" s="1"/>
    </row>
  </sheetData>
  <mergeCells count="7">
    <mergeCell ref="A2:K2"/>
    <mergeCell ref="A24:K24"/>
    <mergeCell ref="A26:K26"/>
    <mergeCell ref="A3:A4"/>
    <mergeCell ref="J3:K3"/>
    <mergeCell ref="A25:K25"/>
    <mergeCell ref="B4:I4"/>
  </mergeCells>
  <hyperlinks>
    <hyperlink ref="A1" location="Inhalt!A1" display="Zurück zum Inhalt"/>
  </hyperlinks>
  <pageMargins left="0.70866141732283472" right="0.70866141732283472" top="0.78740157480314965" bottom="0.78740157480314965"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L2"/>
  <sheetViews>
    <sheetView workbookViewId="0">
      <selection sqref="A1:B1"/>
    </sheetView>
  </sheetViews>
  <sheetFormatPr baseColWidth="10" defaultRowHeight="12.75"/>
  <cols>
    <col min="1" max="16384" width="11.42578125" style="277"/>
  </cols>
  <sheetData>
    <row r="1" spans="1:12" s="275" customFormat="1" ht="25.5" customHeight="1">
      <c r="A1" s="282" t="s">
        <v>14</v>
      </c>
      <c r="B1" s="282"/>
    </row>
    <row r="2" spans="1:12" ht="32.25" customHeight="1">
      <c r="A2" s="283" t="s">
        <v>125</v>
      </c>
      <c r="B2" s="284"/>
      <c r="C2" s="284"/>
      <c r="D2" s="284"/>
      <c r="E2" s="284"/>
      <c r="F2" s="284"/>
      <c r="G2" s="284"/>
      <c r="H2" s="284"/>
      <c r="I2" s="276"/>
      <c r="J2" s="276"/>
      <c r="K2" s="276"/>
      <c r="L2" s="276"/>
    </row>
  </sheetData>
  <mergeCells count="2">
    <mergeCell ref="A1:B1"/>
    <mergeCell ref="A2:H2"/>
  </mergeCells>
  <hyperlinks>
    <hyperlink ref="A1:B1" location="Inhalt!A1" display="Zurück zum Inhalt"/>
  </hyperlinks>
  <pageMargins left="0.70866141732283472" right="0.70866141732283472" top="0.78740157480314965" bottom="0.78740157480314965"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L81"/>
  <sheetViews>
    <sheetView workbookViewId="0"/>
  </sheetViews>
  <sheetFormatPr baseColWidth="10" defaultRowHeight="15"/>
  <cols>
    <col min="1" max="1" width="28.42578125" customWidth="1"/>
    <col min="2" max="2" width="12.140625" customWidth="1"/>
    <col min="6" max="6" width="11.42578125" style="43"/>
    <col min="7" max="7" width="12.85546875" customWidth="1"/>
    <col min="8" max="8" width="12.28515625" customWidth="1"/>
  </cols>
  <sheetData>
    <row r="1" spans="1:12" s="48" customFormat="1" ht="25.5" customHeight="1">
      <c r="A1" s="45" t="s">
        <v>14</v>
      </c>
      <c r="B1" s="45"/>
    </row>
    <row r="2" spans="1:12" ht="20.25" customHeight="1">
      <c r="A2" s="285" t="s">
        <v>93</v>
      </c>
      <c r="B2" s="285"/>
      <c r="C2" s="285"/>
      <c r="D2" s="285"/>
      <c r="E2" s="285"/>
      <c r="F2" s="285"/>
      <c r="G2" s="285"/>
      <c r="H2" s="285"/>
    </row>
    <row r="3" spans="1:12">
      <c r="A3" s="286" t="s">
        <v>2</v>
      </c>
      <c r="B3" s="289">
        <v>2006</v>
      </c>
      <c r="C3" s="289">
        <v>2008</v>
      </c>
      <c r="D3" s="289">
        <v>2010</v>
      </c>
      <c r="E3" s="289">
        <v>2012</v>
      </c>
      <c r="F3" s="289">
        <v>2013</v>
      </c>
      <c r="G3" s="292" t="s">
        <v>3</v>
      </c>
      <c r="H3" s="293"/>
    </row>
    <row r="4" spans="1:12">
      <c r="A4" s="287"/>
      <c r="B4" s="289"/>
      <c r="C4" s="289"/>
      <c r="D4" s="289"/>
      <c r="E4" s="289"/>
      <c r="F4" s="289"/>
      <c r="G4" s="3" t="s">
        <v>66</v>
      </c>
      <c r="H4" s="4" t="s">
        <v>67</v>
      </c>
    </row>
    <row r="5" spans="1:12" ht="12.75" customHeight="1">
      <c r="A5" s="288"/>
      <c r="B5" s="294" t="s">
        <v>4</v>
      </c>
      <c r="C5" s="291"/>
      <c r="D5" s="291"/>
      <c r="E5" s="291"/>
      <c r="F5" s="295"/>
      <c r="G5" s="290" t="s">
        <v>5</v>
      </c>
      <c r="H5" s="291"/>
    </row>
    <row r="6" spans="1:12" ht="12.75" customHeight="1">
      <c r="A6" s="296" t="s">
        <v>6</v>
      </c>
      <c r="B6" s="296"/>
      <c r="C6" s="296"/>
      <c r="D6" s="296"/>
      <c r="E6" s="296"/>
      <c r="F6" s="296"/>
      <c r="G6" s="296"/>
      <c r="H6" s="296"/>
    </row>
    <row r="7" spans="1:12">
      <c r="A7" s="5" t="s">
        <v>7</v>
      </c>
      <c r="B7" s="116">
        <v>45252</v>
      </c>
      <c r="C7" s="116">
        <v>46543</v>
      </c>
      <c r="D7" s="116">
        <v>47412</v>
      </c>
      <c r="E7" s="116">
        <v>48308</v>
      </c>
      <c r="F7" s="116">
        <v>48798</v>
      </c>
      <c r="G7" s="117">
        <v>7.8361177406523472</v>
      </c>
      <c r="H7" s="118">
        <v>1.0143247495238883</v>
      </c>
      <c r="J7" s="1"/>
      <c r="K7" s="1"/>
      <c r="L7" s="1"/>
    </row>
    <row r="8" spans="1:12" ht="24">
      <c r="A8" s="6" t="s">
        <v>8</v>
      </c>
      <c r="B8" s="119">
        <v>605</v>
      </c>
      <c r="C8" s="119">
        <v>1006</v>
      </c>
      <c r="D8" s="119">
        <v>1386</v>
      </c>
      <c r="E8" s="119">
        <v>1631</v>
      </c>
      <c r="F8" s="119">
        <v>1725</v>
      </c>
      <c r="G8" s="120">
        <v>185.12396694214877</v>
      </c>
      <c r="H8" s="121">
        <v>5.763335377069283</v>
      </c>
      <c r="J8" s="1"/>
      <c r="K8" s="1"/>
      <c r="L8" s="1"/>
    </row>
    <row r="9" spans="1:12" ht="36">
      <c r="A9" s="7" t="s">
        <v>77</v>
      </c>
      <c r="B9" s="116">
        <v>25699</v>
      </c>
      <c r="C9" s="116">
        <v>25069</v>
      </c>
      <c r="D9" s="116">
        <v>22892</v>
      </c>
      <c r="E9" s="116">
        <v>21422</v>
      </c>
      <c r="F9" s="116">
        <v>20499</v>
      </c>
      <c r="G9" s="117">
        <v>-20.234250359936183</v>
      </c>
      <c r="H9" s="118">
        <v>-4.3086546540939219</v>
      </c>
      <c r="J9" s="1"/>
      <c r="K9" s="1"/>
      <c r="L9" s="1"/>
    </row>
    <row r="10" spans="1:12" ht="25.5">
      <c r="A10" s="6" t="s">
        <v>78</v>
      </c>
      <c r="B10" s="119">
        <v>18948</v>
      </c>
      <c r="C10" s="119">
        <v>20468</v>
      </c>
      <c r="D10" s="119">
        <v>23134</v>
      </c>
      <c r="E10" s="119">
        <v>25255</v>
      </c>
      <c r="F10" s="119">
        <v>26574</v>
      </c>
      <c r="G10" s="122">
        <v>40.2469917669411</v>
      </c>
      <c r="H10" s="121">
        <v>5.2227281726390817</v>
      </c>
      <c r="J10" s="1"/>
      <c r="K10" s="1"/>
      <c r="L10" s="1"/>
    </row>
    <row r="11" spans="1:12" ht="12.75" customHeight="1">
      <c r="A11" s="297" t="s">
        <v>9</v>
      </c>
      <c r="B11" s="297"/>
      <c r="C11" s="297"/>
      <c r="D11" s="297"/>
      <c r="E11" s="297"/>
      <c r="F11" s="297"/>
      <c r="G11" s="297"/>
      <c r="H11" s="297"/>
      <c r="J11" s="1"/>
      <c r="K11" s="1"/>
      <c r="L11" s="1"/>
    </row>
    <row r="12" spans="1:12">
      <c r="A12" s="5" t="s">
        <v>7</v>
      </c>
      <c r="B12" s="116">
        <v>36313</v>
      </c>
      <c r="C12" s="116">
        <v>37526</v>
      </c>
      <c r="D12" s="116">
        <v>38247</v>
      </c>
      <c r="E12" s="116">
        <v>38940</v>
      </c>
      <c r="F12" s="116">
        <v>39308</v>
      </c>
      <c r="G12" s="117">
        <v>8.2477349709470431</v>
      </c>
      <c r="H12" s="118">
        <v>0.94504365690806358</v>
      </c>
      <c r="J12" s="1"/>
      <c r="K12" s="1"/>
      <c r="L12" s="1"/>
    </row>
    <row r="13" spans="1:12" ht="24">
      <c r="A13" s="6" t="s">
        <v>8</v>
      </c>
      <c r="B13" s="119">
        <v>516</v>
      </c>
      <c r="C13" s="119">
        <v>928</v>
      </c>
      <c r="D13" s="119">
        <v>1299</v>
      </c>
      <c r="E13" s="119">
        <v>1525</v>
      </c>
      <c r="F13" s="119">
        <v>1612</v>
      </c>
      <c r="G13" s="120">
        <v>212.40310077519382</v>
      </c>
      <c r="H13" s="121">
        <v>5.7049180327868854</v>
      </c>
      <c r="J13" s="1"/>
      <c r="K13" s="1"/>
      <c r="L13" s="1"/>
    </row>
    <row r="14" spans="1:12" ht="36">
      <c r="A14" s="7" t="s">
        <v>77</v>
      </c>
      <c r="B14" s="116">
        <v>24071</v>
      </c>
      <c r="C14" s="116">
        <v>23673</v>
      </c>
      <c r="D14" s="116">
        <v>21700</v>
      </c>
      <c r="E14" s="116">
        <v>20290</v>
      </c>
      <c r="F14" s="116">
        <v>19375</v>
      </c>
      <c r="G14" s="117">
        <v>-19.508952681650118</v>
      </c>
      <c r="H14" s="118">
        <v>-4.5096106456382454</v>
      </c>
      <c r="J14" s="1"/>
      <c r="K14" s="1"/>
      <c r="L14" s="1"/>
    </row>
    <row r="15" spans="1:12" ht="25.5">
      <c r="A15" s="6" t="s">
        <v>78</v>
      </c>
      <c r="B15" s="119">
        <v>11726</v>
      </c>
      <c r="C15" s="119">
        <v>12925</v>
      </c>
      <c r="D15" s="119">
        <v>15248</v>
      </c>
      <c r="E15" s="119">
        <v>17125</v>
      </c>
      <c r="F15" s="119">
        <v>18321</v>
      </c>
      <c r="G15" s="122">
        <v>56.24253794985502</v>
      </c>
      <c r="H15" s="121">
        <v>6.9839416058394166</v>
      </c>
      <c r="J15" s="1"/>
      <c r="K15" s="1"/>
      <c r="L15" s="1"/>
    </row>
    <row r="16" spans="1:12" ht="12.75" customHeight="1">
      <c r="A16" s="297" t="s">
        <v>10</v>
      </c>
      <c r="B16" s="297"/>
      <c r="C16" s="297"/>
      <c r="D16" s="297"/>
      <c r="E16" s="297"/>
      <c r="F16" s="297"/>
      <c r="G16" s="297"/>
      <c r="H16" s="297"/>
      <c r="J16" s="1"/>
      <c r="K16" s="1"/>
      <c r="L16" s="1"/>
    </row>
    <row r="17" spans="1:12">
      <c r="A17" s="5" t="s">
        <v>7</v>
      </c>
      <c r="B17" s="116">
        <v>8939</v>
      </c>
      <c r="C17" s="116">
        <v>9017</v>
      </c>
      <c r="D17" s="116">
        <v>9165</v>
      </c>
      <c r="E17" s="116">
        <v>9368</v>
      </c>
      <c r="F17" s="116">
        <v>9490</v>
      </c>
      <c r="G17" s="117">
        <v>6.1640004474773464</v>
      </c>
      <c r="H17" s="118">
        <v>1.3023057216054654</v>
      </c>
      <c r="J17" s="1"/>
      <c r="K17" s="1"/>
      <c r="L17" s="1"/>
    </row>
    <row r="18" spans="1:12" ht="24">
      <c r="A18" s="6" t="s">
        <v>8</v>
      </c>
      <c r="B18" s="119">
        <v>89</v>
      </c>
      <c r="C18" s="119">
        <v>78</v>
      </c>
      <c r="D18" s="119">
        <v>87</v>
      </c>
      <c r="E18" s="119">
        <v>106</v>
      </c>
      <c r="F18" s="119">
        <v>113</v>
      </c>
      <c r="G18" s="120">
        <v>26.966292134831459</v>
      </c>
      <c r="H18" s="121">
        <v>6.6037735849056602</v>
      </c>
      <c r="J18" s="1"/>
      <c r="K18" s="1"/>
      <c r="L18" s="1"/>
    </row>
    <row r="19" spans="1:12" ht="36">
      <c r="A19" s="7" t="s">
        <v>77</v>
      </c>
      <c r="B19" s="116">
        <v>1628</v>
      </c>
      <c r="C19" s="116">
        <v>1396</v>
      </c>
      <c r="D19" s="116">
        <v>1192</v>
      </c>
      <c r="E19" s="116">
        <v>1132</v>
      </c>
      <c r="F19" s="116">
        <v>1124</v>
      </c>
      <c r="G19" s="117">
        <v>-30.95823095823096</v>
      </c>
      <c r="H19" s="118">
        <v>-0.70671378091872794</v>
      </c>
      <c r="J19" s="1"/>
      <c r="K19" s="1"/>
      <c r="L19" s="1"/>
    </row>
    <row r="20" spans="1:12" ht="25.5">
      <c r="A20" s="185" t="s">
        <v>78</v>
      </c>
      <c r="B20" s="186">
        <v>7222</v>
      </c>
      <c r="C20" s="186">
        <v>7543</v>
      </c>
      <c r="D20" s="186">
        <v>7886</v>
      </c>
      <c r="E20" s="186">
        <v>8130</v>
      </c>
      <c r="F20" s="186">
        <v>8253</v>
      </c>
      <c r="G20" s="122">
        <v>14.275823871503738</v>
      </c>
      <c r="H20" s="187">
        <v>1.5129151291512914</v>
      </c>
      <c r="J20" s="1"/>
      <c r="K20" s="1"/>
      <c r="L20" s="1"/>
    </row>
    <row r="21" spans="1:12" ht="36.75" customHeight="1">
      <c r="A21" s="299" t="s">
        <v>76</v>
      </c>
      <c r="B21" s="299"/>
      <c r="C21" s="299"/>
      <c r="D21" s="299"/>
      <c r="E21" s="299"/>
      <c r="F21" s="299"/>
      <c r="G21" s="299"/>
      <c r="H21" s="299"/>
    </row>
    <row r="22" spans="1:12">
      <c r="A22" s="298" t="s">
        <v>11</v>
      </c>
      <c r="B22" s="298"/>
      <c r="C22" s="298"/>
      <c r="D22" s="298"/>
      <c r="E22" s="298"/>
      <c r="F22" s="298"/>
      <c r="G22" s="298"/>
      <c r="H22" s="298"/>
    </row>
    <row r="80" spans="3:4">
      <c r="C80" s="43"/>
      <c r="D80" s="43"/>
    </row>
    <row r="81" spans="3:4">
      <c r="C81" s="43"/>
      <c r="D81" s="43"/>
    </row>
  </sheetData>
  <mergeCells count="15">
    <mergeCell ref="A6:H6"/>
    <mergeCell ref="A11:H11"/>
    <mergeCell ref="A16:H16"/>
    <mergeCell ref="A22:H22"/>
    <mergeCell ref="A21:H21"/>
    <mergeCell ref="A2:H2"/>
    <mergeCell ref="A3:A5"/>
    <mergeCell ref="B3:B4"/>
    <mergeCell ref="G5:H5"/>
    <mergeCell ref="C3:C4"/>
    <mergeCell ref="D3:D4"/>
    <mergeCell ref="E3:E4"/>
    <mergeCell ref="G3:H3"/>
    <mergeCell ref="F3:F4"/>
    <mergeCell ref="B5:F5"/>
  </mergeCells>
  <hyperlinks>
    <hyperlink ref="A1" location="Inhalt!A1" display="Zurück zum Inhalt"/>
  </hyperlink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H36"/>
  <sheetViews>
    <sheetView workbookViewId="0"/>
  </sheetViews>
  <sheetFormatPr baseColWidth="10" defaultRowHeight="15"/>
  <cols>
    <col min="1" max="1" width="40.42578125" customWidth="1"/>
    <col min="2" max="7" width="9.85546875" customWidth="1"/>
    <col min="8" max="8" width="11" customWidth="1"/>
  </cols>
  <sheetData>
    <row r="1" spans="1:8" s="48" customFormat="1" ht="25.5" customHeight="1">
      <c r="A1" s="45" t="s">
        <v>14</v>
      </c>
      <c r="B1" s="45"/>
    </row>
    <row r="2" spans="1:8" ht="18.75" customHeight="1">
      <c r="A2" s="301" t="s">
        <v>85</v>
      </c>
      <c r="B2" s="301"/>
      <c r="C2" s="301"/>
      <c r="D2" s="301"/>
      <c r="E2" s="301"/>
      <c r="F2" s="301"/>
      <c r="G2" s="301"/>
      <c r="H2" s="301"/>
    </row>
    <row r="3" spans="1:8">
      <c r="A3" s="302" t="s">
        <v>36</v>
      </c>
      <c r="B3" s="306">
        <v>2006</v>
      </c>
      <c r="C3" s="307"/>
      <c r="D3" s="306">
        <v>2013</v>
      </c>
      <c r="E3" s="307"/>
      <c r="F3" s="306" t="s">
        <v>65</v>
      </c>
      <c r="G3" s="308"/>
      <c r="H3" s="308"/>
    </row>
    <row r="4" spans="1:8" ht="24">
      <c r="A4" s="303"/>
      <c r="B4" s="14" t="s">
        <v>4</v>
      </c>
      <c r="C4" s="15" t="s">
        <v>16</v>
      </c>
      <c r="D4" s="16" t="s">
        <v>4</v>
      </c>
      <c r="E4" s="15" t="s">
        <v>16</v>
      </c>
      <c r="F4" s="15" t="s">
        <v>4</v>
      </c>
      <c r="G4" s="15" t="s">
        <v>5</v>
      </c>
      <c r="H4" s="17" t="s">
        <v>37</v>
      </c>
    </row>
    <row r="5" spans="1:8" ht="14.25" customHeight="1">
      <c r="A5" s="304" t="s">
        <v>38</v>
      </c>
      <c r="B5" s="304"/>
      <c r="C5" s="304"/>
      <c r="D5" s="304"/>
      <c r="E5" s="304"/>
      <c r="F5" s="304"/>
      <c r="G5" s="304"/>
      <c r="H5" s="304"/>
    </row>
    <row r="6" spans="1:8" ht="12.75" customHeight="1">
      <c r="A6" s="13" t="s">
        <v>7</v>
      </c>
      <c r="B6" s="72">
        <v>253894</v>
      </c>
      <c r="C6" s="80">
        <v>100</v>
      </c>
      <c r="D6" s="72">
        <v>503926</v>
      </c>
      <c r="E6" s="80">
        <v>100</v>
      </c>
      <c r="F6" s="255">
        <v>250032</v>
      </c>
      <c r="G6" s="258">
        <v>98.478892766272537</v>
      </c>
      <c r="H6" s="82" t="s">
        <v>0</v>
      </c>
    </row>
    <row r="7" spans="1:8" ht="12.75" customHeight="1">
      <c r="A7" s="163" t="s">
        <v>39</v>
      </c>
      <c r="B7" s="74">
        <v>94821</v>
      </c>
      <c r="C7" s="83">
        <v>37.346687987900459</v>
      </c>
      <c r="D7" s="74">
        <v>155182</v>
      </c>
      <c r="E7" s="83">
        <v>30.794600794561106</v>
      </c>
      <c r="F7" s="256">
        <v>60361</v>
      </c>
      <c r="G7" s="259">
        <v>63.657839508125832</v>
      </c>
      <c r="H7" s="84">
        <v>-6.5520871933393536</v>
      </c>
    </row>
    <row r="8" spans="1:8" ht="12.75" customHeight="1">
      <c r="A8" s="167" t="s">
        <v>40</v>
      </c>
      <c r="B8" s="72">
        <v>62232</v>
      </c>
      <c r="C8" s="81">
        <v>24.51101640842241</v>
      </c>
      <c r="D8" s="72">
        <v>107960</v>
      </c>
      <c r="E8" s="81">
        <v>21.423780475704763</v>
      </c>
      <c r="F8" s="255">
        <v>45728</v>
      </c>
      <c r="G8" s="258">
        <v>73.479881732870538</v>
      </c>
      <c r="H8" s="85">
        <v>-3.0872359327176468</v>
      </c>
    </row>
    <row r="9" spans="1:8" ht="25.5" customHeight="1">
      <c r="A9" s="165" t="s">
        <v>41</v>
      </c>
      <c r="B9" s="74">
        <v>52592</v>
      </c>
      <c r="C9" s="83">
        <v>20.714156301448636</v>
      </c>
      <c r="D9" s="74">
        <v>138212</v>
      </c>
      <c r="E9" s="83">
        <v>27.427042859467459</v>
      </c>
      <c r="F9" s="256">
        <v>85620</v>
      </c>
      <c r="G9" s="259">
        <v>162.80042592029207</v>
      </c>
      <c r="H9" s="261">
        <v>6.7128865580188233</v>
      </c>
    </row>
    <row r="10" spans="1:8" ht="12.75" customHeight="1">
      <c r="A10" s="167" t="s">
        <v>42</v>
      </c>
      <c r="B10" s="72">
        <v>44249</v>
      </c>
      <c r="C10" s="81">
        <v>17.428139302228491</v>
      </c>
      <c r="D10" s="72">
        <v>102572</v>
      </c>
      <c r="E10" s="81">
        <v>20.354575870266668</v>
      </c>
      <c r="F10" s="255">
        <v>58323</v>
      </c>
      <c r="G10" s="258">
        <v>131.80636850550295</v>
      </c>
      <c r="H10" s="262">
        <v>2.9264365680381772</v>
      </c>
    </row>
    <row r="11" spans="1:8" ht="12.75" customHeight="1">
      <c r="A11" s="166" t="s">
        <v>43</v>
      </c>
      <c r="B11" s="86">
        <v>4518</v>
      </c>
      <c r="C11" s="87">
        <v>1.779482776276714</v>
      </c>
      <c r="D11" s="86">
        <v>15561</v>
      </c>
      <c r="E11" s="87">
        <v>3.0879533899818625</v>
      </c>
      <c r="F11" s="257">
        <v>11043</v>
      </c>
      <c r="G11" s="260">
        <v>244.42231075697211</v>
      </c>
      <c r="H11" s="263">
        <v>1.3084706137051485</v>
      </c>
    </row>
    <row r="12" spans="1:8" ht="15.75" customHeight="1">
      <c r="A12" s="305" t="s">
        <v>44</v>
      </c>
      <c r="B12" s="305"/>
      <c r="C12" s="305"/>
      <c r="D12" s="305"/>
      <c r="E12" s="305"/>
      <c r="F12" s="305"/>
      <c r="G12" s="305"/>
      <c r="H12" s="305"/>
    </row>
    <row r="13" spans="1:8" s="27" customFormat="1" ht="12.75" customHeight="1">
      <c r="A13" s="88" t="s">
        <v>7</v>
      </c>
      <c r="B13" s="89">
        <v>1941179</v>
      </c>
      <c r="C13" s="90">
        <v>100</v>
      </c>
      <c r="D13" s="89">
        <v>1928461</v>
      </c>
      <c r="E13" s="90">
        <v>100</v>
      </c>
      <c r="F13" s="89">
        <v>-12718</v>
      </c>
      <c r="G13" s="91">
        <v>-0.65516884326484059</v>
      </c>
      <c r="H13" s="82" t="s">
        <v>0</v>
      </c>
    </row>
    <row r="14" spans="1:8" ht="12.75" customHeight="1">
      <c r="A14" s="163" t="s">
        <v>39</v>
      </c>
      <c r="B14" s="74">
        <v>710338</v>
      </c>
      <c r="C14" s="83">
        <v>36.593122015022828</v>
      </c>
      <c r="D14" s="74">
        <v>656691</v>
      </c>
      <c r="E14" s="83">
        <v>34.052594270768246</v>
      </c>
      <c r="F14" s="74">
        <v>-53647</v>
      </c>
      <c r="G14" s="83">
        <v>-7.5523201630772956</v>
      </c>
      <c r="H14" s="271">
        <v>-2.5405277442545824</v>
      </c>
    </row>
    <row r="15" spans="1:8" s="27" customFormat="1" ht="12.75" customHeight="1">
      <c r="A15" s="164" t="s">
        <v>40</v>
      </c>
      <c r="B15" s="89">
        <v>266180</v>
      </c>
      <c r="C15" s="91">
        <v>13.712285162779938</v>
      </c>
      <c r="D15" s="89">
        <v>305443</v>
      </c>
      <c r="E15" s="91">
        <v>15.838692096962292</v>
      </c>
      <c r="F15" s="255">
        <v>39263</v>
      </c>
      <c r="G15" s="258">
        <v>14.750544744158089</v>
      </c>
      <c r="H15" s="272">
        <v>2.1</v>
      </c>
    </row>
    <row r="16" spans="1:8" ht="24.75" customHeight="1">
      <c r="A16" s="165" t="s">
        <v>41</v>
      </c>
      <c r="B16" s="74">
        <v>841604</v>
      </c>
      <c r="C16" s="83">
        <v>43.35530108248647</v>
      </c>
      <c r="D16" s="74">
        <v>782205</v>
      </c>
      <c r="E16" s="83">
        <v>40.561100276334336</v>
      </c>
      <c r="F16" s="74">
        <v>-59399</v>
      </c>
      <c r="G16" s="83">
        <v>-7.0578324247508331</v>
      </c>
      <c r="H16" s="271">
        <v>-2.7942008061521335</v>
      </c>
    </row>
    <row r="17" spans="1:8" s="27" customFormat="1" ht="12.75" customHeight="1">
      <c r="A17" s="164" t="s">
        <v>42</v>
      </c>
      <c r="B17" s="89">
        <v>123057</v>
      </c>
      <c r="C17" s="91">
        <v>6.3392917397107631</v>
      </c>
      <c r="D17" s="89">
        <v>184122</v>
      </c>
      <c r="E17" s="91">
        <v>9.5476133559351215</v>
      </c>
      <c r="F17" s="255">
        <v>61065</v>
      </c>
      <c r="G17" s="264">
        <v>49.623345279017038</v>
      </c>
      <c r="H17" s="272">
        <v>3.2</v>
      </c>
    </row>
    <row r="18" spans="1:8" ht="12.75" customHeight="1">
      <c r="A18" s="166" t="s">
        <v>43</v>
      </c>
      <c r="B18" s="74">
        <v>5926</v>
      </c>
      <c r="C18" s="87">
        <v>0.30527839009179475</v>
      </c>
      <c r="D18" s="74">
        <v>12970</v>
      </c>
      <c r="E18" s="87">
        <v>0.67255702863578781</v>
      </c>
      <c r="F18" s="257">
        <v>7044</v>
      </c>
      <c r="G18" s="265">
        <v>118.86601417482281</v>
      </c>
      <c r="H18" s="273">
        <v>0.4</v>
      </c>
    </row>
    <row r="19" spans="1:8" ht="14.25" customHeight="1">
      <c r="A19" s="44" t="s">
        <v>124</v>
      </c>
      <c r="B19" s="44"/>
      <c r="C19" s="44"/>
      <c r="D19" s="44"/>
      <c r="E19" s="44"/>
      <c r="F19" s="44"/>
      <c r="G19" s="44"/>
      <c r="H19" s="44"/>
    </row>
    <row r="20" spans="1:8">
      <c r="A20" s="300" t="s">
        <v>11</v>
      </c>
      <c r="B20" s="300"/>
      <c r="C20" s="300"/>
      <c r="D20" s="300"/>
      <c r="E20" s="300"/>
      <c r="F20" s="300"/>
      <c r="G20" s="300"/>
      <c r="H20" s="300"/>
    </row>
    <row r="21" spans="1:8" ht="14.25" customHeight="1"/>
    <row r="22" spans="1:8" hidden="1"/>
    <row r="23" spans="1:8">
      <c r="B23" s="1"/>
    </row>
    <row r="24" spans="1:8">
      <c r="B24" s="1"/>
      <c r="C24" s="48"/>
    </row>
    <row r="25" spans="1:8">
      <c r="B25" s="1"/>
      <c r="C25" s="48"/>
      <c r="E25" s="40"/>
      <c r="F25" s="40"/>
      <c r="G25" s="40"/>
    </row>
    <row r="26" spans="1:8">
      <c r="B26" s="1"/>
      <c r="C26" s="48"/>
      <c r="E26" s="40"/>
      <c r="F26" s="40"/>
      <c r="G26" s="40"/>
    </row>
    <row r="27" spans="1:8">
      <c r="B27" s="1"/>
      <c r="C27" s="48"/>
      <c r="E27" s="40"/>
      <c r="F27" s="40"/>
      <c r="G27" s="40"/>
    </row>
    <row r="28" spans="1:8">
      <c r="B28" s="1"/>
      <c r="C28" s="48"/>
      <c r="E28" s="40"/>
      <c r="F28" s="40"/>
      <c r="G28" s="40"/>
    </row>
    <row r="29" spans="1:8">
      <c r="B29" s="1"/>
      <c r="C29" s="48"/>
      <c r="E29" s="40"/>
      <c r="F29" s="40"/>
      <c r="G29" s="40"/>
    </row>
    <row r="30" spans="1:8">
      <c r="B30" s="1"/>
      <c r="C30" s="48"/>
    </row>
    <row r="31" spans="1:8">
      <c r="B31" s="1"/>
      <c r="C31" s="48"/>
      <c r="E31" s="40"/>
      <c r="F31" s="40"/>
      <c r="G31" s="40"/>
    </row>
    <row r="32" spans="1:8">
      <c r="B32" s="1"/>
      <c r="C32" s="48"/>
      <c r="E32" s="40"/>
      <c r="F32" s="40"/>
      <c r="G32" s="40"/>
    </row>
    <row r="33" spans="2:7">
      <c r="B33" s="1"/>
      <c r="C33" s="48"/>
      <c r="E33" s="40"/>
      <c r="F33" s="40"/>
      <c r="G33" s="40"/>
    </row>
    <row r="34" spans="2:7">
      <c r="B34" s="1"/>
      <c r="C34" s="48"/>
      <c r="E34" s="40"/>
      <c r="F34" s="40"/>
      <c r="G34" s="40"/>
    </row>
    <row r="35" spans="2:7">
      <c r="B35" s="1"/>
      <c r="C35" s="48"/>
      <c r="E35" s="40"/>
      <c r="F35" s="40"/>
      <c r="G35" s="40"/>
    </row>
    <row r="36" spans="2:7">
      <c r="E36" s="40"/>
      <c r="F36" s="40"/>
      <c r="G36" s="40"/>
    </row>
  </sheetData>
  <mergeCells count="8">
    <mergeCell ref="A20:H20"/>
    <mergeCell ref="A2:H2"/>
    <mergeCell ref="A3:A4"/>
    <mergeCell ref="A5:H5"/>
    <mergeCell ref="A12:H12"/>
    <mergeCell ref="B3:C3"/>
    <mergeCell ref="F3:H3"/>
    <mergeCell ref="D3:E3"/>
  </mergeCells>
  <hyperlinks>
    <hyperlink ref="A1" location="Inhalt!A1" display="Zurück zum Inhalt"/>
  </hyperlink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V67"/>
  <sheetViews>
    <sheetView workbookViewId="0"/>
  </sheetViews>
  <sheetFormatPr baseColWidth="10" defaultRowHeight="15"/>
  <cols>
    <col min="1" max="1" width="22.42578125" customWidth="1"/>
    <col min="9" max="22" width="11.42578125" style="48"/>
  </cols>
  <sheetData>
    <row r="1" spans="1:7" s="48" customFormat="1" ht="25.5" customHeight="1">
      <c r="A1" s="45" t="s">
        <v>14</v>
      </c>
      <c r="B1" s="45"/>
    </row>
    <row r="2" spans="1:7" ht="28.5" customHeight="1">
      <c r="A2" s="285" t="s">
        <v>72</v>
      </c>
      <c r="B2" s="285"/>
      <c r="C2" s="285"/>
      <c r="D2" s="285"/>
      <c r="E2" s="285"/>
      <c r="F2" s="285"/>
      <c r="G2" s="285"/>
    </row>
    <row r="3" spans="1:7" ht="12.75" customHeight="1">
      <c r="A3" s="317" t="s">
        <v>15</v>
      </c>
      <c r="B3" s="309" t="s">
        <v>7</v>
      </c>
      <c r="C3" s="311" t="s">
        <v>12</v>
      </c>
      <c r="D3" s="312"/>
      <c r="E3" s="312"/>
      <c r="F3" s="312"/>
      <c r="G3" s="312"/>
    </row>
    <row r="4" spans="1:7" ht="12.75" customHeight="1">
      <c r="A4" s="318"/>
      <c r="B4" s="310"/>
      <c r="C4" s="22">
        <v>1</v>
      </c>
      <c r="D4" s="22">
        <v>2</v>
      </c>
      <c r="E4" s="22">
        <v>3</v>
      </c>
      <c r="F4" s="22">
        <v>4</v>
      </c>
      <c r="G4" s="23" t="s">
        <v>13</v>
      </c>
    </row>
    <row r="5" spans="1:7" ht="12.75" customHeight="1">
      <c r="A5" s="319"/>
      <c r="B5" s="25" t="s">
        <v>4</v>
      </c>
      <c r="C5" s="313" t="s">
        <v>5</v>
      </c>
      <c r="D5" s="314"/>
      <c r="E5" s="314"/>
      <c r="F5" s="314"/>
      <c r="G5" s="314"/>
    </row>
    <row r="6" spans="1:7" ht="12.75" customHeight="1">
      <c r="A6" s="320">
        <v>2013</v>
      </c>
      <c r="B6" s="320"/>
      <c r="C6" s="320"/>
      <c r="D6" s="320"/>
      <c r="E6" s="320"/>
      <c r="F6" s="320"/>
      <c r="G6" s="320"/>
    </row>
    <row r="7" spans="1:7" ht="12.75" customHeight="1">
      <c r="A7" s="19" t="s">
        <v>6</v>
      </c>
      <c r="B7" s="61">
        <v>43953</v>
      </c>
      <c r="C7" s="133">
        <v>23.240734420858644</v>
      </c>
      <c r="D7" s="134">
        <v>20.112392783200235</v>
      </c>
      <c r="E7" s="134">
        <v>16.321980297135578</v>
      </c>
      <c r="F7" s="134">
        <v>14.57693445271085</v>
      </c>
      <c r="G7" s="54">
        <v>25.747958046094695</v>
      </c>
    </row>
    <row r="8" spans="1:7" ht="12.75" customHeight="1">
      <c r="A8" s="24" t="s">
        <v>9</v>
      </c>
      <c r="B8" s="63">
        <v>37496</v>
      </c>
      <c r="C8" s="135">
        <v>25.696074247919775</v>
      </c>
      <c r="D8" s="136">
        <v>22.026349477277577</v>
      </c>
      <c r="E8" s="136">
        <v>16.329741839129507</v>
      </c>
      <c r="F8" s="136">
        <v>13.452101557499466</v>
      </c>
      <c r="G8" s="55">
        <v>22.495732878173673</v>
      </c>
    </row>
    <row r="9" spans="1:7" ht="12.75" customHeight="1">
      <c r="A9" s="19" t="s">
        <v>10</v>
      </c>
      <c r="B9" s="61">
        <v>6457</v>
      </c>
      <c r="C9" s="133">
        <v>8.9824996128232932</v>
      </c>
      <c r="D9" s="134">
        <v>8.9979866811212652</v>
      </c>
      <c r="E9" s="134">
        <v>16.276908781167727</v>
      </c>
      <c r="F9" s="134">
        <v>21.108874090134737</v>
      </c>
      <c r="G9" s="54">
        <v>44.633730834752981</v>
      </c>
    </row>
    <row r="10" spans="1:7" ht="12.75" customHeight="1">
      <c r="A10" s="24" t="s">
        <v>17</v>
      </c>
      <c r="B10" s="63">
        <v>6717</v>
      </c>
      <c r="C10" s="135">
        <v>28.509751377102869</v>
      </c>
      <c r="D10" s="136">
        <v>23.522405835938663</v>
      </c>
      <c r="E10" s="136">
        <v>16.510346881048086</v>
      </c>
      <c r="F10" s="136">
        <v>11.701652523447969</v>
      </c>
      <c r="G10" s="55">
        <v>19.755843382462409</v>
      </c>
    </row>
    <row r="11" spans="1:7" ht="12.75" customHeight="1">
      <c r="A11" s="19" t="s">
        <v>18</v>
      </c>
      <c r="B11" s="70">
        <v>3390</v>
      </c>
      <c r="C11" s="137">
        <v>24.660766961651916</v>
      </c>
      <c r="D11" s="138">
        <v>21.504424778761059</v>
      </c>
      <c r="E11" s="138">
        <v>15.575221238938052</v>
      </c>
      <c r="F11" s="138">
        <v>13.185840707964601</v>
      </c>
      <c r="G11" s="56">
        <v>25.073746312684364</v>
      </c>
    </row>
    <row r="12" spans="1:7" ht="12.75" customHeight="1">
      <c r="A12" s="24" t="s">
        <v>19</v>
      </c>
      <c r="B12" s="63">
        <v>1685</v>
      </c>
      <c r="C12" s="135">
        <v>17.98219584569733</v>
      </c>
      <c r="D12" s="136">
        <v>10.089020771513352</v>
      </c>
      <c r="E12" s="136">
        <v>17.448071216617212</v>
      </c>
      <c r="F12" s="136">
        <v>16.320474777448073</v>
      </c>
      <c r="G12" s="55">
        <v>38.160237388724035</v>
      </c>
    </row>
    <row r="13" spans="1:7" ht="12.75" customHeight="1">
      <c r="A13" s="20" t="s">
        <v>20</v>
      </c>
      <c r="B13" s="70">
        <v>1206</v>
      </c>
      <c r="C13" s="137">
        <v>6.0530679933665006</v>
      </c>
      <c r="D13" s="138">
        <v>8.7064676616915424</v>
      </c>
      <c r="E13" s="138">
        <v>15.091210613598674</v>
      </c>
      <c r="F13" s="138">
        <v>20.398009950248756</v>
      </c>
      <c r="G13" s="56">
        <v>49.75124378109453</v>
      </c>
    </row>
    <row r="14" spans="1:7" ht="12.75" customHeight="1">
      <c r="A14" s="41" t="s">
        <v>21</v>
      </c>
      <c r="B14" s="63">
        <v>337</v>
      </c>
      <c r="C14" s="135">
        <v>23.738872403560833</v>
      </c>
      <c r="D14" s="136">
        <v>19.287833827893174</v>
      </c>
      <c r="E14" s="136">
        <v>13.353115727002967</v>
      </c>
      <c r="F14" s="136">
        <v>14.243323442136498</v>
      </c>
      <c r="G14" s="55">
        <v>29.376854599406528</v>
      </c>
    </row>
    <row r="15" spans="1:7" ht="12.75" customHeight="1">
      <c r="A15" s="20" t="s">
        <v>22</v>
      </c>
      <c r="B15" s="70">
        <v>1287</v>
      </c>
      <c r="C15" s="137">
        <v>20.66822066822067</v>
      </c>
      <c r="D15" s="138">
        <v>20.823620823620821</v>
      </c>
      <c r="E15" s="138">
        <v>15.850815850815851</v>
      </c>
      <c r="F15" s="138">
        <v>14.452214452214452</v>
      </c>
      <c r="G15" s="56">
        <v>28.205128205128204</v>
      </c>
    </row>
    <row r="16" spans="1:7" ht="12.75" customHeight="1">
      <c r="A16" s="41" t="s">
        <v>23</v>
      </c>
      <c r="B16" s="63">
        <v>3106</v>
      </c>
      <c r="C16" s="135">
        <v>22.633612363168062</v>
      </c>
      <c r="D16" s="136">
        <v>22.279459111397294</v>
      </c>
      <c r="E16" s="136">
        <v>18.061815840309077</v>
      </c>
      <c r="F16" s="136">
        <v>13.844172569220865</v>
      </c>
      <c r="G16" s="55">
        <v>23.180940115904701</v>
      </c>
    </row>
    <row r="17" spans="1:7" ht="12.75" customHeight="1">
      <c r="A17" s="19" t="s">
        <v>24</v>
      </c>
      <c r="B17" s="70">
        <v>1439</v>
      </c>
      <c r="C17" s="137">
        <v>4.1695621959694229</v>
      </c>
      <c r="D17" s="138">
        <v>10.215427380125087</v>
      </c>
      <c r="E17" s="138">
        <v>21.264767199444059</v>
      </c>
      <c r="F17" s="138">
        <v>29.603891591382904</v>
      </c>
      <c r="G17" s="56">
        <v>34.746351633078525</v>
      </c>
    </row>
    <row r="18" spans="1:7" ht="12.75" customHeight="1">
      <c r="A18" s="24" t="s">
        <v>25</v>
      </c>
      <c r="B18" s="63">
        <v>6097</v>
      </c>
      <c r="C18" s="135">
        <v>24.618664917172381</v>
      </c>
      <c r="D18" s="136">
        <v>21.059537477447925</v>
      </c>
      <c r="E18" s="136">
        <v>16.31950139412826</v>
      </c>
      <c r="F18" s="136">
        <v>14.154502214203706</v>
      </c>
      <c r="G18" s="55">
        <v>23.847793997047727</v>
      </c>
    </row>
    <row r="19" spans="1:7" ht="12.75" customHeight="1">
      <c r="A19" s="19" t="s">
        <v>26</v>
      </c>
      <c r="B19" s="70">
        <v>12569</v>
      </c>
      <c r="C19" s="137">
        <v>26.0004773649455</v>
      </c>
      <c r="D19" s="138">
        <v>21.560983371787731</v>
      </c>
      <c r="E19" s="138">
        <v>17.264698862280213</v>
      </c>
      <c r="F19" s="138">
        <v>14.209563211074865</v>
      </c>
      <c r="G19" s="56">
        <v>20.964277189911687</v>
      </c>
    </row>
    <row r="20" spans="1:7" ht="12.75" customHeight="1">
      <c r="A20" s="24" t="s">
        <v>27</v>
      </c>
      <c r="B20" s="63">
        <v>1802</v>
      </c>
      <c r="C20" s="135">
        <v>38.51276359600444</v>
      </c>
      <c r="D20" s="136">
        <v>25.638179800221977</v>
      </c>
      <c r="E20" s="136">
        <v>13.762486126526083</v>
      </c>
      <c r="F20" s="136">
        <v>9.1564927857935636</v>
      </c>
      <c r="G20" s="55">
        <v>12.93007769145394</v>
      </c>
    </row>
    <row r="21" spans="1:7" ht="12.75" customHeight="1">
      <c r="A21" s="19" t="s">
        <v>28</v>
      </c>
      <c r="B21" s="70">
        <v>296</v>
      </c>
      <c r="C21" s="137">
        <v>31.756756756756754</v>
      </c>
      <c r="D21" s="138">
        <v>21.283783783783782</v>
      </c>
      <c r="E21" s="138">
        <v>14.527027027027026</v>
      </c>
      <c r="F21" s="138">
        <v>14.189189189189189</v>
      </c>
      <c r="G21" s="56">
        <v>18.243243243243242</v>
      </c>
    </row>
    <row r="22" spans="1:7" ht="12.75" customHeight="1">
      <c r="A22" s="24" t="s">
        <v>29</v>
      </c>
      <c r="B22" s="63">
        <v>1619</v>
      </c>
      <c r="C22" s="135">
        <v>3.5206917850525015</v>
      </c>
      <c r="D22" s="136">
        <v>5.0648548486720202</v>
      </c>
      <c r="E22" s="136">
        <v>11.179740580605312</v>
      </c>
      <c r="F22" s="136">
        <v>20.38295243977764</v>
      </c>
      <c r="G22" s="55">
        <v>59.851760345892522</v>
      </c>
    </row>
    <row r="23" spans="1:7" ht="12.75" customHeight="1">
      <c r="A23" s="19" t="s">
        <v>30</v>
      </c>
      <c r="B23" s="70">
        <v>147</v>
      </c>
      <c r="C23" s="137">
        <v>8.8435374149659864</v>
      </c>
      <c r="D23" s="138">
        <v>4.7619047619047619</v>
      </c>
      <c r="E23" s="138">
        <v>14.285714285714285</v>
      </c>
      <c r="F23" s="138">
        <v>17.006802721088434</v>
      </c>
      <c r="G23" s="56">
        <v>55.102040816326522</v>
      </c>
    </row>
    <row r="24" spans="1:7" ht="12.75" customHeight="1">
      <c r="A24" s="24" t="s">
        <v>31</v>
      </c>
      <c r="B24" s="63">
        <v>1895</v>
      </c>
      <c r="C24" s="135">
        <v>14.670184696569921</v>
      </c>
      <c r="D24" s="136">
        <v>21.424802110817943</v>
      </c>
      <c r="E24" s="136">
        <v>11.609498680738787</v>
      </c>
      <c r="F24" s="136">
        <v>15.356200527704486</v>
      </c>
      <c r="G24" s="55">
        <v>36.939313984168862</v>
      </c>
    </row>
    <row r="25" spans="1:7" ht="12.75" customHeight="1">
      <c r="A25" s="19" t="s">
        <v>32</v>
      </c>
      <c r="B25" s="70">
        <v>361</v>
      </c>
      <c r="C25" s="137">
        <v>20.498614958448755</v>
      </c>
      <c r="D25" s="138">
        <v>19.390581717451525</v>
      </c>
      <c r="E25" s="138">
        <v>18.559556786703602</v>
      </c>
      <c r="F25" s="138">
        <v>16.897506925207757</v>
      </c>
      <c r="G25" s="56">
        <v>24.653739612188367</v>
      </c>
    </row>
    <row r="26" spans="1:7" ht="12.75" customHeight="1">
      <c r="A26" s="305">
        <v>2006</v>
      </c>
      <c r="B26" s="305"/>
      <c r="C26" s="305"/>
      <c r="D26" s="305"/>
      <c r="E26" s="305"/>
      <c r="F26" s="305"/>
      <c r="G26" s="305"/>
    </row>
    <row r="27" spans="1:7" ht="12.75" customHeight="1">
      <c r="A27" s="19" t="s">
        <v>6</v>
      </c>
      <c r="B27" s="61">
        <v>30427</v>
      </c>
      <c r="C27" s="133">
        <v>47.204785223650049</v>
      </c>
      <c r="D27" s="134">
        <v>23.880106484372433</v>
      </c>
      <c r="E27" s="134">
        <v>13.649061688631809</v>
      </c>
      <c r="F27" s="134">
        <v>7.2895783350313863</v>
      </c>
      <c r="G27" s="54">
        <v>7.9764682683143269</v>
      </c>
    </row>
    <row r="28" spans="1:7" ht="12.75" customHeight="1">
      <c r="A28" s="24" t="s">
        <v>9</v>
      </c>
      <c r="B28" s="63">
        <v>25552</v>
      </c>
      <c r="C28" s="135">
        <v>52.76690670006262</v>
      </c>
      <c r="D28" s="136">
        <v>25.32482780212899</v>
      </c>
      <c r="E28" s="136">
        <v>11.001095804633689</v>
      </c>
      <c r="F28" s="136">
        <v>4.935034439574201</v>
      </c>
      <c r="G28" s="55">
        <v>5.9721352536005012</v>
      </c>
    </row>
    <row r="29" spans="1:7" ht="12.75" customHeight="1">
      <c r="A29" s="19" t="s">
        <v>10</v>
      </c>
      <c r="B29" s="61">
        <v>4875</v>
      </c>
      <c r="C29" s="133">
        <v>18.051282051282051</v>
      </c>
      <c r="D29" s="134">
        <v>16.307692307692307</v>
      </c>
      <c r="E29" s="134">
        <v>27.52820512820513</v>
      </c>
      <c r="F29" s="134">
        <v>19.630769230769229</v>
      </c>
      <c r="G29" s="54">
        <v>18.48205128205128</v>
      </c>
    </row>
    <row r="30" spans="1:7" ht="12.75" customHeight="1">
      <c r="A30" s="24" t="s">
        <v>17</v>
      </c>
      <c r="B30" s="63">
        <v>5874</v>
      </c>
      <c r="C30" s="135">
        <v>52.689819543752122</v>
      </c>
      <c r="D30" s="136">
        <v>27.017364657814095</v>
      </c>
      <c r="E30" s="136">
        <v>11.252979230507322</v>
      </c>
      <c r="F30" s="136">
        <v>4.5284303711270004</v>
      </c>
      <c r="G30" s="55">
        <v>4.511406196799455</v>
      </c>
    </row>
    <row r="31" spans="1:7" ht="12.75" customHeight="1">
      <c r="A31" s="19" t="s">
        <v>18</v>
      </c>
      <c r="B31" s="70">
        <v>3157</v>
      </c>
      <c r="C31" s="137">
        <v>58.188153310104532</v>
      </c>
      <c r="D31" s="138">
        <v>20.810896420652519</v>
      </c>
      <c r="E31" s="138">
        <v>9.8828001267025662</v>
      </c>
      <c r="F31" s="138">
        <v>4.8146974976243273</v>
      </c>
      <c r="G31" s="56">
        <v>6.3034526449160593</v>
      </c>
    </row>
    <row r="32" spans="1:7" ht="12.75" customHeight="1">
      <c r="A32" s="24" t="s">
        <v>19</v>
      </c>
      <c r="B32" s="63">
        <v>1342</v>
      </c>
      <c r="C32" s="135">
        <v>17.511177347242921</v>
      </c>
      <c r="D32" s="136">
        <v>14.083457526080476</v>
      </c>
      <c r="E32" s="136">
        <v>31.743666169895679</v>
      </c>
      <c r="F32" s="136">
        <v>17.73472429210134</v>
      </c>
      <c r="G32" s="55">
        <v>18.926974664679584</v>
      </c>
    </row>
    <row r="33" spans="1:22" ht="12.75" customHeight="1">
      <c r="A33" s="20" t="s">
        <v>20</v>
      </c>
      <c r="B33" s="70">
        <v>963</v>
      </c>
      <c r="C33" s="137">
        <v>18.068535825545169</v>
      </c>
      <c r="D33" s="138">
        <v>13.395638629283487</v>
      </c>
      <c r="E33" s="138">
        <v>19.522326064382138</v>
      </c>
      <c r="F33" s="138">
        <v>18.172377985462099</v>
      </c>
      <c r="G33" s="56">
        <v>30.841121495327101</v>
      </c>
    </row>
    <row r="34" spans="1:22" ht="12.75" customHeight="1">
      <c r="A34" s="24" t="s">
        <v>21</v>
      </c>
      <c r="B34" s="63">
        <v>440</v>
      </c>
      <c r="C34" s="135">
        <v>59.77272727272728</v>
      </c>
      <c r="D34" s="136">
        <v>25.454545454545453</v>
      </c>
      <c r="E34" s="136">
        <v>6.8181818181818175</v>
      </c>
      <c r="F34" s="136">
        <v>4.7727272727272734</v>
      </c>
      <c r="G34" s="55">
        <v>3.1818181818181817</v>
      </c>
    </row>
    <row r="35" spans="1:22" ht="12.75" customHeight="1">
      <c r="A35" s="20" t="s">
        <v>22</v>
      </c>
      <c r="B35" s="70">
        <v>2353</v>
      </c>
      <c r="C35" s="137">
        <v>37.654058648533791</v>
      </c>
      <c r="D35" s="138">
        <v>23.501912452188694</v>
      </c>
      <c r="E35" s="138">
        <v>14.874628134296641</v>
      </c>
      <c r="F35" s="138">
        <v>8.5847853803654903</v>
      </c>
      <c r="G35" s="56">
        <v>15.384615384615385</v>
      </c>
    </row>
    <row r="36" spans="1:22" ht="12.75" customHeight="1">
      <c r="A36" s="24" t="s">
        <v>23</v>
      </c>
      <c r="B36" s="63">
        <v>2185</v>
      </c>
      <c r="C36" s="135">
        <v>49.061784897025177</v>
      </c>
      <c r="D36" s="136">
        <v>28.100686498855836</v>
      </c>
      <c r="E36" s="136">
        <v>11.075514874141875</v>
      </c>
      <c r="F36" s="136">
        <v>6.498855835240275</v>
      </c>
      <c r="G36" s="55">
        <v>5.2631578947368416</v>
      </c>
    </row>
    <row r="37" spans="1:22" ht="12.75" customHeight="1">
      <c r="A37" s="19" t="s">
        <v>24</v>
      </c>
      <c r="B37" s="70">
        <v>1429</v>
      </c>
      <c r="C37" s="137">
        <v>11.056682995101468</v>
      </c>
      <c r="D37" s="138">
        <v>17.424772568229532</v>
      </c>
      <c r="E37" s="138">
        <v>38.278516445066479</v>
      </c>
      <c r="F37" s="138">
        <v>25.822253324002798</v>
      </c>
      <c r="G37" s="56">
        <v>7.4177746675997209</v>
      </c>
    </row>
    <row r="38" spans="1:22" ht="12.75" customHeight="1">
      <c r="A38" s="24" t="s">
        <v>25</v>
      </c>
      <c r="B38" s="63">
        <v>2408</v>
      </c>
      <c r="C38" s="135">
        <v>57.101328903654483</v>
      </c>
      <c r="D38" s="136">
        <v>26.993355481727576</v>
      </c>
      <c r="E38" s="136">
        <v>9.2607973421926904</v>
      </c>
      <c r="F38" s="136">
        <v>3.6960132890365447</v>
      </c>
      <c r="G38" s="55">
        <v>2.948504983388704</v>
      </c>
    </row>
    <row r="39" spans="1:22" ht="12.75" customHeight="1">
      <c r="A39" s="19" t="s">
        <v>26</v>
      </c>
      <c r="B39" s="70">
        <v>6291</v>
      </c>
      <c r="C39" s="137">
        <v>55.142266730249567</v>
      </c>
      <c r="D39" s="138">
        <v>25.131139723414403</v>
      </c>
      <c r="E39" s="138">
        <v>10.983945318709267</v>
      </c>
      <c r="F39" s="138">
        <v>4.1328882530599271</v>
      </c>
      <c r="G39" s="56">
        <v>4.6097599745668409</v>
      </c>
    </row>
    <row r="40" spans="1:22" ht="12.75" customHeight="1">
      <c r="A40" s="24" t="s">
        <v>27</v>
      </c>
      <c r="B40" s="63">
        <v>1198</v>
      </c>
      <c r="C40" s="135">
        <v>58.430717863105173</v>
      </c>
      <c r="D40" s="136">
        <v>26.043405676126881</v>
      </c>
      <c r="E40" s="136">
        <v>8.1803005008347256</v>
      </c>
      <c r="F40" s="136">
        <v>3.7562604340567614</v>
      </c>
      <c r="G40" s="55">
        <v>3.5893155258764611</v>
      </c>
    </row>
    <row r="41" spans="1:22" ht="12.75" customHeight="1">
      <c r="A41" s="19" t="s">
        <v>28</v>
      </c>
      <c r="B41" s="70">
        <v>265</v>
      </c>
      <c r="C41" s="137">
        <v>59.245283018867923</v>
      </c>
      <c r="D41" s="138">
        <v>27.169811320754718</v>
      </c>
      <c r="E41" s="138">
        <v>8.3018867924528301</v>
      </c>
      <c r="F41" s="138">
        <v>2.2641509433962264</v>
      </c>
      <c r="G41" s="56">
        <v>3.0188679245283021</v>
      </c>
    </row>
    <row r="42" spans="1:22" ht="12.75" customHeight="1">
      <c r="A42" s="24" t="s">
        <v>29</v>
      </c>
      <c r="B42" s="63">
        <v>777</v>
      </c>
      <c r="C42" s="135">
        <v>20.97812097812098</v>
      </c>
      <c r="D42" s="136">
        <v>18.532818532818531</v>
      </c>
      <c r="E42" s="136">
        <v>16.602316602316602</v>
      </c>
      <c r="F42" s="136">
        <v>18.275418275418275</v>
      </c>
      <c r="G42" s="55">
        <v>25.611325611325615</v>
      </c>
    </row>
    <row r="43" spans="1:22" ht="12.75" customHeight="1">
      <c r="A43" s="19" t="s">
        <v>30</v>
      </c>
      <c r="B43" s="70">
        <v>87</v>
      </c>
      <c r="C43" s="137">
        <v>31.03448275862069</v>
      </c>
      <c r="D43" s="138">
        <v>22.988505747126435</v>
      </c>
      <c r="E43" s="138">
        <v>13.793103448275861</v>
      </c>
      <c r="F43" s="138">
        <v>4.5977011494252871</v>
      </c>
      <c r="G43" s="56">
        <v>27.586206896551722</v>
      </c>
      <c r="H43" s="8"/>
      <c r="I43" s="8"/>
      <c r="J43" s="8"/>
      <c r="K43" s="8"/>
      <c r="L43" s="8"/>
      <c r="M43" s="8"/>
      <c r="N43" s="8"/>
      <c r="O43" s="8"/>
      <c r="P43" s="8"/>
      <c r="Q43" s="8"/>
      <c r="R43" s="8"/>
      <c r="S43" s="8"/>
      <c r="T43" s="8"/>
      <c r="U43" s="8"/>
      <c r="V43" s="8"/>
    </row>
    <row r="44" spans="1:22" ht="12.75" customHeight="1">
      <c r="A44" s="24" t="s">
        <v>31</v>
      </c>
      <c r="B44" s="63">
        <v>1381</v>
      </c>
      <c r="C44" s="135">
        <v>45.546705286024618</v>
      </c>
      <c r="D44" s="136">
        <v>24.112961622013035</v>
      </c>
      <c r="E44" s="136">
        <v>13.178855901520636</v>
      </c>
      <c r="F44" s="136">
        <v>5.6480811006517015</v>
      </c>
      <c r="G44" s="55">
        <v>11.513396089790007</v>
      </c>
    </row>
    <row r="45" spans="1:22" ht="12.75" customHeight="1">
      <c r="A45" s="21" t="s">
        <v>32</v>
      </c>
      <c r="B45" s="70">
        <v>277</v>
      </c>
      <c r="C45" s="137">
        <v>44.404332129963898</v>
      </c>
      <c r="D45" s="138">
        <v>23.104693140794225</v>
      </c>
      <c r="E45" s="138">
        <v>14.440433212996389</v>
      </c>
      <c r="F45" s="138">
        <v>10.469314079422382</v>
      </c>
      <c r="G45" s="56">
        <v>7.5812274368231041</v>
      </c>
    </row>
    <row r="46" spans="1:22" ht="12.75" customHeight="1">
      <c r="A46" s="321" t="s">
        <v>65</v>
      </c>
      <c r="B46" s="321"/>
      <c r="C46" s="321"/>
      <c r="D46" s="321"/>
      <c r="E46" s="321"/>
      <c r="F46" s="321"/>
      <c r="G46" s="321"/>
      <c r="H46" s="8"/>
      <c r="I46" s="8"/>
      <c r="J46" s="8"/>
      <c r="K46" s="8"/>
      <c r="L46" s="8"/>
      <c r="M46" s="8"/>
      <c r="N46" s="8"/>
      <c r="O46" s="8"/>
      <c r="P46" s="8"/>
      <c r="Q46" s="8"/>
      <c r="R46" s="8"/>
      <c r="S46" s="8"/>
      <c r="T46" s="8"/>
      <c r="U46" s="8"/>
      <c r="V46" s="8"/>
    </row>
    <row r="47" spans="1:22" s="48" customFormat="1" ht="12.75" customHeight="1">
      <c r="A47" s="278"/>
      <c r="B47" s="174" t="s">
        <v>4</v>
      </c>
      <c r="C47" s="315" t="s">
        <v>84</v>
      </c>
      <c r="D47" s="316"/>
      <c r="E47" s="316"/>
      <c r="F47" s="316"/>
      <c r="G47" s="316"/>
    </row>
    <row r="48" spans="1:22" ht="12.75" customHeight="1">
      <c r="A48" s="19" t="s">
        <v>6</v>
      </c>
      <c r="B48" s="267">
        <v>13526</v>
      </c>
      <c r="C48" s="188">
        <v>-23.964050802791405</v>
      </c>
      <c r="D48" s="188">
        <v>-3.7677137011721982</v>
      </c>
      <c r="E48" s="188">
        <v>2.6729186085037693</v>
      </c>
      <c r="F48" s="188">
        <v>7.2873561176794635</v>
      </c>
      <c r="G48" s="189">
        <v>17.771489777780367</v>
      </c>
    </row>
    <row r="49" spans="1:7" ht="12.75" customHeight="1">
      <c r="A49" s="34" t="s">
        <v>9</v>
      </c>
      <c r="B49" s="268">
        <v>11944</v>
      </c>
      <c r="C49" s="190">
        <v>-27.070832452142845</v>
      </c>
      <c r="D49" s="191">
        <v>-3.2984783248514127</v>
      </c>
      <c r="E49" s="191">
        <v>5.3286460344958186</v>
      </c>
      <c r="F49" s="191">
        <v>8.5170671179252651</v>
      </c>
      <c r="G49" s="192">
        <v>16.523597624573171</v>
      </c>
    </row>
    <row r="50" spans="1:7" ht="12.75" customHeight="1">
      <c r="A50" s="19" t="s">
        <v>10</v>
      </c>
      <c r="B50" s="267">
        <v>1582</v>
      </c>
      <c r="C50" s="193">
        <v>-9.0687824384587579</v>
      </c>
      <c r="D50" s="188">
        <v>-7.3097056265710414</v>
      </c>
      <c r="E50" s="188">
        <v>-11.251296347037403</v>
      </c>
      <c r="F50" s="188">
        <v>1.4781048593655086</v>
      </c>
      <c r="G50" s="189">
        <v>26.151679552701701</v>
      </c>
    </row>
    <row r="51" spans="1:7" ht="12.75" customHeight="1">
      <c r="A51" s="34" t="s">
        <v>17</v>
      </c>
      <c r="B51" s="268">
        <v>843</v>
      </c>
      <c r="C51" s="190">
        <v>-24.180068166649253</v>
      </c>
      <c r="D51" s="191">
        <v>-3.4949588218754322</v>
      </c>
      <c r="E51" s="191">
        <v>5.2573676505407647</v>
      </c>
      <c r="F51" s="191">
        <v>7.1732221523209683</v>
      </c>
      <c r="G51" s="192">
        <v>15.244437185662953</v>
      </c>
    </row>
    <row r="52" spans="1:7" ht="12.75" customHeight="1">
      <c r="A52" s="19" t="s">
        <v>18</v>
      </c>
      <c r="B52" s="269">
        <v>233</v>
      </c>
      <c r="C52" s="194">
        <v>-33.527386348452616</v>
      </c>
      <c r="D52" s="195">
        <v>0.69352835810854074</v>
      </c>
      <c r="E52" s="195">
        <v>5.6924211122354862</v>
      </c>
      <c r="F52" s="195">
        <v>8.371143210340275</v>
      </c>
      <c r="G52" s="196">
        <v>18.770293667768303</v>
      </c>
    </row>
    <row r="53" spans="1:7" ht="12.75" customHeight="1">
      <c r="A53" s="34" t="s">
        <v>19</v>
      </c>
      <c r="B53" s="268">
        <v>343</v>
      </c>
      <c r="C53" s="190">
        <v>0.47101849845440924</v>
      </c>
      <c r="D53" s="191">
        <v>-3.9944367545671238</v>
      </c>
      <c r="E53" s="191">
        <v>-14.295594953278467</v>
      </c>
      <c r="F53" s="191">
        <v>-1.4142495146532674</v>
      </c>
      <c r="G53" s="192">
        <v>19.233262724044451</v>
      </c>
    </row>
    <row r="54" spans="1:7" ht="12.75" customHeight="1">
      <c r="A54" s="33" t="s">
        <v>20</v>
      </c>
      <c r="B54" s="269">
        <v>243</v>
      </c>
      <c r="C54" s="194">
        <v>-12.015467832178668</v>
      </c>
      <c r="D54" s="195">
        <v>-4.6891709675919451</v>
      </c>
      <c r="E54" s="195">
        <v>-4.431115450783464</v>
      </c>
      <c r="F54" s="195">
        <v>2.2256319647866576</v>
      </c>
      <c r="G54" s="196">
        <v>18.910122285767429</v>
      </c>
    </row>
    <row r="55" spans="1:7" ht="12.75" customHeight="1">
      <c r="A55" s="34" t="s">
        <v>21</v>
      </c>
      <c r="B55" s="268">
        <v>-103</v>
      </c>
      <c r="C55" s="190">
        <v>-36.033854869166447</v>
      </c>
      <c r="D55" s="191">
        <v>-6.1667116266522797</v>
      </c>
      <c r="E55" s="191">
        <v>6.5349339088211496</v>
      </c>
      <c r="F55" s="191">
        <v>9.4705961694092249</v>
      </c>
      <c r="G55" s="192">
        <v>26.195036417588348</v>
      </c>
    </row>
    <row r="56" spans="1:7" ht="12.75" customHeight="1">
      <c r="A56" s="33" t="s">
        <v>22</v>
      </c>
      <c r="B56" s="270">
        <v>-1066</v>
      </c>
      <c r="C56" s="194">
        <v>-16.985837980313121</v>
      </c>
      <c r="D56" s="195">
        <v>-2.6782916285678731</v>
      </c>
      <c r="E56" s="195">
        <v>0.97618771651920966</v>
      </c>
      <c r="F56" s="195">
        <v>5.8674290718489619</v>
      </c>
      <c r="G56" s="196">
        <v>12.820512820512819</v>
      </c>
    </row>
    <row r="57" spans="1:7" ht="12.75" customHeight="1">
      <c r="A57" s="34" t="s">
        <v>23</v>
      </c>
      <c r="B57" s="268">
        <v>921</v>
      </c>
      <c r="C57" s="190">
        <v>-26.428172533857115</v>
      </c>
      <c r="D57" s="191">
        <v>-5.8212273874585421</v>
      </c>
      <c r="E57" s="191">
        <v>6.9863009661672013</v>
      </c>
      <c r="F57" s="191">
        <v>7.3453167339805896</v>
      </c>
      <c r="G57" s="192">
        <v>17.917782221167858</v>
      </c>
    </row>
    <row r="58" spans="1:7" ht="12.75" customHeight="1">
      <c r="A58" s="19" t="s">
        <v>24</v>
      </c>
      <c r="B58" s="269">
        <v>10</v>
      </c>
      <c r="C58" s="194">
        <v>-6.8871207991320453</v>
      </c>
      <c r="D58" s="195">
        <v>-7.2093451881044448</v>
      </c>
      <c r="E58" s="195">
        <v>-17.013749245622421</v>
      </c>
      <c r="F58" s="195">
        <v>3.7816382673801066</v>
      </c>
      <c r="G58" s="196">
        <v>27.328576965478803</v>
      </c>
    </row>
    <row r="59" spans="1:7" ht="12.75" customHeight="1">
      <c r="A59" s="34" t="s">
        <v>25</v>
      </c>
      <c r="B59" s="268">
        <v>3689</v>
      </c>
      <c r="C59" s="190">
        <v>-32.482663986482102</v>
      </c>
      <c r="D59" s="191">
        <v>-5.9338180042796509</v>
      </c>
      <c r="E59" s="191">
        <v>7.0587040519355693</v>
      </c>
      <c r="F59" s="191">
        <v>10.458488925167162</v>
      </c>
      <c r="G59" s="192">
        <v>20.899289013659022</v>
      </c>
    </row>
    <row r="60" spans="1:7" ht="12.75" customHeight="1">
      <c r="A60" s="19" t="s">
        <v>26</v>
      </c>
      <c r="B60" s="269">
        <v>6278</v>
      </c>
      <c r="C60" s="194">
        <v>-29.141789365304067</v>
      </c>
      <c r="D60" s="195">
        <v>-3.5701563516266717</v>
      </c>
      <c r="E60" s="195">
        <v>6.2807535435709454</v>
      </c>
      <c r="F60" s="195">
        <v>10.076674958014937</v>
      </c>
      <c r="G60" s="196">
        <v>16.354517215344845</v>
      </c>
    </row>
    <row r="61" spans="1:7" ht="12.75" customHeight="1">
      <c r="A61" s="34" t="s">
        <v>27</v>
      </c>
      <c r="B61" s="268">
        <v>604</v>
      </c>
      <c r="C61" s="190">
        <v>-19.917954267100733</v>
      </c>
      <c r="D61" s="191">
        <v>-0.40522587590490389</v>
      </c>
      <c r="E61" s="191">
        <v>5.5821856256913573</v>
      </c>
      <c r="F61" s="191">
        <v>5.4002323517368023</v>
      </c>
      <c r="G61" s="192">
        <v>9.3407621655774786</v>
      </c>
    </row>
    <row r="62" spans="1:7" ht="12.75" customHeight="1">
      <c r="A62" s="19" t="s">
        <v>28</v>
      </c>
      <c r="B62" s="269">
        <v>31</v>
      </c>
      <c r="C62" s="194">
        <v>-27.488526262111169</v>
      </c>
      <c r="D62" s="195">
        <v>-5.8860275369709356</v>
      </c>
      <c r="E62" s="195">
        <v>6.2251402345741962</v>
      </c>
      <c r="F62" s="195">
        <v>11.925038245792964</v>
      </c>
      <c r="G62" s="196">
        <v>15.224375318714941</v>
      </c>
    </row>
    <row r="63" spans="1:7" ht="12.75" customHeight="1">
      <c r="A63" s="34" t="s">
        <v>29</v>
      </c>
      <c r="B63" s="268">
        <v>842</v>
      </c>
      <c r="C63" s="190">
        <v>-17.457429193068478</v>
      </c>
      <c r="D63" s="191">
        <v>-13.467963684146511</v>
      </c>
      <c r="E63" s="191">
        <v>-5.4225760217112899</v>
      </c>
      <c r="F63" s="191">
        <v>2.1075341643593646</v>
      </c>
      <c r="G63" s="192">
        <v>34.240434734566904</v>
      </c>
    </row>
    <row r="64" spans="1:7" ht="12.75" customHeight="1">
      <c r="A64" s="19" t="s">
        <v>30</v>
      </c>
      <c r="B64" s="269">
        <v>60</v>
      </c>
      <c r="C64" s="194">
        <v>-22.190945343654704</v>
      </c>
      <c r="D64" s="195">
        <v>-18.226600985221673</v>
      </c>
      <c r="E64" s="195">
        <v>0.49261083743842349</v>
      </c>
      <c r="F64" s="195">
        <v>12.409101571663147</v>
      </c>
      <c r="G64" s="196">
        <v>27.515833919774799</v>
      </c>
    </row>
    <row r="65" spans="1:7" ht="12.75" customHeight="1">
      <c r="A65" s="34" t="s">
        <v>31</v>
      </c>
      <c r="B65" s="268">
        <v>514</v>
      </c>
      <c r="C65" s="190">
        <v>-30.876520589454699</v>
      </c>
      <c r="D65" s="191">
        <v>-2.6881595111950922</v>
      </c>
      <c r="E65" s="191">
        <v>-1.5693572207818498</v>
      </c>
      <c r="F65" s="191">
        <v>9.7081194270527842</v>
      </c>
      <c r="G65" s="192">
        <v>25.425917894378856</v>
      </c>
    </row>
    <row r="66" spans="1:7" ht="12.75" customHeight="1">
      <c r="A66" s="21" t="s">
        <v>32</v>
      </c>
      <c r="B66" s="269">
        <v>84</v>
      </c>
      <c r="C66" s="194">
        <v>-23.905717171515143</v>
      </c>
      <c r="D66" s="195">
        <v>-3.7141114233427004</v>
      </c>
      <c r="E66" s="195">
        <v>4.1191235737072134</v>
      </c>
      <c r="F66" s="195">
        <v>6.4281928457853752</v>
      </c>
      <c r="G66" s="196">
        <v>17.072512175365262</v>
      </c>
    </row>
    <row r="67" spans="1:7">
      <c r="A67" s="44" t="s">
        <v>11</v>
      </c>
      <c r="B67" s="44"/>
      <c r="C67" s="44"/>
      <c r="D67" s="44"/>
      <c r="E67" s="44"/>
      <c r="F67" s="44"/>
      <c r="G67" s="44"/>
    </row>
  </sheetData>
  <mergeCells count="9">
    <mergeCell ref="A2:G2"/>
    <mergeCell ref="B3:B4"/>
    <mergeCell ref="C3:G3"/>
    <mergeCell ref="C5:G5"/>
    <mergeCell ref="C47:G47"/>
    <mergeCell ref="A26:G26"/>
    <mergeCell ref="A3:A5"/>
    <mergeCell ref="A6:G6"/>
    <mergeCell ref="A46:G46"/>
  </mergeCells>
  <hyperlinks>
    <hyperlink ref="A1" location="Inhalt!A1" display="Zurück zum Inhalt"/>
  </hyperlinks>
  <pageMargins left="0.70866141732283472" right="0.70866141732283472" top="0.78740157480314965" bottom="0.78740157480314965"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G26"/>
  <sheetViews>
    <sheetView workbookViewId="0"/>
  </sheetViews>
  <sheetFormatPr baseColWidth="10" defaultRowHeight="14.25"/>
  <cols>
    <col min="1" max="1" width="22.5703125" style="49" customWidth="1"/>
    <col min="2" max="2" width="10.7109375" style="49" customWidth="1"/>
    <col min="3" max="4" width="12.7109375" style="49" customWidth="1"/>
    <col min="5" max="7" width="13.42578125" style="49" customWidth="1"/>
    <col min="8" max="16384" width="11.42578125" style="49"/>
  </cols>
  <sheetData>
    <row r="1" spans="1:7" s="48" customFormat="1" ht="25.5" customHeight="1">
      <c r="A1" s="45" t="s">
        <v>14</v>
      </c>
      <c r="B1" s="45"/>
    </row>
    <row r="2" spans="1:7" ht="30" customHeight="1">
      <c r="A2" s="322" t="s">
        <v>91</v>
      </c>
      <c r="B2" s="322"/>
      <c r="C2" s="322"/>
      <c r="D2" s="322"/>
      <c r="E2" s="322"/>
      <c r="F2" s="322"/>
      <c r="G2" s="322"/>
    </row>
    <row r="3" spans="1:7" ht="14.25" customHeight="1">
      <c r="A3" s="317" t="s">
        <v>15</v>
      </c>
      <c r="B3" s="309" t="s">
        <v>7</v>
      </c>
      <c r="C3" s="323" t="s">
        <v>126</v>
      </c>
      <c r="D3" s="324"/>
      <c r="E3" s="311" t="s">
        <v>68</v>
      </c>
      <c r="F3" s="312"/>
      <c r="G3" s="312"/>
    </row>
    <row r="4" spans="1:7" ht="91.5" customHeight="1">
      <c r="A4" s="318"/>
      <c r="B4" s="310"/>
      <c r="C4" s="325"/>
      <c r="D4" s="326"/>
      <c r="E4" s="58" t="s">
        <v>71</v>
      </c>
      <c r="F4" s="58" t="s">
        <v>79</v>
      </c>
      <c r="G4" s="175" t="s">
        <v>80</v>
      </c>
    </row>
    <row r="5" spans="1:7" ht="30" customHeight="1">
      <c r="A5" s="319"/>
      <c r="B5" s="313" t="s">
        <v>4</v>
      </c>
      <c r="C5" s="328"/>
      <c r="D5" s="25" t="s">
        <v>5</v>
      </c>
      <c r="E5" s="327" t="s">
        <v>128</v>
      </c>
      <c r="F5" s="327"/>
      <c r="G5" s="327"/>
    </row>
    <row r="6" spans="1:7" ht="12.75" customHeight="1">
      <c r="A6" s="19" t="s">
        <v>6</v>
      </c>
      <c r="B6" s="180">
        <f>SUM(B9:B24)</f>
        <v>48798</v>
      </c>
      <c r="C6" s="180">
        <v>40912</v>
      </c>
      <c r="D6" s="54">
        <f>C6/B6*100</f>
        <v>83.839501618918817</v>
      </c>
      <c r="E6" s="54">
        <v>4.2163668361360971</v>
      </c>
      <c r="F6" s="54">
        <v>33.755377395385217</v>
      </c>
      <c r="G6" s="54">
        <v>62.028255768478694</v>
      </c>
    </row>
    <row r="7" spans="1:7" ht="12.75" customHeight="1">
      <c r="A7" s="34" t="s">
        <v>9</v>
      </c>
      <c r="B7" s="181">
        <f>B9+B10+B13+B14+B15+B17+B18+B19+B20+B23</f>
        <v>39308</v>
      </c>
      <c r="C7" s="181">
        <v>31722</v>
      </c>
      <c r="D7" s="55">
        <f t="shared" ref="D7:D24" si="0">C7/B7*100</f>
        <v>80.70112954106034</v>
      </c>
      <c r="E7" s="55">
        <v>5.0816468066326212</v>
      </c>
      <c r="F7" s="55">
        <v>40.637412521278613</v>
      </c>
      <c r="G7" s="55">
        <v>54.280940672088775</v>
      </c>
    </row>
    <row r="8" spans="1:7" ht="12.75" customHeight="1">
      <c r="A8" s="19" t="s">
        <v>10</v>
      </c>
      <c r="B8" s="180">
        <f>B11+B12+B16+B21+B22+B24</f>
        <v>9490</v>
      </c>
      <c r="C8" s="180">
        <v>9190</v>
      </c>
      <c r="D8" s="54">
        <f t="shared" si="0"/>
        <v>96.83877766069547</v>
      </c>
      <c r="E8" s="54">
        <v>1.2295973884657236</v>
      </c>
      <c r="F8" s="54">
        <v>10</v>
      </c>
      <c r="G8" s="54">
        <v>88.770402611534266</v>
      </c>
    </row>
    <row r="9" spans="1:7" ht="12.75" customHeight="1">
      <c r="A9" s="34" t="s">
        <v>17</v>
      </c>
      <c r="B9" s="181">
        <v>7969</v>
      </c>
      <c r="C9" s="181">
        <v>6387</v>
      </c>
      <c r="D9" s="55">
        <f t="shared" si="0"/>
        <v>80.148073785920431</v>
      </c>
      <c r="E9" s="55">
        <v>8.5799279787067491</v>
      </c>
      <c r="F9" s="55">
        <v>44.371379364333805</v>
      </c>
      <c r="G9" s="55">
        <v>47.048692656959453</v>
      </c>
    </row>
    <row r="10" spans="1:7" ht="12.75" customHeight="1">
      <c r="A10" s="19" t="s">
        <v>18</v>
      </c>
      <c r="B10" s="182">
        <v>7849</v>
      </c>
      <c r="C10" s="182">
        <v>6038</v>
      </c>
      <c r="D10" s="56">
        <f t="shared" si="0"/>
        <v>76.926997069690401</v>
      </c>
      <c r="E10" s="56">
        <v>7.0884398807552165</v>
      </c>
      <c r="F10" s="56">
        <v>28.916859887379925</v>
      </c>
      <c r="G10" s="56">
        <v>63.994700231864854</v>
      </c>
    </row>
    <row r="11" spans="1:7" ht="12.75" customHeight="1">
      <c r="A11" s="34" t="s">
        <v>19</v>
      </c>
      <c r="B11" s="181">
        <v>2154</v>
      </c>
      <c r="C11" s="181">
        <v>2059</v>
      </c>
      <c r="D11" s="55">
        <f t="shared" si="0"/>
        <v>95.58960074280408</v>
      </c>
      <c r="E11" s="55">
        <v>1.3113161728994658</v>
      </c>
      <c r="F11" s="55">
        <v>18.552695483244293</v>
      </c>
      <c r="G11" s="55">
        <v>80.135988343856241</v>
      </c>
    </row>
    <row r="12" spans="1:7" ht="12.75" customHeight="1">
      <c r="A12" s="33" t="s">
        <v>20</v>
      </c>
      <c r="B12" s="182">
        <v>1476</v>
      </c>
      <c r="C12" s="182">
        <v>1430</v>
      </c>
      <c r="D12" s="56">
        <f t="shared" si="0"/>
        <v>96.883468834688344</v>
      </c>
      <c r="E12" s="56">
        <v>0.69930069930069927</v>
      </c>
      <c r="F12" s="56">
        <v>6.4335664335664333</v>
      </c>
      <c r="G12" s="56">
        <v>92.867132867132867</v>
      </c>
    </row>
    <row r="13" spans="1:7" ht="12.75" customHeight="1">
      <c r="A13" s="41" t="s">
        <v>21</v>
      </c>
      <c r="B13" s="181">
        <v>403</v>
      </c>
      <c r="C13" s="181">
        <v>281</v>
      </c>
      <c r="D13" s="55">
        <f t="shared" si="0"/>
        <v>69.727047146401986</v>
      </c>
      <c r="E13" s="55">
        <v>10.676156583629894</v>
      </c>
      <c r="F13" s="55">
        <v>12.455516014234876</v>
      </c>
      <c r="G13" s="55">
        <v>76.868327402135222</v>
      </c>
    </row>
    <row r="14" spans="1:7" ht="12.75" customHeight="1">
      <c r="A14" s="33" t="s">
        <v>22</v>
      </c>
      <c r="B14" s="182">
        <v>1014</v>
      </c>
      <c r="C14" s="182">
        <v>847</v>
      </c>
      <c r="D14" s="56">
        <f t="shared" si="0"/>
        <v>83.530571992110453</v>
      </c>
      <c r="E14" s="56">
        <v>3.659976387249114</v>
      </c>
      <c r="F14" s="56">
        <v>12.632821723730814</v>
      </c>
      <c r="G14" s="56">
        <v>83.70720188902007</v>
      </c>
    </row>
    <row r="15" spans="1:7" ht="12.75" customHeight="1">
      <c r="A15" s="41" t="s">
        <v>23</v>
      </c>
      <c r="B15" s="181">
        <v>3829</v>
      </c>
      <c r="C15" s="181">
        <v>2939</v>
      </c>
      <c r="D15" s="55">
        <f t="shared" si="0"/>
        <v>76.756333246278402</v>
      </c>
      <c r="E15" s="55">
        <v>9.390949302483838</v>
      </c>
      <c r="F15" s="55">
        <v>35.148009527050014</v>
      </c>
      <c r="G15" s="55">
        <v>55.461041170466139</v>
      </c>
    </row>
    <row r="16" spans="1:7" ht="12.75" customHeight="1">
      <c r="A16" s="19" t="s">
        <v>24</v>
      </c>
      <c r="B16" s="182">
        <v>915</v>
      </c>
      <c r="C16" s="182">
        <v>889</v>
      </c>
      <c r="D16" s="56">
        <f t="shared" si="0"/>
        <v>97.158469945355179</v>
      </c>
      <c r="E16" s="56">
        <v>0.33745781777277839</v>
      </c>
      <c r="F16" s="56">
        <v>4.1619797525309341</v>
      </c>
      <c r="G16" s="56">
        <v>95.500562429696288</v>
      </c>
    </row>
    <row r="17" spans="1:7" ht="12.75" customHeight="1">
      <c r="A17" s="34" t="s">
        <v>25</v>
      </c>
      <c r="B17" s="181">
        <v>4449</v>
      </c>
      <c r="C17" s="181">
        <v>3370</v>
      </c>
      <c r="D17" s="55">
        <f t="shared" si="0"/>
        <v>75.747358957068997</v>
      </c>
      <c r="E17" s="55">
        <v>3.4718100890207717</v>
      </c>
      <c r="F17" s="55">
        <v>32.492581602373889</v>
      </c>
      <c r="G17" s="55">
        <v>64.035608308605347</v>
      </c>
    </row>
    <row r="18" spans="1:7" ht="12.75" customHeight="1">
      <c r="A18" s="19" t="s">
        <v>26</v>
      </c>
      <c r="B18" s="182">
        <v>9307</v>
      </c>
      <c r="C18" s="182">
        <v>7953</v>
      </c>
      <c r="D18" s="56">
        <f t="shared" si="0"/>
        <v>85.451810465241223</v>
      </c>
      <c r="E18" s="56">
        <v>1.1065006915629323</v>
      </c>
      <c r="F18" s="56">
        <v>57.97812146359864</v>
      </c>
      <c r="G18" s="56">
        <v>40.915377844838424</v>
      </c>
    </row>
    <row r="19" spans="1:7" ht="12.75" customHeight="1">
      <c r="A19" s="34" t="s">
        <v>27</v>
      </c>
      <c r="B19" s="181">
        <v>2349</v>
      </c>
      <c r="C19" s="181">
        <v>2233</v>
      </c>
      <c r="D19" s="55">
        <f t="shared" si="0"/>
        <v>95.061728395061735</v>
      </c>
      <c r="E19" s="55">
        <v>2.4182713837886252</v>
      </c>
      <c r="F19" s="55">
        <v>46.305418719211822</v>
      </c>
      <c r="G19" s="55">
        <v>51.27630989699955</v>
      </c>
    </row>
    <row r="20" spans="1:7" ht="12.75" customHeight="1">
      <c r="A20" s="19" t="s">
        <v>28</v>
      </c>
      <c r="B20" s="182">
        <v>457</v>
      </c>
      <c r="C20" s="182">
        <v>406</v>
      </c>
      <c r="D20" s="56">
        <f t="shared" si="0"/>
        <v>88.840262582056894</v>
      </c>
      <c r="E20" s="56">
        <v>4.4334975369458132</v>
      </c>
      <c r="F20" s="56">
        <v>17.487684729064039</v>
      </c>
      <c r="G20" s="56">
        <v>78.078817733990149</v>
      </c>
    </row>
    <row r="21" spans="1:7" ht="12.75" customHeight="1">
      <c r="A21" s="34" t="s">
        <v>29</v>
      </c>
      <c r="B21" s="181">
        <v>2205</v>
      </c>
      <c r="C21" s="181">
        <v>2125</v>
      </c>
      <c r="D21" s="55">
        <f t="shared" si="0"/>
        <v>96.371882086167801</v>
      </c>
      <c r="E21" s="55">
        <v>1.2705882352941176</v>
      </c>
      <c r="F21" s="55">
        <v>9.1294117647058819</v>
      </c>
      <c r="G21" s="55">
        <v>89.600000000000009</v>
      </c>
    </row>
    <row r="22" spans="1:7" ht="12.75" customHeight="1">
      <c r="A22" s="19" t="s">
        <v>30</v>
      </c>
      <c r="B22" s="182">
        <v>1423</v>
      </c>
      <c r="C22" s="182">
        <v>1378</v>
      </c>
      <c r="D22" s="56">
        <f t="shared" si="0"/>
        <v>96.837666900913561</v>
      </c>
      <c r="E22" s="56">
        <v>2.1044992743105952</v>
      </c>
      <c r="F22" s="56">
        <v>5.2975326560232219</v>
      </c>
      <c r="G22" s="56">
        <v>92.59796806966618</v>
      </c>
    </row>
    <row r="23" spans="1:7" ht="12.75" customHeight="1">
      <c r="A23" s="34" t="s">
        <v>31</v>
      </c>
      <c r="B23" s="181">
        <v>1682</v>
      </c>
      <c r="C23" s="181">
        <v>1268</v>
      </c>
      <c r="D23" s="55">
        <f t="shared" si="0"/>
        <v>75.386444708680145</v>
      </c>
      <c r="E23" s="55">
        <v>1.7350157728706623</v>
      </c>
      <c r="F23" s="55">
        <v>25.630914826498426</v>
      </c>
      <c r="G23" s="55">
        <v>72.634069400630921</v>
      </c>
    </row>
    <row r="24" spans="1:7" ht="12.75" customHeight="1">
      <c r="A24" s="21" t="s">
        <v>32</v>
      </c>
      <c r="B24" s="183">
        <v>1317</v>
      </c>
      <c r="C24" s="183">
        <v>1309</v>
      </c>
      <c r="D24" s="184">
        <f t="shared" si="0"/>
        <v>99.392558845861814</v>
      </c>
      <c r="E24" s="184">
        <v>1.2987012987012987</v>
      </c>
      <c r="F24" s="184">
        <v>10.771581359816654</v>
      </c>
      <c r="G24" s="184">
        <v>87.929717341482046</v>
      </c>
    </row>
    <row r="25" spans="1:7" ht="39" customHeight="1">
      <c r="A25" s="299" t="s">
        <v>76</v>
      </c>
      <c r="B25" s="299"/>
      <c r="C25" s="299"/>
      <c r="D25" s="299"/>
      <c r="E25" s="299"/>
      <c r="F25" s="299"/>
      <c r="G25" s="299"/>
    </row>
    <row r="26" spans="1:7" ht="25.5" customHeight="1">
      <c r="A26" s="298" t="s">
        <v>95</v>
      </c>
      <c r="B26" s="298"/>
      <c r="C26" s="298"/>
      <c r="D26" s="298"/>
      <c r="E26" s="298"/>
      <c r="F26" s="298"/>
      <c r="G26" s="298"/>
    </row>
  </sheetData>
  <mergeCells count="9">
    <mergeCell ref="A2:G2"/>
    <mergeCell ref="A25:G25"/>
    <mergeCell ref="A26:G26"/>
    <mergeCell ref="A3:A5"/>
    <mergeCell ref="B3:B4"/>
    <mergeCell ref="C3:D4"/>
    <mergeCell ref="E3:G3"/>
    <mergeCell ref="E5:G5"/>
    <mergeCell ref="B5:C5"/>
  </mergeCells>
  <hyperlinks>
    <hyperlink ref="A1" location="Inhalt!A1" display="Zurück zum Inhalt"/>
  </hyperlinks>
  <pageMargins left="0.70866141732283472" right="0.70866141732283472" top="0.78740157480314965" bottom="0.78740157480314965"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K53"/>
  <sheetViews>
    <sheetView workbookViewId="0"/>
  </sheetViews>
  <sheetFormatPr baseColWidth="10" defaultRowHeight="15"/>
  <cols>
    <col min="1" max="1" width="47" customWidth="1"/>
    <col min="2" max="9" width="10" customWidth="1"/>
  </cols>
  <sheetData>
    <row r="1" spans="1:11" s="48" customFormat="1" ht="25.5" customHeight="1">
      <c r="A1" s="45" t="s">
        <v>14</v>
      </c>
      <c r="B1" s="45"/>
    </row>
    <row r="2" spans="1:11" ht="18.75" customHeight="1">
      <c r="A2" s="301" t="s">
        <v>87</v>
      </c>
      <c r="B2" s="301"/>
      <c r="C2" s="301"/>
      <c r="D2" s="301"/>
      <c r="E2" s="301"/>
      <c r="F2" s="301"/>
      <c r="G2" s="301"/>
      <c r="H2" s="301"/>
      <c r="I2" s="301"/>
    </row>
    <row r="3" spans="1:11">
      <c r="A3" s="317" t="s">
        <v>52</v>
      </c>
      <c r="B3" s="311" t="s">
        <v>38</v>
      </c>
      <c r="C3" s="312"/>
      <c r="D3" s="312"/>
      <c r="E3" s="333"/>
      <c r="F3" s="329" t="s">
        <v>44</v>
      </c>
      <c r="G3" s="330"/>
      <c r="H3" s="330"/>
      <c r="I3" s="330"/>
    </row>
    <row r="4" spans="1:11">
      <c r="A4" s="318"/>
      <c r="B4" s="311">
        <v>2006</v>
      </c>
      <c r="C4" s="333"/>
      <c r="D4" s="311">
        <v>2013</v>
      </c>
      <c r="E4" s="333"/>
      <c r="F4" s="311">
        <v>2006</v>
      </c>
      <c r="G4" s="333"/>
      <c r="H4" s="311">
        <v>2013</v>
      </c>
      <c r="I4" s="312"/>
    </row>
    <row r="5" spans="1:11" ht="14.25" customHeight="1">
      <c r="A5" s="319"/>
      <c r="B5" s="15" t="s">
        <v>4</v>
      </c>
      <c r="C5" s="172" t="s">
        <v>5</v>
      </c>
      <c r="D5" s="173" t="s">
        <v>4</v>
      </c>
      <c r="E5" s="15" t="s">
        <v>5</v>
      </c>
      <c r="F5" s="15" t="s">
        <v>4</v>
      </c>
      <c r="G5" s="172" t="s">
        <v>5</v>
      </c>
      <c r="H5" s="173" t="s">
        <v>4</v>
      </c>
      <c r="I5" s="171" t="s">
        <v>5</v>
      </c>
    </row>
    <row r="6" spans="1:11" ht="12.75" customHeight="1">
      <c r="A6" s="331" t="s">
        <v>6</v>
      </c>
      <c r="B6" s="331"/>
      <c r="C6" s="331"/>
      <c r="D6" s="331"/>
      <c r="E6" s="331"/>
      <c r="F6" s="331"/>
      <c r="G6" s="331"/>
      <c r="H6" s="331"/>
      <c r="I6" s="331"/>
    </row>
    <row r="7" spans="1:11" ht="12.75" customHeight="1">
      <c r="A7" s="19" t="s">
        <v>7</v>
      </c>
      <c r="B7" s="61">
        <v>253894</v>
      </c>
      <c r="C7" s="61">
        <v>100</v>
      </c>
      <c r="D7" s="61">
        <v>503926</v>
      </c>
      <c r="E7" s="92">
        <v>100</v>
      </c>
      <c r="F7" s="61">
        <v>1941179</v>
      </c>
      <c r="G7" s="61">
        <v>100</v>
      </c>
      <c r="H7" s="61">
        <v>1928461</v>
      </c>
      <c r="I7" s="92">
        <v>100</v>
      </c>
      <c r="K7" s="47"/>
    </row>
    <row r="8" spans="1:11" ht="12.75" customHeight="1">
      <c r="A8" s="168" t="s">
        <v>39</v>
      </c>
      <c r="B8" s="63">
        <v>94821</v>
      </c>
      <c r="C8" s="65">
        <v>37.346687987900459</v>
      </c>
      <c r="D8" s="63">
        <v>155182</v>
      </c>
      <c r="E8" s="66">
        <f>D8/D$7*100</f>
        <v>30.794600794561106</v>
      </c>
      <c r="F8" s="63">
        <v>710338</v>
      </c>
      <c r="G8" s="65">
        <v>36.593122015022828</v>
      </c>
      <c r="H8" s="63">
        <v>656691</v>
      </c>
      <c r="I8" s="66">
        <f>H8/H$7*100</f>
        <v>34.052594270768246</v>
      </c>
    </row>
    <row r="9" spans="1:11" ht="12.75" customHeight="1">
      <c r="A9" s="169" t="s">
        <v>53</v>
      </c>
      <c r="B9" s="61">
        <v>159073</v>
      </c>
      <c r="C9" s="62">
        <v>62.653312012099541</v>
      </c>
      <c r="D9" s="61">
        <v>348744</v>
      </c>
      <c r="E9" s="68">
        <f t="shared" ref="E9:E20" si="0">D9/D$7*100</f>
        <v>69.205399205438894</v>
      </c>
      <c r="F9" s="61">
        <v>1230841</v>
      </c>
      <c r="G9" s="62">
        <v>63.406877984977172</v>
      </c>
      <c r="H9" s="61">
        <v>1271770</v>
      </c>
      <c r="I9" s="68">
        <f t="shared" ref="I9:I20" si="1">H9/H$7*100</f>
        <v>65.947405729231761</v>
      </c>
    </row>
    <row r="10" spans="1:11" ht="12.75" customHeight="1">
      <c r="A10" s="168" t="s">
        <v>54</v>
      </c>
      <c r="B10" s="63">
        <v>17259</v>
      </c>
      <c r="C10" s="65">
        <v>6.7977187330145652</v>
      </c>
      <c r="D10" s="63">
        <v>29624</v>
      </c>
      <c r="E10" s="66">
        <f t="shared" si="0"/>
        <v>5.8786409115624121</v>
      </c>
      <c r="F10" s="63">
        <v>85191</v>
      </c>
      <c r="G10" s="65">
        <v>4.388621554220399</v>
      </c>
      <c r="H10" s="63">
        <v>90734</v>
      </c>
      <c r="I10" s="66">
        <f t="shared" si="1"/>
        <v>4.7049953304733672</v>
      </c>
    </row>
    <row r="11" spans="1:11" ht="12.75" customHeight="1">
      <c r="A11" s="169" t="s">
        <v>55</v>
      </c>
      <c r="B11" s="61">
        <v>36700</v>
      </c>
      <c r="C11" s="62">
        <v>14.454851237130455</v>
      </c>
      <c r="D11" s="61">
        <v>61738</v>
      </c>
      <c r="E11" s="68">
        <f t="shared" si="0"/>
        <v>12.251401991562254</v>
      </c>
      <c r="F11" s="61">
        <v>127740</v>
      </c>
      <c r="G11" s="62">
        <v>6.5805368799064903</v>
      </c>
      <c r="H11" s="61">
        <v>158224</v>
      </c>
      <c r="I11" s="68">
        <f t="shared" si="1"/>
        <v>8.2046772011464064</v>
      </c>
    </row>
    <row r="12" spans="1:11" ht="12.75" customHeight="1">
      <c r="A12" s="168" t="s">
        <v>56</v>
      </c>
      <c r="B12" s="63">
        <v>8273</v>
      </c>
      <c r="C12" s="65">
        <v>3.258446438277391</v>
      </c>
      <c r="D12" s="63">
        <v>16598</v>
      </c>
      <c r="E12" s="66">
        <f t="shared" si="0"/>
        <v>3.2937375725801008</v>
      </c>
      <c r="F12" s="63">
        <v>53249</v>
      </c>
      <c r="G12" s="65">
        <v>2.7431267286530505</v>
      </c>
      <c r="H12" s="63">
        <v>56485</v>
      </c>
      <c r="I12" s="66">
        <f t="shared" si="1"/>
        <v>2.9290195653425193</v>
      </c>
    </row>
    <row r="13" spans="1:11" ht="12.75" customHeight="1">
      <c r="A13" s="169" t="s">
        <v>57</v>
      </c>
      <c r="B13" s="61">
        <v>28460</v>
      </c>
      <c r="C13" s="62">
        <v>11.209402349011793</v>
      </c>
      <c r="D13" s="61">
        <v>71151</v>
      </c>
      <c r="E13" s="68">
        <f t="shared" si="0"/>
        <v>14.119334981723508</v>
      </c>
      <c r="F13" s="61">
        <v>357226</v>
      </c>
      <c r="G13" s="62">
        <v>18.402527536100482</v>
      </c>
      <c r="H13" s="61">
        <v>347834</v>
      </c>
      <c r="I13" s="68">
        <f t="shared" si="1"/>
        <v>18.036869814841992</v>
      </c>
    </row>
    <row r="14" spans="1:11" ht="12.75" customHeight="1">
      <c r="A14" s="168" t="s">
        <v>58</v>
      </c>
      <c r="B14" s="63">
        <v>23396</v>
      </c>
      <c r="C14" s="65">
        <v>9.2148691973815833</v>
      </c>
      <c r="D14" s="63">
        <v>65688</v>
      </c>
      <c r="E14" s="66">
        <f t="shared" si="0"/>
        <v>13.035247238681871</v>
      </c>
      <c r="F14" s="63">
        <v>474005</v>
      </c>
      <c r="G14" s="65">
        <v>24.418407576014371</v>
      </c>
      <c r="H14" s="63">
        <v>427196</v>
      </c>
      <c r="I14" s="66">
        <f t="shared" si="1"/>
        <v>22.152172120670315</v>
      </c>
    </row>
    <row r="15" spans="1:11" ht="12.75" customHeight="1">
      <c r="A15" s="169" t="s">
        <v>59</v>
      </c>
      <c r="B15" s="61">
        <v>126</v>
      </c>
      <c r="C15" s="62">
        <v>4.9627009696960142E-2</v>
      </c>
      <c r="D15" s="61">
        <v>260</v>
      </c>
      <c r="E15" s="68">
        <f t="shared" si="0"/>
        <v>5.159487702559503E-2</v>
      </c>
      <c r="F15" s="61">
        <v>551</v>
      </c>
      <c r="G15" s="62">
        <v>2.8384811498578955E-2</v>
      </c>
      <c r="H15" s="61">
        <v>895</v>
      </c>
      <c r="I15" s="68">
        <f t="shared" si="1"/>
        <v>4.6410064813340798E-2</v>
      </c>
    </row>
    <row r="16" spans="1:11" ht="12.75" customHeight="1">
      <c r="A16" s="168" t="s">
        <v>60</v>
      </c>
      <c r="B16" s="63">
        <v>610</v>
      </c>
      <c r="C16" s="65">
        <v>0.24025774535829914</v>
      </c>
      <c r="D16" s="63">
        <v>1113</v>
      </c>
      <c r="E16" s="66">
        <f t="shared" si="0"/>
        <v>0.2208657620364895</v>
      </c>
      <c r="F16" s="63">
        <v>9822</v>
      </c>
      <c r="G16" s="65">
        <v>0.50598115887303541</v>
      </c>
      <c r="H16" s="63">
        <v>6280</v>
      </c>
      <c r="I16" s="66">
        <f t="shared" si="1"/>
        <v>0.32564827600869295</v>
      </c>
    </row>
    <row r="17" spans="1:9" ht="12.75" customHeight="1">
      <c r="A17" s="169" t="s">
        <v>61</v>
      </c>
      <c r="B17" s="61">
        <v>423</v>
      </c>
      <c r="C17" s="62">
        <v>0.16660496112550907</v>
      </c>
      <c r="D17" s="61">
        <v>620</v>
      </c>
      <c r="E17" s="68">
        <f t="shared" si="0"/>
        <v>0.12303393752257277</v>
      </c>
      <c r="F17" s="61">
        <v>1564</v>
      </c>
      <c r="G17" s="62">
        <v>8.0569591985077113E-2</v>
      </c>
      <c r="H17" s="61">
        <v>1529</v>
      </c>
      <c r="I17" s="68">
        <f t="shared" si="1"/>
        <v>7.9286021340333038E-2</v>
      </c>
    </row>
    <row r="18" spans="1:9" ht="12.75" customHeight="1">
      <c r="A18" s="168" t="s">
        <v>62</v>
      </c>
      <c r="B18" s="63">
        <v>37889</v>
      </c>
      <c r="C18" s="65">
        <v>14.923156908000976</v>
      </c>
      <c r="D18" s="63">
        <v>83843</v>
      </c>
      <c r="E18" s="66">
        <f t="shared" si="0"/>
        <v>16.637958747911398</v>
      </c>
      <c r="F18" s="63">
        <v>112567</v>
      </c>
      <c r="G18" s="65">
        <v>5.7988985044655852</v>
      </c>
      <c r="H18" s="63">
        <v>166389</v>
      </c>
      <c r="I18" s="66">
        <f t="shared" si="1"/>
        <v>8.6280718147787283</v>
      </c>
    </row>
    <row r="19" spans="1:9" ht="12.75" customHeight="1">
      <c r="A19" s="169" t="s">
        <v>63</v>
      </c>
      <c r="B19" s="61">
        <v>1419</v>
      </c>
      <c r="C19" s="62">
        <v>0.55889465682528927</v>
      </c>
      <c r="D19" s="61">
        <v>2548</v>
      </c>
      <c r="E19" s="68">
        <f t="shared" si="0"/>
        <v>0.50562979485083126</v>
      </c>
      <c r="F19" s="61">
        <v>3000</v>
      </c>
      <c r="G19" s="62">
        <v>0.15454525316830647</v>
      </c>
      <c r="H19" s="61">
        <v>3234</v>
      </c>
      <c r="I19" s="68">
        <f t="shared" si="1"/>
        <v>0.16769849118027275</v>
      </c>
    </row>
    <row r="20" spans="1:9" ht="12.75" customHeight="1">
      <c r="A20" s="168" t="s">
        <v>64</v>
      </c>
      <c r="B20" s="63">
        <v>4518</v>
      </c>
      <c r="C20" s="65">
        <v>1.779482776276714</v>
      </c>
      <c r="D20" s="63">
        <v>15561</v>
      </c>
      <c r="E20" s="66">
        <f t="shared" si="0"/>
        <v>3.0879533899818625</v>
      </c>
      <c r="F20" s="63">
        <v>5926</v>
      </c>
      <c r="G20" s="65">
        <v>0.30527839009179475</v>
      </c>
      <c r="H20" s="63">
        <v>12970</v>
      </c>
      <c r="I20" s="66">
        <f t="shared" si="1"/>
        <v>0.67255702863578781</v>
      </c>
    </row>
    <row r="21" spans="1:9" ht="12.75" customHeight="1">
      <c r="A21" s="331" t="s">
        <v>9</v>
      </c>
      <c r="B21" s="331"/>
      <c r="C21" s="331"/>
      <c r="D21" s="331"/>
      <c r="E21" s="331"/>
      <c r="F21" s="331"/>
      <c r="G21" s="331"/>
      <c r="H21" s="331"/>
      <c r="I21" s="331"/>
    </row>
    <row r="22" spans="1:9" ht="12.75" customHeight="1">
      <c r="A22" s="19" t="s">
        <v>7</v>
      </c>
      <c r="B22" s="61">
        <v>116698</v>
      </c>
      <c r="C22" s="92">
        <v>100</v>
      </c>
      <c r="D22" s="61">
        <v>323307</v>
      </c>
      <c r="E22" s="92">
        <v>100</v>
      </c>
      <c r="F22" s="61">
        <v>1596569</v>
      </c>
      <c r="G22" s="92">
        <v>100</v>
      </c>
      <c r="H22" s="61">
        <v>1547386</v>
      </c>
      <c r="I22" s="92">
        <v>100</v>
      </c>
    </row>
    <row r="23" spans="1:9" ht="12.75" customHeight="1">
      <c r="A23" s="168" t="s">
        <v>39</v>
      </c>
      <c r="B23" s="63">
        <v>36221</v>
      </c>
      <c r="C23" s="66">
        <v>31.038235445337538</v>
      </c>
      <c r="D23" s="63">
        <v>91559</v>
      </c>
      <c r="E23" s="66">
        <f>D23/D$22*100</f>
        <v>28.319522930218028</v>
      </c>
      <c r="F23" s="63">
        <v>564456</v>
      </c>
      <c r="G23" s="66">
        <v>35.354312904735089</v>
      </c>
      <c r="H23" s="63">
        <v>522374</v>
      </c>
      <c r="I23" s="66">
        <f>H23/H$22*100</f>
        <v>33.758480430868573</v>
      </c>
    </row>
    <row r="24" spans="1:9" ht="12.75" customHeight="1">
      <c r="A24" s="169" t="s">
        <v>53</v>
      </c>
      <c r="B24" s="61">
        <v>80477</v>
      </c>
      <c r="C24" s="68">
        <v>68.961764554662466</v>
      </c>
      <c r="D24" s="61">
        <v>231748</v>
      </c>
      <c r="E24" s="68">
        <f t="shared" ref="E24:E35" si="2">D24/D$22*100</f>
        <v>71.680477069781972</v>
      </c>
      <c r="F24" s="61">
        <v>1032113</v>
      </c>
      <c r="G24" s="68">
        <v>64.645687095264904</v>
      </c>
      <c r="H24" s="61">
        <v>1025012</v>
      </c>
      <c r="I24" s="68">
        <f t="shared" ref="I24:I35" si="3">H24/H$22*100</f>
        <v>66.241519569131427</v>
      </c>
    </row>
    <row r="25" spans="1:9" ht="12.75" customHeight="1">
      <c r="A25" s="168" t="s">
        <v>54</v>
      </c>
      <c r="B25" s="63">
        <v>5617</v>
      </c>
      <c r="C25" s="66">
        <v>4.8132787194296389</v>
      </c>
      <c r="D25" s="63">
        <v>14545</v>
      </c>
      <c r="E25" s="66">
        <f t="shared" si="2"/>
        <v>4.4988200069902602</v>
      </c>
      <c r="F25" s="63">
        <v>55764</v>
      </c>
      <c r="G25" s="66">
        <v>3.4927397437880856</v>
      </c>
      <c r="H25" s="63">
        <v>59803</v>
      </c>
      <c r="I25" s="66">
        <f t="shared" si="3"/>
        <v>3.8647758219345398</v>
      </c>
    </row>
    <row r="26" spans="1:9" ht="12.75" customHeight="1">
      <c r="A26" s="169" t="s">
        <v>55</v>
      </c>
      <c r="B26" s="61">
        <v>8854</v>
      </c>
      <c r="C26" s="68">
        <v>7.5871051774666229</v>
      </c>
      <c r="D26" s="61">
        <v>23139</v>
      </c>
      <c r="E26" s="68">
        <f t="shared" si="2"/>
        <v>7.1569746402026553</v>
      </c>
      <c r="F26" s="61">
        <v>63613</v>
      </c>
      <c r="G26" s="68">
        <v>3.9843564543718437</v>
      </c>
      <c r="H26" s="61">
        <v>79981</v>
      </c>
      <c r="I26" s="68">
        <f t="shared" si="3"/>
        <v>5.1687814158845953</v>
      </c>
    </row>
    <row r="27" spans="1:9" ht="12.75" customHeight="1">
      <c r="A27" s="168" t="s">
        <v>56</v>
      </c>
      <c r="B27" s="63">
        <v>2717</v>
      </c>
      <c r="C27" s="66">
        <v>2.3282318463041354</v>
      </c>
      <c r="D27" s="63">
        <v>8847</v>
      </c>
      <c r="E27" s="66">
        <f t="shared" si="2"/>
        <v>2.7364084291401052</v>
      </c>
      <c r="F27" s="63">
        <v>38568</v>
      </c>
      <c r="G27" s="66">
        <v>2.4156801240660442</v>
      </c>
      <c r="H27" s="63">
        <v>40683</v>
      </c>
      <c r="I27" s="66">
        <f t="shared" si="3"/>
        <v>2.6291436008856226</v>
      </c>
    </row>
    <row r="28" spans="1:9" ht="12.75" customHeight="1">
      <c r="A28" s="169" t="s">
        <v>57</v>
      </c>
      <c r="B28" s="61">
        <v>16253</v>
      </c>
      <c r="C28" s="68">
        <v>13.92740235479614</v>
      </c>
      <c r="D28" s="61">
        <v>52733</v>
      </c>
      <c r="E28" s="68">
        <f t="shared" si="2"/>
        <v>16.31050363895616</v>
      </c>
      <c r="F28" s="61">
        <v>321261</v>
      </c>
      <c r="G28" s="68">
        <v>20.121961531258592</v>
      </c>
      <c r="H28" s="61">
        <v>305306</v>
      </c>
      <c r="I28" s="68">
        <f t="shared" si="3"/>
        <v>19.730435715458196</v>
      </c>
    </row>
    <row r="29" spans="1:9" ht="12.75" customHeight="1">
      <c r="A29" s="168" t="s">
        <v>58</v>
      </c>
      <c r="B29" s="63">
        <v>20568</v>
      </c>
      <c r="C29" s="66">
        <v>17.624980719463913</v>
      </c>
      <c r="D29" s="63">
        <v>62000</v>
      </c>
      <c r="E29" s="66">
        <f t="shared" si="2"/>
        <v>19.176819555407089</v>
      </c>
      <c r="F29" s="63">
        <v>464583</v>
      </c>
      <c r="G29" s="66">
        <v>29.098836317127542</v>
      </c>
      <c r="H29" s="63">
        <v>417601</v>
      </c>
      <c r="I29" s="66">
        <f t="shared" si="3"/>
        <v>26.987513135054858</v>
      </c>
    </row>
    <row r="30" spans="1:9" ht="12.75" customHeight="1">
      <c r="A30" s="169" t="s">
        <v>59</v>
      </c>
      <c r="B30" s="61">
        <v>50</v>
      </c>
      <c r="C30" s="68">
        <v>4.2845635743543165E-2</v>
      </c>
      <c r="D30" s="61">
        <v>177</v>
      </c>
      <c r="E30" s="68">
        <f t="shared" si="2"/>
        <v>5.4746726795275077E-2</v>
      </c>
      <c r="F30" s="61">
        <v>393</v>
      </c>
      <c r="G30" s="68">
        <v>2.4615284400486295E-2</v>
      </c>
      <c r="H30" s="61">
        <v>715</v>
      </c>
      <c r="I30" s="68">
        <f t="shared" si="3"/>
        <v>4.6206958057007107E-2</v>
      </c>
    </row>
    <row r="31" spans="1:9" ht="12.75" customHeight="1">
      <c r="A31" s="168" t="s">
        <v>60</v>
      </c>
      <c r="B31" s="63">
        <v>403</v>
      </c>
      <c r="C31" s="66">
        <v>0.34533582409295788</v>
      </c>
      <c r="D31" s="63">
        <v>1039</v>
      </c>
      <c r="E31" s="66">
        <f t="shared" si="2"/>
        <v>0.32136637932367684</v>
      </c>
      <c r="F31" s="63">
        <v>9247</v>
      </c>
      <c r="G31" s="66">
        <v>0.57917947799312153</v>
      </c>
      <c r="H31" s="63">
        <v>6026</v>
      </c>
      <c r="I31" s="66">
        <f t="shared" si="3"/>
        <v>0.38943095000213263</v>
      </c>
    </row>
    <row r="32" spans="1:9" ht="12.75" customHeight="1">
      <c r="A32" s="169" t="s">
        <v>61</v>
      </c>
      <c r="B32" s="61">
        <v>210</v>
      </c>
      <c r="C32" s="68">
        <v>0.17995167012288127</v>
      </c>
      <c r="D32" s="61">
        <v>267</v>
      </c>
      <c r="E32" s="68">
        <f t="shared" si="2"/>
        <v>8.2584045504736983E-2</v>
      </c>
      <c r="F32" s="61">
        <v>984</v>
      </c>
      <c r="G32" s="68">
        <v>6.1632162468393162E-2</v>
      </c>
      <c r="H32" s="61">
        <v>898</v>
      </c>
      <c r="I32" s="68">
        <f t="shared" si="3"/>
        <v>5.8033354314954384E-2</v>
      </c>
    </row>
    <row r="33" spans="1:9" ht="12.75" customHeight="1">
      <c r="A33" s="168" t="s">
        <v>62</v>
      </c>
      <c r="B33" s="63">
        <v>21670</v>
      </c>
      <c r="C33" s="66">
        <v>18.569298531251608</v>
      </c>
      <c r="D33" s="63">
        <v>53326</v>
      </c>
      <c r="E33" s="66">
        <f t="shared" si="2"/>
        <v>16.493920638897393</v>
      </c>
      <c r="F33" s="63">
        <v>71936</v>
      </c>
      <c r="G33" s="66">
        <v>4.5056618285836691</v>
      </c>
      <c r="H33" s="63">
        <v>101821</v>
      </c>
      <c r="I33" s="66">
        <f t="shared" si="3"/>
        <v>6.5801939528986306</v>
      </c>
    </row>
    <row r="34" spans="1:9" ht="12.75" customHeight="1">
      <c r="A34" s="169" t="s">
        <v>63</v>
      </c>
      <c r="B34" s="61">
        <v>915</v>
      </c>
      <c r="C34" s="68">
        <v>0.78407513410683993</v>
      </c>
      <c r="D34" s="61">
        <v>2204</v>
      </c>
      <c r="E34" s="68">
        <f t="shared" si="2"/>
        <v>0.68170500484060037</v>
      </c>
      <c r="F34" s="61">
        <v>2155</v>
      </c>
      <c r="G34" s="68">
        <v>0.13497694117823911</v>
      </c>
      <c r="H34" s="61">
        <v>2685</v>
      </c>
      <c r="I34" s="68">
        <f t="shared" si="3"/>
        <v>0.17351843689939031</v>
      </c>
    </row>
    <row r="35" spans="1:9" ht="12.75" customHeight="1">
      <c r="A35" s="168" t="s">
        <v>64</v>
      </c>
      <c r="B35" s="63">
        <v>3220</v>
      </c>
      <c r="C35" s="66">
        <v>2.7592589418841795</v>
      </c>
      <c r="D35" s="63">
        <v>13471</v>
      </c>
      <c r="E35" s="66">
        <f t="shared" si="2"/>
        <v>4.1666280037240151</v>
      </c>
      <c r="F35" s="63">
        <v>3609</v>
      </c>
      <c r="G35" s="66">
        <v>0.22604723002889321</v>
      </c>
      <c r="H35" s="63">
        <v>9493</v>
      </c>
      <c r="I35" s="66">
        <f t="shared" si="3"/>
        <v>0.61348622774149442</v>
      </c>
    </row>
    <row r="36" spans="1:9" ht="12.75" customHeight="1">
      <c r="A36" s="331" t="s">
        <v>10</v>
      </c>
      <c r="B36" s="331"/>
      <c r="C36" s="331"/>
      <c r="D36" s="331"/>
      <c r="E36" s="331"/>
      <c r="F36" s="331"/>
      <c r="G36" s="331"/>
      <c r="H36" s="331"/>
      <c r="I36" s="331"/>
    </row>
    <row r="37" spans="1:9" ht="12.75" customHeight="1">
      <c r="A37" s="19" t="s">
        <v>7</v>
      </c>
      <c r="B37" s="92">
        <v>137196</v>
      </c>
      <c r="C37" s="61">
        <v>100</v>
      </c>
      <c r="D37" s="61">
        <v>180619</v>
      </c>
      <c r="E37" s="61">
        <v>100</v>
      </c>
      <c r="F37" s="92">
        <v>344610</v>
      </c>
      <c r="G37" s="61">
        <v>100</v>
      </c>
      <c r="H37" s="61">
        <v>381075</v>
      </c>
      <c r="I37" s="92">
        <v>100</v>
      </c>
    </row>
    <row r="38" spans="1:9" ht="12.75" customHeight="1">
      <c r="A38" s="168" t="s">
        <v>39</v>
      </c>
      <c r="B38" s="93">
        <v>58600</v>
      </c>
      <c r="C38" s="65">
        <v>42.712615528149513</v>
      </c>
      <c r="D38" s="63">
        <v>63623</v>
      </c>
      <c r="E38" s="65">
        <f>D38/D$37*100</f>
        <v>35.224976331393712</v>
      </c>
      <c r="F38" s="93">
        <v>145882</v>
      </c>
      <c r="G38" s="65">
        <v>42.332491802327269</v>
      </c>
      <c r="H38" s="63">
        <v>134317</v>
      </c>
      <c r="I38" s="66">
        <f>H38/H$37*100</f>
        <v>35.246867414550941</v>
      </c>
    </row>
    <row r="39" spans="1:9" ht="12.75" customHeight="1">
      <c r="A39" s="169" t="s">
        <v>53</v>
      </c>
      <c r="B39" s="92">
        <v>78596</v>
      </c>
      <c r="C39" s="62">
        <v>57.287384471850487</v>
      </c>
      <c r="D39" s="61">
        <v>116996</v>
      </c>
      <c r="E39" s="62">
        <f t="shared" ref="E39:E50" si="4">D39/D$37*100</f>
        <v>64.775023668606295</v>
      </c>
      <c r="F39" s="92">
        <v>198728</v>
      </c>
      <c r="G39" s="62">
        <v>57.667508197672731</v>
      </c>
      <c r="H39" s="61">
        <v>246758</v>
      </c>
      <c r="I39" s="68">
        <f t="shared" ref="I39:I50" si="5">H39/H$37*100</f>
        <v>64.753132585449052</v>
      </c>
    </row>
    <row r="40" spans="1:9" ht="12.75" customHeight="1">
      <c r="A40" s="168" t="s">
        <v>54</v>
      </c>
      <c r="B40" s="93">
        <v>11642</v>
      </c>
      <c r="C40" s="65">
        <v>8.4856701361555729</v>
      </c>
      <c r="D40" s="63">
        <v>15079</v>
      </c>
      <c r="E40" s="65">
        <f t="shared" si="4"/>
        <v>8.3485126149519147</v>
      </c>
      <c r="F40" s="93">
        <v>29427</v>
      </c>
      <c r="G40" s="65">
        <v>8.5392182467136752</v>
      </c>
      <c r="H40" s="63">
        <v>30931</v>
      </c>
      <c r="I40" s="66">
        <f t="shared" si="5"/>
        <v>8.1167749130748525</v>
      </c>
    </row>
    <row r="41" spans="1:9" ht="12.75" customHeight="1">
      <c r="A41" s="169" t="s">
        <v>55</v>
      </c>
      <c r="B41" s="92">
        <v>27846</v>
      </c>
      <c r="C41" s="62">
        <v>20.296510102335343</v>
      </c>
      <c r="D41" s="61">
        <v>38599</v>
      </c>
      <c r="E41" s="62">
        <f t="shared" si="4"/>
        <v>21.370398463063133</v>
      </c>
      <c r="F41" s="92">
        <v>64127</v>
      </c>
      <c r="G41" s="62">
        <v>18.608572008937642</v>
      </c>
      <c r="H41" s="61">
        <v>78243</v>
      </c>
      <c r="I41" s="68">
        <f t="shared" si="5"/>
        <v>20.532178704979334</v>
      </c>
    </row>
    <row r="42" spans="1:9" ht="12.75" customHeight="1">
      <c r="A42" s="168" t="s">
        <v>56</v>
      </c>
      <c r="B42" s="93">
        <v>5556</v>
      </c>
      <c r="C42" s="65">
        <v>4.0496807487098749</v>
      </c>
      <c r="D42" s="63">
        <v>7751</v>
      </c>
      <c r="E42" s="65">
        <f t="shared" si="4"/>
        <v>4.2913536228193045</v>
      </c>
      <c r="F42" s="93">
        <v>14681</v>
      </c>
      <c r="G42" s="65">
        <v>4.2601781724268015</v>
      </c>
      <c r="H42" s="63">
        <v>15802</v>
      </c>
      <c r="I42" s="66">
        <f t="shared" si="5"/>
        <v>4.1466902840648165</v>
      </c>
    </row>
    <row r="43" spans="1:9" ht="12.75" customHeight="1">
      <c r="A43" s="169" t="s">
        <v>57</v>
      </c>
      <c r="B43" s="92">
        <v>12207</v>
      </c>
      <c r="C43" s="62">
        <v>8.8974897227324412</v>
      </c>
      <c r="D43" s="61">
        <v>18418</v>
      </c>
      <c r="E43" s="62">
        <f t="shared" si="4"/>
        <v>10.197155338031989</v>
      </c>
      <c r="F43" s="92">
        <v>35965</v>
      </c>
      <c r="G43" s="62">
        <v>10.436435390731551</v>
      </c>
      <c r="H43" s="61">
        <v>42528</v>
      </c>
      <c r="I43" s="68">
        <f t="shared" si="5"/>
        <v>11.16000787246605</v>
      </c>
    </row>
    <row r="44" spans="1:9" ht="12.75" customHeight="1">
      <c r="A44" s="168" t="s">
        <v>58</v>
      </c>
      <c r="B44" s="93">
        <v>2828</v>
      </c>
      <c r="C44" s="65">
        <v>2.0612845855564301</v>
      </c>
      <c r="D44" s="63">
        <v>3688</v>
      </c>
      <c r="E44" s="65">
        <f t="shared" si="4"/>
        <v>2.0418671346868269</v>
      </c>
      <c r="F44" s="93">
        <v>9422</v>
      </c>
      <c r="G44" s="65">
        <v>2.7341052203940683</v>
      </c>
      <c r="H44" s="63">
        <v>9595</v>
      </c>
      <c r="I44" s="66">
        <f t="shared" si="5"/>
        <v>2.5178770583218526</v>
      </c>
    </row>
    <row r="45" spans="1:9" ht="12.75" customHeight="1">
      <c r="A45" s="169" t="s">
        <v>59</v>
      </c>
      <c r="B45" s="92">
        <v>76</v>
      </c>
      <c r="C45" s="62">
        <v>5.5395201026268992E-2</v>
      </c>
      <c r="D45" s="61">
        <v>83</v>
      </c>
      <c r="E45" s="62">
        <f t="shared" si="4"/>
        <v>4.5953083562637373E-2</v>
      </c>
      <c r="F45" s="92">
        <v>158</v>
      </c>
      <c r="G45" s="62">
        <v>4.584893067525609E-2</v>
      </c>
      <c r="H45" s="61">
        <v>180</v>
      </c>
      <c r="I45" s="68">
        <f t="shared" si="5"/>
        <v>4.7234796299940957E-2</v>
      </c>
    </row>
    <row r="46" spans="1:9" ht="12.75" customHeight="1">
      <c r="A46" s="168" t="s">
        <v>60</v>
      </c>
      <c r="B46" s="93">
        <v>207</v>
      </c>
      <c r="C46" s="65">
        <v>0.15087903437418002</v>
      </c>
      <c r="D46" s="63">
        <v>74</v>
      </c>
      <c r="E46" s="65">
        <f t="shared" si="4"/>
        <v>4.0970219079941757E-2</v>
      </c>
      <c r="F46" s="93">
        <v>575</v>
      </c>
      <c r="G46" s="65">
        <v>0.16685528568526742</v>
      </c>
      <c r="H46" s="63">
        <v>254</v>
      </c>
      <c r="I46" s="66">
        <f t="shared" si="5"/>
        <v>6.6653545889916677E-2</v>
      </c>
    </row>
    <row r="47" spans="1:9" ht="12.75" customHeight="1">
      <c r="A47" s="169" t="s">
        <v>61</v>
      </c>
      <c r="B47" s="92">
        <v>213</v>
      </c>
      <c r="C47" s="62">
        <v>0.15525233971835914</v>
      </c>
      <c r="D47" s="61">
        <v>353</v>
      </c>
      <c r="E47" s="62">
        <f t="shared" si="4"/>
        <v>0.19543901804350594</v>
      </c>
      <c r="F47" s="92">
        <v>580</v>
      </c>
      <c r="G47" s="62">
        <v>0.16830620121296538</v>
      </c>
      <c r="H47" s="61">
        <v>631</v>
      </c>
      <c r="I47" s="68">
        <f t="shared" si="5"/>
        <v>0.16558420258479301</v>
      </c>
    </row>
    <row r="48" spans="1:9" ht="12.75" customHeight="1">
      <c r="A48" s="168" t="s">
        <v>62</v>
      </c>
      <c r="B48" s="93">
        <v>16219</v>
      </c>
      <c r="C48" s="65">
        <v>11.82177322954022</v>
      </c>
      <c r="D48" s="63">
        <v>30517</v>
      </c>
      <c r="E48" s="65">
        <f t="shared" si="4"/>
        <v>16.895786157602465</v>
      </c>
      <c r="F48" s="93">
        <v>40631</v>
      </c>
      <c r="G48" s="65">
        <v>11.790429761179304</v>
      </c>
      <c r="H48" s="63">
        <v>64568</v>
      </c>
      <c r="I48" s="66">
        <f t="shared" si="5"/>
        <v>16.94364626385882</v>
      </c>
    </row>
    <row r="49" spans="1:10" ht="12.75" customHeight="1">
      <c r="A49" s="169" t="s">
        <v>63</v>
      </c>
      <c r="B49" s="92">
        <v>504</v>
      </c>
      <c r="C49" s="62">
        <v>0.36735764891104694</v>
      </c>
      <c r="D49" s="61">
        <v>344</v>
      </c>
      <c r="E49" s="62">
        <f t="shared" si="4"/>
        <v>0.1904561535608103</v>
      </c>
      <c r="F49" s="92">
        <v>845</v>
      </c>
      <c r="G49" s="62">
        <v>0.24520472418095818</v>
      </c>
      <c r="H49" s="61">
        <v>549</v>
      </c>
      <c r="I49" s="68">
        <f t="shared" si="5"/>
        <v>0.14406612871481991</v>
      </c>
    </row>
    <row r="50" spans="1:10" ht="12.75" customHeight="1">
      <c r="A50" s="170" t="s">
        <v>64</v>
      </c>
      <c r="B50" s="94">
        <v>1298</v>
      </c>
      <c r="C50" s="95">
        <v>0.94609172279075182</v>
      </c>
      <c r="D50" s="96">
        <v>2090</v>
      </c>
      <c r="E50" s="95">
        <f t="shared" si="4"/>
        <v>1.1571318632037604</v>
      </c>
      <c r="F50" s="97">
        <v>2317</v>
      </c>
      <c r="G50" s="95">
        <v>0.67235425553524275</v>
      </c>
      <c r="H50" s="96">
        <v>3477</v>
      </c>
      <c r="I50" s="98">
        <f t="shared" si="5"/>
        <v>0.91241881519385959</v>
      </c>
    </row>
    <row r="51" spans="1:10">
      <c r="A51" s="332" t="s">
        <v>124</v>
      </c>
      <c r="B51" s="332"/>
      <c r="C51" s="332"/>
      <c r="D51" s="332"/>
      <c r="E51" s="332"/>
      <c r="F51" s="332"/>
      <c r="G51" s="332"/>
      <c r="H51" s="332"/>
      <c r="I51" s="332"/>
      <c r="J51" s="266"/>
    </row>
    <row r="52" spans="1:10">
      <c r="A52" s="300" t="s">
        <v>11</v>
      </c>
      <c r="B52" s="300"/>
      <c r="C52" s="300"/>
      <c r="D52" s="300"/>
      <c r="E52" s="300"/>
      <c r="F52" s="300"/>
      <c r="G52" s="300"/>
      <c r="H52" s="300"/>
      <c r="I52" s="300"/>
    </row>
    <row r="53" spans="1:10">
      <c r="E53" s="47"/>
    </row>
  </sheetData>
  <mergeCells count="13">
    <mergeCell ref="A36:I36"/>
    <mergeCell ref="A3:A5"/>
    <mergeCell ref="B3:E3"/>
    <mergeCell ref="F3:I3"/>
    <mergeCell ref="A6:I6"/>
    <mergeCell ref="A51:I51"/>
    <mergeCell ref="A52:I52"/>
    <mergeCell ref="A2:I2"/>
    <mergeCell ref="B4:C4"/>
    <mergeCell ref="D4:E4"/>
    <mergeCell ref="F4:G4"/>
    <mergeCell ref="H4:I4"/>
    <mergeCell ref="A21:I21"/>
  </mergeCells>
  <hyperlinks>
    <hyperlink ref="A1" location="Inhalt!A1" display="Zurück zum Inhalt"/>
  </hyperlinks>
  <pageMargins left="0.70866141732283472" right="0.70866141732283472" top="0.78740157480314965" bottom="0.78740157480314965"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I49"/>
  <sheetViews>
    <sheetView workbookViewId="0"/>
  </sheetViews>
  <sheetFormatPr baseColWidth="10" defaultRowHeight="15"/>
  <cols>
    <col min="1" max="1" width="22.42578125" customWidth="1"/>
    <col min="3" max="3" width="12.28515625" customWidth="1"/>
    <col min="4" max="4" width="12.5703125" customWidth="1"/>
    <col min="5" max="5" width="12.28515625" customWidth="1"/>
    <col min="8" max="8" width="12.140625" customWidth="1"/>
  </cols>
  <sheetData>
    <row r="1" spans="1:9" s="48" customFormat="1" ht="25.5" customHeight="1">
      <c r="A1" s="45" t="s">
        <v>14</v>
      </c>
      <c r="B1" s="45"/>
    </row>
    <row r="2" spans="1:9" s="2" customFormat="1" ht="30" customHeight="1">
      <c r="A2" s="334" t="s">
        <v>86</v>
      </c>
      <c r="B2" s="334"/>
      <c r="C2" s="334"/>
      <c r="D2" s="334"/>
      <c r="E2" s="334"/>
      <c r="F2" s="334"/>
      <c r="G2" s="334"/>
      <c r="H2" s="334"/>
    </row>
    <row r="3" spans="1:9" ht="12.75" customHeight="1">
      <c r="A3" s="324" t="s">
        <v>15</v>
      </c>
      <c r="B3" s="343" t="s">
        <v>99</v>
      </c>
      <c r="C3" s="337" t="s">
        <v>68</v>
      </c>
      <c r="D3" s="338"/>
      <c r="E3" s="338"/>
      <c r="F3" s="338"/>
      <c r="G3" s="338"/>
      <c r="H3" s="338"/>
    </row>
    <row r="4" spans="1:9" ht="30" customHeight="1">
      <c r="A4" s="342"/>
      <c r="B4" s="344"/>
      <c r="C4" s="325" t="s">
        <v>81</v>
      </c>
      <c r="D4" s="336"/>
      <c r="E4" s="337" t="s">
        <v>94</v>
      </c>
      <c r="F4" s="338"/>
      <c r="G4" s="346"/>
      <c r="H4" s="323" t="s">
        <v>33</v>
      </c>
    </row>
    <row r="5" spans="1:9" s="48" customFormat="1" ht="30" customHeight="1">
      <c r="A5" s="342"/>
      <c r="B5" s="344"/>
      <c r="C5" s="323" t="s">
        <v>97</v>
      </c>
      <c r="D5" s="343" t="s">
        <v>98</v>
      </c>
      <c r="E5" s="347" t="s">
        <v>48</v>
      </c>
      <c r="F5" s="348" t="s">
        <v>129</v>
      </c>
      <c r="G5" s="349"/>
      <c r="H5" s="339"/>
    </row>
    <row r="6" spans="1:9" ht="51.75" customHeight="1">
      <c r="A6" s="342"/>
      <c r="B6" s="345"/>
      <c r="C6" s="325"/>
      <c r="D6" s="345"/>
      <c r="E6" s="348"/>
      <c r="F6" s="274" t="s">
        <v>130</v>
      </c>
      <c r="G6" s="274" t="s">
        <v>131</v>
      </c>
      <c r="H6" s="325"/>
      <c r="I6" s="266"/>
    </row>
    <row r="7" spans="1:9" ht="12.75" customHeight="1">
      <c r="A7" s="326"/>
      <c r="B7" s="57" t="s">
        <v>4</v>
      </c>
      <c r="C7" s="340" t="s">
        <v>5</v>
      </c>
      <c r="D7" s="327"/>
      <c r="E7" s="327"/>
      <c r="F7" s="327"/>
      <c r="G7" s="327"/>
      <c r="H7" s="327"/>
    </row>
    <row r="8" spans="1:9" ht="12.75" customHeight="1">
      <c r="A8" s="341">
        <v>2013</v>
      </c>
      <c r="B8" s="341"/>
      <c r="C8" s="341"/>
      <c r="D8" s="341"/>
      <c r="E8" s="341"/>
      <c r="F8" s="341"/>
      <c r="G8" s="341"/>
      <c r="H8" s="341"/>
    </row>
    <row r="9" spans="1:9" ht="12.75" customHeight="1">
      <c r="A9" s="19" t="s">
        <v>49</v>
      </c>
      <c r="B9" s="61">
        <v>464360</v>
      </c>
      <c r="C9" s="123">
        <v>43.334051167197863</v>
      </c>
      <c r="D9" s="123">
        <v>23.775734344043414</v>
      </c>
      <c r="E9" s="123">
        <v>12.327719872512706</v>
      </c>
      <c r="F9" s="123">
        <v>5.0803256094409512</v>
      </c>
      <c r="G9" s="124">
        <v>7.5538375398397788</v>
      </c>
      <c r="H9" s="124">
        <v>7.9283314669652851</v>
      </c>
      <c r="I9" s="47"/>
    </row>
    <row r="10" spans="1:9" ht="12.75" customHeight="1">
      <c r="A10" s="34" t="s">
        <v>9</v>
      </c>
      <c r="B10" s="63">
        <v>323307</v>
      </c>
      <c r="C10" s="125">
        <v>35.648161035795702</v>
      </c>
      <c r="D10" s="125">
        <v>25.587135447113734</v>
      </c>
      <c r="E10" s="125">
        <v>14.132697405252593</v>
      </c>
      <c r="F10" s="125">
        <v>6.6670378309161267</v>
      </c>
      <c r="G10" s="125">
        <v>9.7183172650143668</v>
      </c>
      <c r="H10" s="125">
        <v>8.2466510159074815</v>
      </c>
      <c r="I10" s="47"/>
    </row>
    <row r="11" spans="1:9" ht="12.75" customHeight="1">
      <c r="A11" s="19" t="s">
        <v>34</v>
      </c>
      <c r="B11" s="61">
        <v>141053</v>
      </c>
      <c r="C11" s="124">
        <v>60.950848262709769</v>
      </c>
      <c r="D11" s="124">
        <v>19.623829340744258</v>
      </c>
      <c r="E11" s="124">
        <v>8.1905383082954621</v>
      </c>
      <c r="F11" s="124">
        <v>1.4434290656703508</v>
      </c>
      <c r="G11" s="124">
        <v>2.5926424819039653</v>
      </c>
      <c r="H11" s="124">
        <v>7.1987125406761994</v>
      </c>
      <c r="I11" s="47"/>
    </row>
    <row r="12" spans="1:9" ht="12.75" customHeight="1">
      <c r="A12" s="34" t="s">
        <v>17</v>
      </c>
      <c r="B12" s="63">
        <v>58805</v>
      </c>
      <c r="C12" s="125">
        <v>48.623416376158488</v>
      </c>
      <c r="D12" s="125">
        <v>10.244026868463566</v>
      </c>
      <c r="E12" s="125">
        <v>9.8273956296233305</v>
      </c>
      <c r="F12" s="125">
        <v>7.8972876456083672</v>
      </c>
      <c r="G12" s="125">
        <v>6.8803673157044472</v>
      </c>
      <c r="H12" s="125">
        <v>16.5275061644418</v>
      </c>
      <c r="I12" s="47"/>
    </row>
    <row r="13" spans="1:9" ht="12.75" customHeight="1">
      <c r="A13" s="19" t="s">
        <v>18</v>
      </c>
      <c r="B13" s="61">
        <v>72562</v>
      </c>
      <c r="C13" s="124">
        <v>37.508613323778285</v>
      </c>
      <c r="D13" s="124">
        <v>36.756153358507213</v>
      </c>
      <c r="E13" s="123">
        <v>7.459827457898073</v>
      </c>
      <c r="F13" s="124">
        <v>5.0591218544141556</v>
      </c>
      <c r="G13" s="124">
        <v>3.3020038036437804</v>
      </c>
      <c r="H13" s="124">
        <v>9.9142802017584959</v>
      </c>
      <c r="I13" s="47"/>
    </row>
    <row r="14" spans="1:9" ht="12.75" customHeight="1">
      <c r="A14" s="34" t="s">
        <v>50</v>
      </c>
      <c r="B14" s="64">
        <v>39544</v>
      </c>
      <c r="C14" s="126" t="s">
        <v>1</v>
      </c>
      <c r="D14" s="125" t="s">
        <v>1</v>
      </c>
      <c r="E14" s="126" t="s">
        <v>1</v>
      </c>
      <c r="F14" s="126" t="s">
        <v>1</v>
      </c>
      <c r="G14" s="126" t="s">
        <v>1</v>
      </c>
      <c r="H14" s="127" t="s">
        <v>1</v>
      </c>
      <c r="I14" s="47"/>
    </row>
    <row r="15" spans="1:9" ht="12.75" customHeight="1">
      <c r="A15" s="33" t="s">
        <v>20</v>
      </c>
      <c r="B15" s="67">
        <v>26777</v>
      </c>
      <c r="C15" s="128">
        <v>49.770325279157483</v>
      </c>
      <c r="D15" s="128">
        <v>21.768682077902675</v>
      </c>
      <c r="E15" s="128">
        <v>9.8816148186876802</v>
      </c>
      <c r="F15" s="128">
        <v>1.012062591029615</v>
      </c>
      <c r="G15" s="128">
        <v>1.717892220935878</v>
      </c>
      <c r="H15" s="129">
        <v>15.849423012286664</v>
      </c>
      <c r="I15" s="47"/>
    </row>
    <row r="16" spans="1:9" ht="12.75" customHeight="1">
      <c r="A16" s="34" t="s">
        <v>21</v>
      </c>
      <c r="B16" s="63">
        <v>3062</v>
      </c>
      <c r="C16" s="126">
        <v>41.280209013716522</v>
      </c>
      <c r="D16" s="126">
        <v>46.570868713259308</v>
      </c>
      <c r="E16" s="126">
        <v>9.4709340300457221</v>
      </c>
      <c r="F16" s="126">
        <v>1.4696276943174396</v>
      </c>
      <c r="G16" s="126">
        <v>0.6858262573481384</v>
      </c>
      <c r="H16" s="127">
        <v>0.52253429131286744</v>
      </c>
      <c r="I16" s="47"/>
    </row>
    <row r="17" spans="1:9" ht="12.75" customHeight="1">
      <c r="A17" s="33" t="s">
        <v>22</v>
      </c>
      <c r="B17" s="67">
        <v>17266</v>
      </c>
      <c r="C17" s="128">
        <v>52.641028611143291</v>
      </c>
      <c r="D17" s="128">
        <v>20.282636395227616</v>
      </c>
      <c r="E17" s="128">
        <v>11.832503185451177</v>
      </c>
      <c r="F17" s="128">
        <v>2.7858218464033362</v>
      </c>
      <c r="G17" s="128">
        <v>2.8495308699177575</v>
      </c>
      <c r="H17" s="129">
        <v>9.6084790918568288</v>
      </c>
      <c r="I17" s="47"/>
    </row>
    <row r="18" spans="1:9" ht="12.75" customHeight="1">
      <c r="A18" s="34" t="s">
        <v>23</v>
      </c>
      <c r="B18" s="63">
        <v>32885</v>
      </c>
      <c r="C18" s="126">
        <v>50.034970351223961</v>
      </c>
      <c r="D18" s="126">
        <v>17.977801429223049</v>
      </c>
      <c r="E18" s="126">
        <v>13.24616086361563</v>
      </c>
      <c r="F18" s="126">
        <v>5.7016876995590691</v>
      </c>
      <c r="G18" s="126">
        <v>7.5688003649080127</v>
      </c>
      <c r="H18" s="127">
        <v>5.4705792914702753</v>
      </c>
      <c r="I18" s="47"/>
    </row>
    <row r="19" spans="1:9" ht="12.75" customHeight="1">
      <c r="A19" s="19" t="s">
        <v>24</v>
      </c>
      <c r="B19" s="67">
        <v>16405</v>
      </c>
      <c r="C19" s="123">
        <v>72.526668698567505</v>
      </c>
      <c r="D19" s="123">
        <v>15.824443767144164</v>
      </c>
      <c r="E19" s="123">
        <v>4.7363608655897593</v>
      </c>
      <c r="F19" s="123">
        <v>1.8957634867418471</v>
      </c>
      <c r="G19" s="123">
        <v>1.2557147211216093</v>
      </c>
      <c r="H19" s="130">
        <v>3.7610484608351111</v>
      </c>
      <c r="I19" s="47"/>
    </row>
    <row r="20" spans="1:9" ht="12.75" customHeight="1">
      <c r="A20" s="34" t="s">
        <v>25</v>
      </c>
      <c r="B20" s="63">
        <v>35765</v>
      </c>
      <c r="C20" s="126">
        <v>29.6546903397176</v>
      </c>
      <c r="D20" s="126">
        <v>45.84090591360269</v>
      </c>
      <c r="E20" s="126">
        <v>9.7329791695791972</v>
      </c>
      <c r="F20" s="126">
        <v>5.852090032154341</v>
      </c>
      <c r="G20" s="126">
        <v>5.0020970222284351</v>
      </c>
      <c r="H20" s="127">
        <v>3.9172375227177412</v>
      </c>
      <c r="I20" s="47"/>
    </row>
    <row r="21" spans="1:9" ht="12.75" customHeight="1">
      <c r="A21" s="19" t="s">
        <v>26</v>
      </c>
      <c r="B21" s="67">
        <v>60624</v>
      </c>
      <c r="C21" s="123">
        <v>13.577131169173926</v>
      </c>
      <c r="D21" s="123">
        <v>22.969451042491425</v>
      </c>
      <c r="E21" s="123">
        <v>24.298957508577463</v>
      </c>
      <c r="F21" s="123">
        <v>10.833993138031142</v>
      </c>
      <c r="G21" s="123">
        <v>25.725785167590391</v>
      </c>
      <c r="H21" s="130">
        <v>2.5946819741356557</v>
      </c>
      <c r="I21" s="47"/>
    </row>
    <row r="22" spans="1:9" ht="12.75" customHeight="1">
      <c r="A22" s="34" t="s">
        <v>27</v>
      </c>
      <c r="B22" s="63">
        <v>25017</v>
      </c>
      <c r="C22" s="126">
        <v>22.208897949394412</v>
      </c>
      <c r="D22" s="126">
        <v>20.478074909061839</v>
      </c>
      <c r="E22" s="126">
        <v>25.578606547547665</v>
      </c>
      <c r="F22" s="126">
        <v>5.1804772754526915</v>
      </c>
      <c r="G22" s="126">
        <v>16.588719670623973</v>
      </c>
      <c r="H22" s="127">
        <v>9.9652236479194141</v>
      </c>
      <c r="I22" s="47"/>
    </row>
    <row r="23" spans="1:9" ht="12.75" customHeight="1">
      <c r="A23" s="19" t="s">
        <v>28</v>
      </c>
      <c r="B23" s="67">
        <v>4666</v>
      </c>
      <c r="C23" s="123">
        <v>58.015430775825116</v>
      </c>
      <c r="D23" s="123">
        <v>5.2936133733390482</v>
      </c>
      <c r="E23" s="123">
        <v>21.603086155165023</v>
      </c>
      <c r="F23" s="123">
        <v>6.9652807543934854</v>
      </c>
      <c r="G23" s="123">
        <v>3.621945992284612</v>
      </c>
      <c r="H23" s="130">
        <v>4.5006429489927138</v>
      </c>
      <c r="I23" s="47"/>
    </row>
    <row r="24" spans="1:9" ht="12.75" customHeight="1">
      <c r="A24" s="34" t="s">
        <v>29</v>
      </c>
      <c r="B24" s="63">
        <v>42909</v>
      </c>
      <c r="C24" s="126">
        <v>65.729800275000585</v>
      </c>
      <c r="D24" s="126">
        <v>18.723344752849052</v>
      </c>
      <c r="E24" s="126">
        <v>7.4646344589713118</v>
      </c>
      <c r="F24" s="126">
        <v>1.8341140553263884</v>
      </c>
      <c r="G24" s="126">
        <v>2.5752173203756787</v>
      </c>
      <c r="H24" s="127">
        <v>3.6728891374769859</v>
      </c>
      <c r="I24" s="47"/>
    </row>
    <row r="25" spans="1:9" ht="12.75" customHeight="1">
      <c r="A25" s="19" t="s">
        <v>30</v>
      </c>
      <c r="B25" s="67">
        <v>29064</v>
      </c>
      <c r="C25" s="123">
        <v>61.997660335810622</v>
      </c>
      <c r="D25" s="123">
        <v>17.554362785576657</v>
      </c>
      <c r="E25" s="123">
        <v>7.1359757775942754</v>
      </c>
      <c r="F25" s="123">
        <v>0.92898431048720065</v>
      </c>
      <c r="G25" s="123">
        <v>2.2914946325350951</v>
      </c>
      <c r="H25" s="130">
        <v>10.091522157996147</v>
      </c>
      <c r="I25" s="47"/>
    </row>
    <row r="26" spans="1:9" ht="12.75" customHeight="1">
      <c r="A26" s="34" t="s">
        <v>31</v>
      </c>
      <c r="B26" s="63">
        <v>12655</v>
      </c>
      <c r="C26" s="126">
        <v>43.745555116554726</v>
      </c>
      <c r="D26" s="126">
        <v>27.65705254839984</v>
      </c>
      <c r="E26" s="126">
        <v>17.321216910312128</v>
      </c>
      <c r="F26" s="126">
        <v>4.4014223627024887</v>
      </c>
      <c r="G26" s="126">
        <v>2.149348083761359</v>
      </c>
      <c r="H26" s="127">
        <v>4.7254049782694585</v>
      </c>
      <c r="I26" s="47"/>
    </row>
    <row r="27" spans="1:9" ht="12.75" customHeight="1">
      <c r="A27" s="19" t="s">
        <v>32</v>
      </c>
      <c r="B27" s="69">
        <v>25898</v>
      </c>
      <c r="C27" s="131">
        <v>56.085412000926716</v>
      </c>
      <c r="D27" s="131">
        <v>23.627307127963547</v>
      </c>
      <c r="E27" s="131">
        <v>11.016294694571009</v>
      </c>
      <c r="F27" s="131">
        <v>1.5329369063248128</v>
      </c>
      <c r="G27" s="131">
        <v>4.7107884778747398</v>
      </c>
      <c r="H27" s="132">
        <v>3.027260792339177</v>
      </c>
      <c r="I27" s="47"/>
    </row>
    <row r="28" spans="1:9" ht="12.75" customHeight="1">
      <c r="A28" s="297">
        <v>2007</v>
      </c>
      <c r="B28" s="297"/>
      <c r="C28" s="297"/>
      <c r="D28" s="297"/>
      <c r="E28" s="297"/>
      <c r="F28" s="297"/>
      <c r="G28" s="297"/>
      <c r="H28" s="297"/>
      <c r="I28" s="47"/>
    </row>
    <row r="29" spans="1:9" ht="12.75" customHeight="1">
      <c r="A29" s="19" t="s">
        <v>49</v>
      </c>
      <c r="B29" s="61">
        <v>247279</v>
      </c>
      <c r="C29" s="123">
        <v>35.799643317871713</v>
      </c>
      <c r="D29" s="123">
        <v>17.616538403989015</v>
      </c>
      <c r="E29" s="123">
        <v>21.27232801814954</v>
      </c>
      <c r="F29" s="123">
        <v>10.578738995224018</v>
      </c>
      <c r="G29" s="124">
        <v>8.0758980746444298</v>
      </c>
      <c r="H29" s="124">
        <v>6.6568531901212795</v>
      </c>
      <c r="I29" s="47"/>
    </row>
    <row r="30" spans="1:9" ht="12.75" customHeight="1">
      <c r="A30" s="34" t="s">
        <v>9</v>
      </c>
      <c r="B30" s="63">
        <v>137660</v>
      </c>
      <c r="C30" s="125">
        <v>21.056951910504139</v>
      </c>
      <c r="D30" s="125">
        <v>15.422054336771756</v>
      </c>
      <c r="E30" s="125">
        <v>28.238413482493097</v>
      </c>
      <c r="F30" s="125">
        <v>17.167659450820864</v>
      </c>
      <c r="G30" s="125">
        <v>11.401278512276622</v>
      </c>
      <c r="H30" s="125">
        <v>6.7136423071335178</v>
      </c>
      <c r="I30" s="47"/>
    </row>
    <row r="31" spans="1:9" ht="12.75" customHeight="1">
      <c r="A31" s="19" t="s">
        <v>34</v>
      </c>
      <c r="B31" s="61">
        <v>109619</v>
      </c>
      <c r="C31" s="124">
        <v>54.313577025880555</v>
      </c>
      <c r="D31" s="124">
        <v>20.372380700426021</v>
      </c>
      <c r="E31" s="124">
        <v>12.524288672584133</v>
      </c>
      <c r="F31" s="124">
        <v>2.3043450496720461</v>
      </c>
      <c r="G31" s="124">
        <v>3.8998713726634979</v>
      </c>
      <c r="H31" s="124">
        <v>6.5855371787737527</v>
      </c>
      <c r="I31" s="47"/>
    </row>
    <row r="32" spans="1:9" ht="12.75" customHeight="1">
      <c r="A32" s="34" t="s">
        <v>17</v>
      </c>
      <c r="B32" s="63">
        <v>26978</v>
      </c>
      <c r="C32" s="125">
        <v>27.166580176440064</v>
      </c>
      <c r="D32" s="125">
        <v>8.1214322781525681</v>
      </c>
      <c r="E32" s="125">
        <v>20.802135073022463</v>
      </c>
      <c r="F32" s="125">
        <v>20.794721625027801</v>
      </c>
      <c r="G32" s="126">
        <v>13.833493958039883</v>
      </c>
      <c r="H32" s="127">
        <v>9.2816368893172214</v>
      </c>
      <c r="I32" s="47"/>
    </row>
    <row r="33" spans="1:9" ht="12.75" customHeight="1">
      <c r="A33" s="19" t="s">
        <v>18</v>
      </c>
      <c r="B33" s="61">
        <v>31091</v>
      </c>
      <c r="C33" s="124">
        <v>22.247595767263839</v>
      </c>
      <c r="D33" s="124">
        <v>23.637065388697696</v>
      </c>
      <c r="E33" s="123">
        <v>20.475378726962788</v>
      </c>
      <c r="F33" s="124">
        <v>15.654047795181885</v>
      </c>
      <c r="G33" s="123">
        <v>9.6909073365282552</v>
      </c>
      <c r="H33" s="130">
        <v>8.295004985365539</v>
      </c>
      <c r="I33" s="47"/>
    </row>
    <row r="34" spans="1:9" ht="12.75" customHeight="1">
      <c r="A34" s="34" t="s">
        <v>50</v>
      </c>
      <c r="B34" s="63">
        <v>31363</v>
      </c>
      <c r="C34" s="127" t="s">
        <v>1</v>
      </c>
      <c r="D34" s="125" t="s">
        <v>1</v>
      </c>
      <c r="E34" s="126" t="s">
        <v>1</v>
      </c>
      <c r="F34" s="126" t="s">
        <v>1</v>
      </c>
      <c r="G34" s="126" t="s">
        <v>1</v>
      </c>
      <c r="H34" s="127" t="s">
        <v>1</v>
      </c>
      <c r="I34" s="47"/>
    </row>
    <row r="35" spans="1:9" ht="12.75" customHeight="1">
      <c r="A35" s="33" t="s">
        <v>20</v>
      </c>
      <c r="B35" s="67">
        <v>21013</v>
      </c>
      <c r="C35" s="128">
        <v>45.952505591776521</v>
      </c>
      <c r="D35" s="128">
        <v>21.11549992861562</v>
      </c>
      <c r="E35" s="128">
        <v>13.263218007899871</v>
      </c>
      <c r="F35" s="128">
        <v>1.7227430638176369</v>
      </c>
      <c r="G35" s="128">
        <v>2.5650787607671441</v>
      </c>
      <c r="H35" s="129">
        <v>15.380954647123209</v>
      </c>
      <c r="I35" s="47"/>
    </row>
    <row r="36" spans="1:9" ht="12.75" customHeight="1">
      <c r="A36" s="34" t="s">
        <v>21</v>
      </c>
      <c r="B36" s="63">
        <v>1404</v>
      </c>
      <c r="C36" s="126">
        <v>27.920227920227919</v>
      </c>
      <c r="D36" s="126">
        <v>51.282051282051277</v>
      </c>
      <c r="E36" s="126">
        <v>14.316239316239315</v>
      </c>
      <c r="F36" s="126">
        <v>1.7806267806267806</v>
      </c>
      <c r="G36" s="126">
        <v>1.9943019943019942</v>
      </c>
      <c r="H36" s="127">
        <v>2.7065527065527064</v>
      </c>
      <c r="I36" s="47"/>
    </row>
    <row r="37" spans="1:9" ht="12.75" customHeight="1">
      <c r="A37" s="33" t="s">
        <v>22</v>
      </c>
      <c r="B37" s="67">
        <v>8286</v>
      </c>
      <c r="C37" s="128">
        <v>40.996862177166307</v>
      </c>
      <c r="D37" s="128">
        <v>17.595944967414916</v>
      </c>
      <c r="E37" s="128">
        <v>25.138788317644217</v>
      </c>
      <c r="F37" s="128">
        <v>4.3084721216509774</v>
      </c>
      <c r="G37" s="128">
        <v>2.7999034516051169</v>
      </c>
      <c r="H37" s="129">
        <v>9.1600289645184638</v>
      </c>
      <c r="I37" s="47"/>
    </row>
    <row r="38" spans="1:9" ht="12.75" customHeight="1">
      <c r="A38" s="34" t="s">
        <v>23</v>
      </c>
      <c r="B38" s="63">
        <v>15759</v>
      </c>
      <c r="C38" s="126">
        <v>30.300145948346973</v>
      </c>
      <c r="D38" s="126">
        <v>14.302938003680438</v>
      </c>
      <c r="E38" s="126">
        <v>23.021765340440385</v>
      </c>
      <c r="F38" s="126">
        <v>14.08084269306428</v>
      </c>
      <c r="G38" s="126">
        <v>9.9181420140871879</v>
      </c>
      <c r="H38" s="127">
        <v>8.376166000380735</v>
      </c>
      <c r="I38" s="47"/>
    </row>
    <row r="39" spans="1:9" ht="12.75" customHeight="1">
      <c r="A39" s="19" t="s">
        <v>24</v>
      </c>
      <c r="B39" s="67">
        <v>12899</v>
      </c>
      <c r="C39" s="123">
        <v>67.865726025273275</v>
      </c>
      <c r="D39" s="123">
        <v>16.319094503449879</v>
      </c>
      <c r="E39" s="123">
        <v>8.2642065276378016</v>
      </c>
      <c r="F39" s="123">
        <v>2.1086905961702458</v>
      </c>
      <c r="G39" s="123">
        <v>2.3257616869524771</v>
      </c>
      <c r="H39" s="130">
        <v>3.1165206605163189</v>
      </c>
      <c r="I39" s="47"/>
    </row>
    <row r="40" spans="1:9" ht="12.75" customHeight="1">
      <c r="A40" s="34" t="s">
        <v>25</v>
      </c>
      <c r="B40" s="63">
        <v>12283</v>
      </c>
      <c r="C40" s="126">
        <v>18.000488480013026</v>
      </c>
      <c r="D40" s="126">
        <v>31.075470162012536</v>
      </c>
      <c r="E40" s="126">
        <v>19.759016526907107</v>
      </c>
      <c r="F40" s="126">
        <v>17.853944476105184</v>
      </c>
      <c r="G40" s="126">
        <v>10.893104290482782</v>
      </c>
      <c r="H40" s="127">
        <v>2.4179760644793618</v>
      </c>
      <c r="I40" s="47"/>
    </row>
    <row r="41" spans="1:9" ht="12.75" customHeight="1">
      <c r="A41" s="19" t="s">
        <v>26</v>
      </c>
      <c r="B41" s="67">
        <v>23834</v>
      </c>
      <c r="C41" s="123">
        <v>4.980280271880507</v>
      </c>
      <c r="D41" s="123">
        <v>7.9592179239741547</v>
      </c>
      <c r="E41" s="123">
        <v>54.460015104472603</v>
      </c>
      <c r="F41" s="123">
        <v>19.144919023244107</v>
      </c>
      <c r="G41" s="123">
        <v>10.812284971049761</v>
      </c>
      <c r="H41" s="130">
        <v>2.6432827053788706</v>
      </c>
      <c r="I41" s="47"/>
    </row>
    <row r="42" spans="1:9" ht="12.75" customHeight="1">
      <c r="A42" s="34" t="s">
        <v>27</v>
      </c>
      <c r="B42" s="63">
        <v>11150</v>
      </c>
      <c r="C42" s="126">
        <v>12.995515695067263</v>
      </c>
      <c r="D42" s="126">
        <v>5.5695067264573987</v>
      </c>
      <c r="E42" s="126">
        <v>28.224215246636771</v>
      </c>
      <c r="F42" s="126">
        <v>23.901345291479821</v>
      </c>
      <c r="G42" s="126">
        <v>22.690582959641254</v>
      </c>
      <c r="H42" s="127">
        <v>6.6188340807174892</v>
      </c>
      <c r="I42" s="47"/>
    </row>
    <row r="43" spans="1:9" ht="12.75" customHeight="1">
      <c r="A43" s="19" t="s">
        <v>28</v>
      </c>
      <c r="B43" s="67">
        <v>2565</v>
      </c>
      <c r="C43" s="123">
        <v>22.612085769980506</v>
      </c>
      <c r="D43" s="123">
        <v>3.1189083820662766</v>
      </c>
      <c r="E43" s="123">
        <v>35.438596491228068</v>
      </c>
      <c r="F43" s="123">
        <v>20.116959064327485</v>
      </c>
      <c r="G43" s="123">
        <v>15.321637426900587</v>
      </c>
      <c r="H43" s="130">
        <v>3.3918128654970756</v>
      </c>
      <c r="I43" s="47"/>
    </row>
    <row r="44" spans="1:9" ht="12.75" customHeight="1">
      <c r="A44" s="34" t="s">
        <v>29</v>
      </c>
      <c r="B44" s="63">
        <v>31182</v>
      </c>
      <c r="C44" s="126">
        <v>59.361169905714839</v>
      </c>
      <c r="D44" s="126">
        <v>20.232826630748509</v>
      </c>
      <c r="E44" s="126">
        <v>11.609261753575781</v>
      </c>
      <c r="F44" s="126">
        <v>3.1235969469565772</v>
      </c>
      <c r="G44" s="126">
        <v>3.7136809697902637</v>
      </c>
      <c r="H44" s="127">
        <v>1.959463793214034</v>
      </c>
      <c r="I44" s="47"/>
    </row>
    <row r="45" spans="1:9" ht="12.75" customHeight="1">
      <c r="A45" s="19" t="s">
        <v>30</v>
      </c>
      <c r="B45" s="67">
        <v>26309</v>
      </c>
      <c r="C45" s="123">
        <v>58.272834391272944</v>
      </c>
      <c r="D45" s="123">
        <v>18.351134592724925</v>
      </c>
      <c r="E45" s="123">
        <v>9.7305104717016988</v>
      </c>
      <c r="F45" s="123">
        <v>1.2923334220228819</v>
      </c>
      <c r="G45" s="123">
        <v>2.9533619673875857</v>
      </c>
      <c r="H45" s="130">
        <v>9.3998251548899603</v>
      </c>
      <c r="I45" s="47"/>
    </row>
    <row r="46" spans="1:9" ht="12.75" customHeight="1">
      <c r="A46" s="34" t="s">
        <v>31</v>
      </c>
      <c r="B46" s="63">
        <v>4310</v>
      </c>
      <c r="C46" s="126">
        <v>17.40139211136891</v>
      </c>
      <c r="D46" s="126">
        <v>19.559164733178655</v>
      </c>
      <c r="E46" s="126">
        <v>35.266821345707655</v>
      </c>
      <c r="F46" s="126">
        <v>14.338747099767982</v>
      </c>
      <c r="G46" s="126">
        <v>6.7053364269141529</v>
      </c>
      <c r="H46" s="127">
        <v>6.7285382830626448</v>
      </c>
      <c r="I46" s="47"/>
    </row>
    <row r="47" spans="1:9" ht="12.75" customHeight="1">
      <c r="A47" s="21" t="s">
        <v>32</v>
      </c>
      <c r="B47" s="69">
        <v>18216</v>
      </c>
      <c r="C47" s="131">
        <v>40.003293807641633</v>
      </c>
      <c r="D47" s="131">
        <v>25.543478260869566</v>
      </c>
      <c r="E47" s="131">
        <v>20.289855072463769</v>
      </c>
      <c r="F47" s="131">
        <v>3.1730346947738255</v>
      </c>
      <c r="G47" s="131">
        <v>8.2400087834870455</v>
      </c>
      <c r="H47" s="132">
        <v>2.7503293807641631</v>
      </c>
      <c r="I47" s="47"/>
    </row>
    <row r="48" spans="1:9" ht="36" customHeight="1">
      <c r="A48" s="335" t="s">
        <v>35</v>
      </c>
      <c r="B48" s="335"/>
      <c r="C48" s="335"/>
      <c r="D48" s="335"/>
      <c r="E48" s="335"/>
      <c r="F48" s="335"/>
      <c r="G48" s="335"/>
      <c r="H48" s="335"/>
    </row>
    <row r="49" spans="1:8" ht="23.25" customHeight="1">
      <c r="A49" s="335" t="s">
        <v>51</v>
      </c>
      <c r="B49" s="335"/>
      <c r="C49" s="335"/>
      <c r="D49" s="335"/>
      <c r="E49" s="335"/>
      <c r="F49" s="335"/>
      <c r="G49" s="335"/>
      <c r="H49" s="335"/>
    </row>
  </sheetData>
  <mergeCells count="16">
    <mergeCell ref="B3:B6"/>
    <mergeCell ref="E4:G4"/>
    <mergeCell ref="C5:C6"/>
    <mergeCell ref="D5:D6"/>
    <mergeCell ref="E5:E6"/>
    <mergeCell ref="F5:G5"/>
    <mergeCell ref="A2:H2"/>
    <mergeCell ref="A48:H48"/>
    <mergeCell ref="A49:H49"/>
    <mergeCell ref="C4:D4"/>
    <mergeCell ref="C3:H3"/>
    <mergeCell ref="H4:H6"/>
    <mergeCell ref="A28:H28"/>
    <mergeCell ref="C7:H7"/>
    <mergeCell ref="A8:H8"/>
    <mergeCell ref="A3:A7"/>
  </mergeCells>
  <hyperlinks>
    <hyperlink ref="A1" location="Inhalt!A1" display="Zurück zum Inhalt"/>
  </hyperlinks>
  <pageMargins left="0.70866141732283472" right="0.70866141732283472" top="0.78740157480314965" bottom="0.78740157480314965"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H43"/>
  <sheetViews>
    <sheetView zoomScaleNormal="100" workbookViewId="0">
      <selection sqref="A1:B1"/>
    </sheetView>
  </sheetViews>
  <sheetFormatPr baseColWidth="10" defaultRowHeight="15"/>
  <cols>
    <col min="1" max="1" width="7.42578125" customWidth="1"/>
    <col min="2" max="2" width="10.42578125" customWidth="1"/>
    <col min="3" max="7" width="10.140625" customWidth="1"/>
  </cols>
  <sheetData>
    <row r="1" spans="1:8" s="48" customFormat="1" ht="25.5" customHeight="1">
      <c r="A1" s="350" t="s">
        <v>14</v>
      </c>
      <c r="B1" s="350"/>
    </row>
    <row r="2" spans="1:8" ht="30" customHeight="1">
      <c r="A2" s="285" t="s">
        <v>101</v>
      </c>
      <c r="B2" s="285"/>
      <c r="C2" s="285"/>
      <c r="D2" s="285"/>
      <c r="E2" s="285"/>
      <c r="F2" s="285"/>
      <c r="G2" s="285"/>
    </row>
    <row r="3" spans="1:8">
      <c r="A3" s="302" t="s">
        <v>45</v>
      </c>
      <c r="B3" s="352" t="s">
        <v>7</v>
      </c>
      <c r="C3" s="306" t="s">
        <v>12</v>
      </c>
      <c r="D3" s="308"/>
      <c r="E3" s="308"/>
      <c r="F3" s="308"/>
      <c r="G3" s="308"/>
    </row>
    <row r="4" spans="1:8" ht="13.5" customHeight="1">
      <c r="A4" s="303"/>
      <c r="B4" s="353"/>
      <c r="C4" s="28">
        <v>1</v>
      </c>
      <c r="D4" s="29">
        <v>2</v>
      </c>
      <c r="E4" s="29">
        <v>3</v>
      </c>
      <c r="F4" s="32">
        <v>4</v>
      </c>
      <c r="G4" s="28" t="s">
        <v>13</v>
      </c>
    </row>
    <row r="5" spans="1:8" ht="12.75" customHeight="1">
      <c r="A5" s="354" t="s">
        <v>4</v>
      </c>
      <c r="B5" s="354"/>
      <c r="C5" s="354"/>
      <c r="D5" s="354"/>
      <c r="E5" s="354"/>
      <c r="F5" s="354"/>
      <c r="G5" s="354"/>
    </row>
    <row r="6" spans="1:8" ht="12.75" customHeight="1">
      <c r="A6" s="30">
        <v>2006</v>
      </c>
      <c r="B6" s="102">
        <v>30427</v>
      </c>
      <c r="C6" s="102">
        <v>14363</v>
      </c>
      <c r="D6" s="102">
        <v>7266</v>
      </c>
      <c r="E6" s="102">
        <v>4153</v>
      </c>
      <c r="F6" s="102">
        <v>2218</v>
      </c>
      <c r="G6" s="103">
        <v>2427</v>
      </c>
      <c r="H6" s="1"/>
    </row>
    <row r="7" spans="1:8" ht="12.75" customHeight="1">
      <c r="A7" s="31">
        <v>2007</v>
      </c>
      <c r="B7" s="104">
        <v>33136</v>
      </c>
      <c r="C7" s="104">
        <v>13662</v>
      </c>
      <c r="D7" s="104">
        <v>8030</v>
      </c>
      <c r="E7" s="104">
        <v>4722</v>
      </c>
      <c r="F7" s="104">
        <v>3106</v>
      </c>
      <c r="G7" s="105">
        <v>3616</v>
      </c>
      <c r="H7" s="1"/>
    </row>
    <row r="8" spans="1:8" ht="12.75" customHeight="1">
      <c r="A8" s="30">
        <v>2008</v>
      </c>
      <c r="B8" s="102">
        <v>36383</v>
      </c>
      <c r="C8" s="102">
        <v>13701</v>
      </c>
      <c r="D8" s="102">
        <v>9014</v>
      </c>
      <c r="E8" s="102">
        <v>5319</v>
      </c>
      <c r="F8" s="102">
        <v>3612</v>
      </c>
      <c r="G8" s="103">
        <v>4737</v>
      </c>
      <c r="H8" s="1"/>
    </row>
    <row r="9" spans="1:8" ht="12.75" customHeight="1">
      <c r="A9" s="31">
        <v>2009</v>
      </c>
      <c r="B9" s="104">
        <v>38658</v>
      </c>
      <c r="C9" s="104">
        <v>13147</v>
      </c>
      <c r="D9" s="104">
        <v>9599</v>
      </c>
      <c r="E9" s="104">
        <v>5893</v>
      </c>
      <c r="F9" s="104">
        <v>4137</v>
      </c>
      <c r="G9" s="105">
        <v>5882</v>
      </c>
      <c r="H9" s="1"/>
    </row>
    <row r="10" spans="1:8" ht="12.75" customHeight="1">
      <c r="A10" s="30">
        <v>2010</v>
      </c>
      <c r="B10" s="102">
        <v>40853</v>
      </c>
      <c r="C10" s="102">
        <v>12589</v>
      </c>
      <c r="D10" s="102">
        <v>9585</v>
      </c>
      <c r="E10" s="102">
        <v>6533</v>
      </c>
      <c r="F10" s="102">
        <v>4849</v>
      </c>
      <c r="G10" s="103">
        <v>7297</v>
      </c>
      <c r="H10" s="1"/>
    </row>
    <row r="11" spans="1:8" ht="12.75" customHeight="1">
      <c r="A11" s="31">
        <v>2011</v>
      </c>
      <c r="B11" s="104">
        <v>42697</v>
      </c>
      <c r="C11" s="104">
        <v>11853</v>
      </c>
      <c r="D11" s="104">
        <v>9774</v>
      </c>
      <c r="E11" s="104">
        <v>6971</v>
      </c>
      <c r="F11" s="104">
        <v>5330</v>
      </c>
      <c r="G11" s="105">
        <v>8769</v>
      </c>
      <c r="H11" s="1"/>
    </row>
    <row r="12" spans="1:8" s="27" customFormat="1" ht="12.75" customHeight="1">
      <c r="A12" s="18">
        <v>2012</v>
      </c>
      <c r="B12" s="106">
        <v>43435</v>
      </c>
      <c r="C12" s="106">
        <v>10962</v>
      </c>
      <c r="D12" s="106">
        <v>9074</v>
      </c>
      <c r="E12" s="106">
        <v>7326</v>
      </c>
      <c r="F12" s="106">
        <v>5905</v>
      </c>
      <c r="G12" s="106">
        <v>10153</v>
      </c>
      <c r="H12" s="1"/>
    </row>
    <row r="13" spans="1:8" s="27" customFormat="1" ht="12.75" customHeight="1">
      <c r="A13" s="60">
        <v>2013</v>
      </c>
      <c r="B13" s="107">
        <v>43953</v>
      </c>
      <c r="C13" s="107">
        <v>10215</v>
      </c>
      <c r="D13" s="107">
        <v>8840</v>
      </c>
      <c r="E13" s="107">
        <v>7174</v>
      </c>
      <c r="F13" s="107">
        <v>6407</v>
      </c>
      <c r="G13" s="108">
        <v>11317</v>
      </c>
      <c r="H13" s="1"/>
    </row>
    <row r="14" spans="1:8" ht="12.75" customHeight="1">
      <c r="A14" s="355" t="s">
        <v>46</v>
      </c>
      <c r="B14" s="355"/>
      <c r="C14" s="355"/>
      <c r="D14" s="355"/>
      <c r="E14" s="355"/>
      <c r="F14" s="355"/>
      <c r="G14" s="355"/>
    </row>
    <row r="15" spans="1:8" s="27" customFormat="1" ht="12.75" customHeight="1">
      <c r="A15" s="99">
        <v>2006</v>
      </c>
      <c r="B15" s="109">
        <v>100</v>
      </c>
      <c r="C15" s="109">
        <v>100</v>
      </c>
      <c r="D15" s="109">
        <v>100</v>
      </c>
      <c r="E15" s="109">
        <v>100</v>
      </c>
      <c r="F15" s="109">
        <v>100</v>
      </c>
      <c r="G15" s="110">
        <v>100</v>
      </c>
    </row>
    <row r="16" spans="1:8" ht="12.75" customHeight="1">
      <c r="A16" s="100">
        <v>2007</v>
      </c>
      <c r="B16" s="111">
        <v>108.90327669504059</v>
      </c>
      <c r="C16" s="111">
        <v>95.119404024228928</v>
      </c>
      <c r="D16" s="111">
        <v>110.51472612166253</v>
      </c>
      <c r="E16" s="111">
        <v>113.70093908018299</v>
      </c>
      <c r="F16" s="111">
        <v>140.03606853020742</v>
      </c>
      <c r="G16" s="112">
        <v>148.99052327976926</v>
      </c>
    </row>
    <row r="17" spans="1:8" s="27" customFormat="1" ht="12.75" customHeight="1">
      <c r="A17" s="99">
        <v>2008</v>
      </c>
      <c r="B17" s="91">
        <v>119.57471982121142</v>
      </c>
      <c r="C17" s="91">
        <v>95.390935041425877</v>
      </c>
      <c r="D17" s="91">
        <v>124.05725295898706</v>
      </c>
      <c r="E17" s="91">
        <v>128.07608957380208</v>
      </c>
      <c r="F17" s="91">
        <v>162.84941388638413</v>
      </c>
      <c r="G17" s="113">
        <v>195.17923362175523</v>
      </c>
    </row>
    <row r="18" spans="1:8" ht="12.75" customHeight="1">
      <c r="A18" s="100">
        <v>2009</v>
      </c>
      <c r="B18" s="111">
        <v>127.05163177441088</v>
      </c>
      <c r="C18" s="111">
        <v>91.533802130474143</v>
      </c>
      <c r="D18" s="111">
        <v>132.10845031654279</v>
      </c>
      <c r="E18" s="111">
        <v>141.89742354924149</v>
      </c>
      <c r="F18" s="111">
        <v>186.51938683498648</v>
      </c>
      <c r="G18" s="112">
        <v>242.35681911825299</v>
      </c>
    </row>
    <row r="19" spans="1:8" s="27" customFormat="1" ht="12.75" customHeight="1">
      <c r="A19" s="99">
        <v>2010</v>
      </c>
      <c r="B19" s="91">
        <v>134.26561935123411</v>
      </c>
      <c r="C19" s="91">
        <v>87.648819884425251</v>
      </c>
      <c r="D19" s="91">
        <v>131.9157720891825</v>
      </c>
      <c r="E19" s="91">
        <v>157.30797014206595</v>
      </c>
      <c r="F19" s="91">
        <v>218.62037871956716</v>
      </c>
      <c r="G19" s="113">
        <v>300.65925010300782</v>
      </c>
    </row>
    <row r="20" spans="1:8" ht="12.75" customHeight="1">
      <c r="A20" s="100">
        <v>2011</v>
      </c>
      <c r="B20" s="111">
        <v>140.326026226707</v>
      </c>
      <c r="C20" s="111">
        <v>82.524542226554345</v>
      </c>
      <c r="D20" s="111">
        <v>134.51692815854665</v>
      </c>
      <c r="E20" s="111">
        <v>167.85456296653024</v>
      </c>
      <c r="F20" s="111">
        <v>240.30658250676288</v>
      </c>
      <c r="G20" s="112">
        <v>361.31025957972804</v>
      </c>
    </row>
    <row r="21" spans="1:8" s="27" customFormat="1" ht="12.75" customHeight="1">
      <c r="A21" s="18">
        <v>2012</v>
      </c>
      <c r="B21" s="113">
        <v>142.75150359877739</v>
      </c>
      <c r="C21" s="113">
        <v>76.321102833669855</v>
      </c>
      <c r="D21" s="113">
        <v>124.88301679053124</v>
      </c>
      <c r="E21" s="113">
        <v>176.40260052973753</v>
      </c>
      <c r="F21" s="113">
        <v>266.23083859332735</v>
      </c>
      <c r="G21" s="113">
        <v>418.3353934899053</v>
      </c>
    </row>
    <row r="22" spans="1:8" s="43" customFormat="1" ht="12.75" customHeight="1">
      <c r="A22" s="101">
        <v>2013</v>
      </c>
      <c r="B22" s="114">
        <v>144.4539389358136</v>
      </c>
      <c r="C22" s="114">
        <v>71.120239504281841</v>
      </c>
      <c r="D22" s="114">
        <v>121.66253784750896</v>
      </c>
      <c r="E22" s="114">
        <v>172.74259571394174</v>
      </c>
      <c r="F22" s="114">
        <v>288.86384129846709</v>
      </c>
      <c r="G22" s="115">
        <v>466.29583848372482</v>
      </c>
      <c r="H22" s="1"/>
    </row>
    <row r="23" spans="1:8" ht="15" customHeight="1">
      <c r="A23" s="356" t="s">
        <v>104</v>
      </c>
      <c r="B23" s="356"/>
      <c r="C23" s="356"/>
      <c r="D23" s="356"/>
      <c r="E23" s="356"/>
      <c r="F23" s="356"/>
      <c r="G23" s="356"/>
    </row>
    <row r="24" spans="1:8" ht="12.75" customHeight="1">
      <c r="A24" s="354" t="s">
        <v>4</v>
      </c>
      <c r="B24" s="354"/>
      <c r="C24" s="354"/>
      <c r="D24" s="354"/>
      <c r="E24" s="354"/>
      <c r="F24" s="354"/>
      <c r="G24" s="354"/>
    </row>
    <row r="25" spans="1:8" ht="12.75" customHeight="1">
      <c r="A25" s="30">
        <v>2006</v>
      </c>
      <c r="B25" s="102">
        <v>1376</v>
      </c>
      <c r="C25" s="102">
        <v>149</v>
      </c>
      <c r="D25" s="102">
        <v>139</v>
      </c>
      <c r="E25" s="102">
        <v>261</v>
      </c>
      <c r="F25" s="102">
        <v>286</v>
      </c>
      <c r="G25" s="103">
        <v>541</v>
      </c>
    </row>
    <row r="26" spans="1:8" ht="12.75" customHeight="1">
      <c r="A26" s="31">
        <v>2007</v>
      </c>
      <c r="B26" s="104">
        <v>1790</v>
      </c>
      <c r="C26" s="104">
        <v>237</v>
      </c>
      <c r="D26" s="104">
        <v>235</v>
      </c>
      <c r="E26" s="104">
        <v>268</v>
      </c>
      <c r="F26" s="104">
        <v>362</v>
      </c>
      <c r="G26" s="105">
        <v>688</v>
      </c>
    </row>
    <row r="27" spans="1:8" ht="12.75" customHeight="1">
      <c r="A27" s="30">
        <v>2008</v>
      </c>
      <c r="B27" s="102">
        <v>2464</v>
      </c>
      <c r="C27" s="102">
        <v>251</v>
      </c>
      <c r="D27" s="102">
        <v>286</v>
      </c>
      <c r="E27" s="102">
        <v>378</v>
      </c>
      <c r="F27" s="102">
        <v>529</v>
      </c>
      <c r="G27" s="103">
        <v>1020</v>
      </c>
    </row>
    <row r="28" spans="1:8" ht="12.75" customHeight="1">
      <c r="A28" s="31">
        <v>2009</v>
      </c>
      <c r="B28" s="104">
        <v>3311</v>
      </c>
      <c r="C28" s="104">
        <v>338</v>
      </c>
      <c r="D28" s="104">
        <v>340</v>
      </c>
      <c r="E28" s="104">
        <v>474</v>
      </c>
      <c r="F28" s="104">
        <v>688</v>
      </c>
      <c r="G28" s="105">
        <v>1471</v>
      </c>
    </row>
    <row r="29" spans="1:8" ht="12.75" customHeight="1">
      <c r="A29" s="30">
        <v>2010</v>
      </c>
      <c r="B29" s="102">
        <v>4183</v>
      </c>
      <c r="C29" s="102">
        <v>383</v>
      </c>
      <c r="D29" s="102">
        <v>424</v>
      </c>
      <c r="E29" s="102">
        <v>616</v>
      </c>
      <c r="F29" s="102">
        <v>905</v>
      </c>
      <c r="G29" s="103">
        <v>1855</v>
      </c>
    </row>
    <row r="30" spans="1:8" ht="12.75" customHeight="1">
      <c r="A30" s="31">
        <v>2011</v>
      </c>
      <c r="B30" s="104">
        <v>5115</v>
      </c>
      <c r="C30" s="104">
        <v>523</v>
      </c>
      <c r="D30" s="104">
        <v>498</v>
      </c>
      <c r="E30" s="104">
        <v>688</v>
      </c>
      <c r="F30" s="104">
        <v>1061</v>
      </c>
      <c r="G30" s="105">
        <v>2345</v>
      </c>
    </row>
    <row r="31" spans="1:8" s="26" customFormat="1" ht="12.75" customHeight="1">
      <c r="A31" s="18">
        <v>2012</v>
      </c>
      <c r="B31" s="106">
        <v>6020</v>
      </c>
      <c r="C31" s="106">
        <v>636</v>
      </c>
      <c r="D31" s="106">
        <v>573</v>
      </c>
      <c r="E31" s="106">
        <v>871</v>
      </c>
      <c r="F31" s="106">
        <v>1210</v>
      </c>
      <c r="G31" s="106">
        <v>2730</v>
      </c>
    </row>
    <row r="32" spans="1:8" s="43" customFormat="1" ht="12.75" customHeight="1">
      <c r="A32" s="60">
        <v>2013</v>
      </c>
      <c r="B32" s="107">
        <v>6729</v>
      </c>
      <c r="C32" s="107">
        <v>617</v>
      </c>
      <c r="D32" s="107">
        <v>644</v>
      </c>
      <c r="E32" s="107">
        <v>948</v>
      </c>
      <c r="F32" s="107">
        <v>1389</v>
      </c>
      <c r="G32" s="108">
        <v>3131</v>
      </c>
    </row>
    <row r="33" spans="1:8" ht="12.75" customHeight="1">
      <c r="A33" s="355" t="s">
        <v>46</v>
      </c>
      <c r="B33" s="355"/>
      <c r="C33" s="355"/>
      <c r="D33" s="355"/>
      <c r="E33" s="355"/>
      <c r="F33" s="355"/>
      <c r="G33" s="355"/>
    </row>
    <row r="34" spans="1:8" s="27" customFormat="1" ht="12.75" customHeight="1">
      <c r="A34" s="99">
        <v>2006</v>
      </c>
      <c r="B34" s="109">
        <v>100</v>
      </c>
      <c r="C34" s="109">
        <v>100</v>
      </c>
      <c r="D34" s="109">
        <v>100</v>
      </c>
      <c r="E34" s="109">
        <v>100</v>
      </c>
      <c r="F34" s="109">
        <v>100</v>
      </c>
      <c r="G34" s="110">
        <v>100</v>
      </c>
    </row>
    <row r="35" spans="1:8" s="27" customFormat="1" ht="12.75" customHeight="1">
      <c r="A35" s="100">
        <v>2007</v>
      </c>
      <c r="B35" s="111">
        <v>130.08720930232559</v>
      </c>
      <c r="C35" s="111">
        <v>159.06040268456377</v>
      </c>
      <c r="D35" s="111">
        <v>169.06474820143885</v>
      </c>
      <c r="E35" s="111">
        <v>102.68199233716476</v>
      </c>
      <c r="F35" s="111">
        <v>126.57342657342659</v>
      </c>
      <c r="G35" s="112">
        <v>127.17190388170056</v>
      </c>
    </row>
    <row r="36" spans="1:8" s="27" customFormat="1" ht="12.75" customHeight="1">
      <c r="A36" s="99">
        <v>2008</v>
      </c>
      <c r="B36" s="91">
        <v>179.06976744186048</v>
      </c>
      <c r="C36" s="91">
        <v>168.45637583892616</v>
      </c>
      <c r="D36" s="91">
        <v>205.75539568345326</v>
      </c>
      <c r="E36" s="91">
        <v>144.82758620689654</v>
      </c>
      <c r="F36" s="91">
        <v>184.96503496503496</v>
      </c>
      <c r="G36" s="113">
        <v>188.53974121996305</v>
      </c>
    </row>
    <row r="37" spans="1:8" s="27" customFormat="1" ht="12.75" customHeight="1">
      <c r="A37" s="100">
        <v>2009</v>
      </c>
      <c r="B37" s="111">
        <v>240.625</v>
      </c>
      <c r="C37" s="111">
        <v>226.84563758389262</v>
      </c>
      <c r="D37" s="111">
        <v>244.60431654676259</v>
      </c>
      <c r="E37" s="111">
        <v>181.60919540229884</v>
      </c>
      <c r="F37" s="111">
        <v>240.55944055944053</v>
      </c>
      <c r="G37" s="112">
        <v>271.90388170055451</v>
      </c>
    </row>
    <row r="38" spans="1:8" s="27" customFormat="1" ht="12.75" customHeight="1">
      <c r="A38" s="99">
        <v>2010</v>
      </c>
      <c r="B38" s="91">
        <v>303.99709302325579</v>
      </c>
      <c r="C38" s="91">
        <v>257.04697986577185</v>
      </c>
      <c r="D38" s="91">
        <v>305.03597122302159</v>
      </c>
      <c r="E38" s="91">
        <v>236.01532567049807</v>
      </c>
      <c r="F38" s="91">
        <v>316.4335664335664</v>
      </c>
      <c r="G38" s="113">
        <v>342.88354898336416</v>
      </c>
    </row>
    <row r="39" spans="1:8" s="27" customFormat="1" ht="12.75" customHeight="1">
      <c r="A39" s="100">
        <v>2011</v>
      </c>
      <c r="B39" s="111">
        <v>371.72965116279067</v>
      </c>
      <c r="C39" s="111">
        <v>351.00671140939596</v>
      </c>
      <c r="D39" s="111">
        <v>358.273381294964</v>
      </c>
      <c r="E39" s="111">
        <v>263.60153256704979</v>
      </c>
      <c r="F39" s="111">
        <v>370.97902097902096</v>
      </c>
      <c r="G39" s="112">
        <v>433.45656192236595</v>
      </c>
    </row>
    <row r="40" spans="1:8" s="27" customFormat="1" ht="12.75" customHeight="1">
      <c r="A40" s="18">
        <v>2012</v>
      </c>
      <c r="B40" s="113">
        <f t="shared" ref="B40:G41" si="0">B31/B$25*100</f>
        <v>437.5</v>
      </c>
      <c r="C40" s="113">
        <f t="shared" si="0"/>
        <v>426.8456375838926</v>
      </c>
      <c r="D40" s="113">
        <f t="shared" si="0"/>
        <v>412.23021582733816</v>
      </c>
      <c r="E40" s="113">
        <f t="shared" si="0"/>
        <v>333.71647509578548</v>
      </c>
      <c r="F40" s="113">
        <f t="shared" si="0"/>
        <v>423.07692307692309</v>
      </c>
      <c r="G40" s="113">
        <f t="shared" si="0"/>
        <v>504.62107208872465</v>
      </c>
    </row>
    <row r="41" spans="1:8" s="27" customFormat="1" ht="12.75" customHeight="1">
      <c r="A41" s="101">
        <v>2013</v>
      </c>
      <c r="B41" s="114">
        <f t="shared" si="0"/>
        <v>489.0261627906977</v>
      </c>
      <c r="C41" s="114">
        <f t="shared" si="0"/>
        <v>414.09395973154363</v>
      </c>
      <c r="D41" s="114">
        <f t="shared" si="0"/>
        <v>463.30935251798559</v>
      </c>
      <c r="E41" s="114">
        <f t="shared" si="0"/>
        <v>363.21839080459768</v>
      </c>
      <c r="F41" s="114">
        <f t="shared" si="0"/>
        <v>485.66433566433568</v>
      </c>
      <c r="G41" s="115">
        <f t="shared" si="0"/>
        <v>578.74306839186693</v>
      </c>
    </row>
    <row r="42" spans="1:8" ht="27" customHeight="1">
      <c r="A42" s="351" t="s">
        <v>47</v>
      </c>
      <c r="B42" s="351"/>
      <c r="C42" s="351"/>
      <c r="D42" s="351"/>
      <c r="E42" s="351"/>
      <c r="F42" s="351"/>
      <c r="G42" s="351"/>
    </row>
    <row r="43" spans="1:8" ht="27" customHeight="1">
      <c r="A43" s="351" t="s">
        <v>51</v>
      </c>
      <c r="B43" s="351"/>
      <c r="C43" s="351"/>
      <c r="D43" s="351"/>
      <c r="E43" s="351"/>
      <c r="F43" s="351"/>
      <c r="G43" s="351"/>
      <c r="H43" s="231"/>
    </row>
  </sheetData>
  <mergeCells count="12">
    <mergeCell ref="A23:G23"/>
    <mergeCell ref="A42:G42"/>
    <mergeCell ref="A1:B1"/>
    <mergeCell ref="A43:G43"/>
    <mergeCell ref="A2:G2"/>
    <mergeCell ref="C3:G3"/>
    <mergeCell ref="B3:B4"/>
    <mergeCell ref="A5:G5"/>
    <mergeCell ref="A14:G14"/>
    <mergeCell ref="A3:A4"/>
    <mergeCell ref="A24:G24"/>
    <mergeCell ref="A33:G33"/>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Inhalt</vt:lpstr>
      <vt:lpstr>Abb. C2-3A</vt:lpstr>
      <vt:lpstr>Tab. C2-1A</vt:lpstr>
      <vt:lpstr>Tab. C2-2A</vt:lpstr>
      <vt:lpstr>Tab.C2-3A</vt:lpstr>
      <vt:lpstr>Tab. C2-4web</vt:lpstr>
      <vt:lpstr>Tab. C2-5web</vt:lpstr>
      <vt:lpstr>Tab. C2-6web</vt:lpstr>
      <vt:lpstr>Tab. C2-7web</vt:lpstr>
      <vt:lpstr>Tab. C2-8web</vt:lpstr>
      <vt:lpstr>Tab. C2-9web</vt:lpstr>
      <vt:lpstr>Tab. C2-10web</vt:lpstr>
      <vt:lpstr>'Tab. C2-1A'!Druckbereich</vt:lpstr>
    </vt:vector>
  </TitlesOfParts>
  <Company>TU Dortmund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kkopp</dc:creator>
  <cp:lastModifiedBy>Hiwi_Komm</cp:lastModifiedBy>
  <cp:lastPrinted>2014-06-12T08:24:59Z</cp:lastPrinted>
  <dcterms:created xsi:type="dcterms:W3CDTF">2012-11-16T12:10:35Z</dcterms:created>
  <dcterms:modified xsi:type="dcterms:W3CDTF">2016-07-12T09:35:06Z</dcterms:modified>
</cp:coreProperties>
</file>