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0" yWindow="30" windowWidth="9390" windowHeight="6870"/>
  </bookViews>
  <sheets>
    <sheet name="Inhalt" sheetId="4" r:id="rId1"/>
    <sheet name="Tab. A3-1A" sheetId="1" r:id="rId2"/>
    <sheet name="Tab. A3-2A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?">#REF!</definedName>
    <definedName name="____6_7">#REF!</definedName>
    <definedName name="____ALLGEM.SCH">#REF!</definedName>
    <definedName name="____BERLIN_OST">#REF!</definedName>
    <definedName name="____BERUF.SCH">#REF!</definedName>
    <definedName name="____POS.1">#REF!</definedName>
    <definedName name="____POS.101">#REF!</definedName>
    <definedName name="____TABELLE">#REF!</definedName>
    <definedName name="__123Graph_A" localSheetId="0" hidden="1">[6]Daten!#REF!</definedName>
    <definedName name="__123Graph_A" hidden="1">[1]Daten!#REF!</definedName>
    <definedName name="_1__123Graph_A17_2.CGM" hidden="1">'[7]Schaubild Seite 29'!#REF!</definedName>
    <definedName name="_2__123Graph_A17_2L™SCH" hidden="1">'[8]JB 17.1'!#REF!</definedName>
    <definedName name="_3__123Graph_A17_2_NEU" hidden="1">'[8]JB 17.1'!#REF!</definedName>
    <definedName name="__123Graph_AL™SCH1" hidden="1">[9]Daten!#REF!</definedName>
    <definedName name="__123Graph_AL™SCH2" hidden="1">[9]Daten!#REF!</definedName>
    <definedName name="__123Graph_AL™SCH3" hidden="1">[9]Daten!#REF!</definedName>
    <definedName name="__123Graph_AL™SCH4" hidden="1">[9]Daten!#REF!</definedName>
    <definedName name="__123Graph_AL™SCH5" hidden="1">[9]Daten!#REF!</definedName>
    <definedName name="__123Graph_AL™SCH6" hidden="1">[9]Daten!#REF!</definedName>
    <definedName name="__123Graph_B" localSheetId="0" hidden="1">[6]Daten!#REF!</definedName>
    <definedName name="__123Graph_B" hidden="1">[1]Daten!#REF!</definedName>
    <definedName name="__123Graph_BL™SCH5" hidden="1">[9]Daten!#REF!</definedName>
    <definedName name="__123Graph_BL™SCH6" hidden="1">[9]Daten!#REF!</definedName>
    <definedName name="__123Graph_C" localSheetId="0" hidden="1">[6]Daten!#REF!</definedName>
    <definedName name="__123Graph_C" hidden="1">[1]Daten!#REF!</definedName>
    <definedName name="__123Graph_CL™SCH5" hidden="1">[9]Daten!#REF!</definedName>
    <definedName name="__123Graph_CL™SCH6" hidden="1">[9]Daten!#REF!</definedName>
    <definedName name="__123Graph_D" localSheetId="0" hidden="1">[6]Daten!#REF!</definedName>
    <definedName name="__123Graph_D" hidden="1">[1]Daten!#REF!</definedName>
    <definedName name="__123Graph_DL™SCH5" hidden="1">[9]Daten!#REF!</definedName>
    <definedName name="__123Graph_DL™SCH6" hidden="1">[9]Daten!#REF!</definedName>
    <definedName name="__123Graph_E" localSheetId="0" hidden="1">[6]Daten!#REF!</definedName>
    <definedName name="__123Graph_E" hidden="1">[1]Daten!#REF!</definedName>
    <definedName name="__123Graph_F" localSheetId="0" hidden="1">[6]Daten!#REF!</definedName>
    <definedName name="__123Graph_F" hidden="1">[1]Daten!#REF!</definedName>
    <definedName name="__123Graph_X" localSheetId="0" hidden="1">[6]Daten!#REF!</definedName>
    <definedName name="__123Graph_X" hidden="1">[1]Daten!#REF!</definedName>
    <definedName name="_4__123Graph_X17_2L™SCH" hidden="1">'[8]JB 17.1'!#REF!</definedName>
    <definedName name="_5__123Graph_X17_2_NEU" hidden="1">'[8]JB 17.1'!#REF!</definedName>
    <definedName name="__123Graph_XL™SCH3" hidden="1">[9]Daten!#REF!</definedName>
    <definedName name="__123Graph_XL™SCH4" hidden="1">[9]Daten!#REF!</definedName>
    <definedName name="_1_C22b7" localSheetId="0">#REF!</definedName>
    <definedName name="_1_C22b7">#REF!</definedName>
    <definedName name="_1_Entwicklung_der_Ausgaben_und_Einnahmen_der_öffentlichen_Haushalte_nach_Arten">#REF!</definedName>
    <definedName name="_A1">#REF!</definedName>
    <definedName name="_d11">#REF!</definedName>
    <definedName name="_Fill" localSheetId="0" hidden="1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_sp1">'[13]Blatt 02'!#REF!</definedName>
    <definedName name="_sp2">'[13]Blatt 02'!#REF!</definedName>
    <definedName name="_sp3">'[13]Blatt 02'!#REF!</definedName>
    <definedName name="_sp4">'[13]Blatt 02'!#REF!</definedName>
    <definedName name="_sp5">'[13]Blatt 02'!#REF!</definedName>
    <definedName name="_sp6">'[13]Blatt 02'!#REF!</definedName>
    <definedName name="_sp7">'[13]Blatt 02'!#REF!</definedName>
    <definedName name="_sp8">'[13]Blatt 02'!#REF!</definedName>
    <definedName name="_TAB1">[14]Tab_A3.5!#REF!</definedName>
    <definedName name="_6_2_1_ohne">#REF!</definedName>
    <definedName name="_7_3_1_ohne">#REF!</definedName>
    <definedName name="_8_4_1_ohne">#REF!</definedName>
    <definedName name="aaa">#REF!</definedName>
    <definedName name="aaaaaaaaaa">[17]Zugang!#REF!</definedName>
    <definedName name="Abf_Laender2000_Heim">#REF!</definedName>
    <definedName name="Ablehnungs_Einstellungsgrund">#REF!</definedName>
    <definedName name="Alle" localSheetId="0">[3]MZ_Daten!$E$1:$E$65536</definedName>
    <definedName name="Alle">[3]MZ_Daten!$E$1:$E$65536</definedName>
    <definedName name="allkk">#REF!</definedName>
    <definedName name="allkofab">#REF!</definedName>
    <definedName name="Alter" localSheetId="0">#REF!</definedName>
    <definedName name="Alter">#REF!</definedName>
    <definedName name="Altersgruppen">#REF!</definedName>
    <definedName name="alw">#REF!</definedName>
    <definedName name="ANLERNAUSBILDUNG" localSheetId="0">[3]MZ_Daten!$Q$1:$Q$65536</definedName>
    <definedName name="ANLERNAUSBILDUNG">[3]MZ_Daten!$Q$1:$Q$65536</definedName>
    <definedName name="Art">#REF!</definedName>
    <definedName name="Art_Beschäftigung">#REF!</definedName>
    <definedName name="Art_der_Behinderung">#REF!</definedName>
    <definedName name="Art_des_Anspruchs">#REF!</definedName>
    <definedName name="AS_MitAngabe" localSheetId="0">[3]MZ_Daten!$F$1:$F$65536</definedName>
    <definedName name="AS_MitAngabe">[3]MZ_Daten!$F$1:$F$65536</definedName>
    <definedName name="AS_OhneAngabe">#REF!</definedName>
    <definedName name="AS_OhneAngabezurArt" localSheetId="0">[3]MZ_Daten!$M$1:$M$65536</definedName>
    <definedName name="AS_OhneAngabezurArt">[3]MZ_Daten!$M$1:$M$65536</definedName>
    <definedName name="AS_OhneAS" localSheetId="0">[3]MZ_Daten!$N$1:$N$65536</definedName>
    <definedName name="AS_OhneAS">[3]MZ_Daten!$N$1:$N$65536</definedName>
    <definedName name="Aufenthaltsrechtlicher_Status">#REF!</definedName>
    <definedName name="B7_STRatio">#REF!</definedName>
    <definedName name="BaEL_Bezeichnung">#REF!</definedName>
    <definedName name="bbb">[17]Zugang!#REF!</definedName>
    <definedName name="Bea">'[23]ZR SGB i Be'!#REF!</definedName>
    <definedName name="Bedarfsart">#REF!</definedName>
    <definedName name="Bee">'[23]ZR SGB i Be'!#REF!</definedName>
    <definedName name="Bereiche">#REF!</definedName>
    <definedName name="Berichtszeit">#REF!</definedName>
    <definedName name="Berichtszeit9">#REF!</definedName>
    <definedName name="BERUFSFACHSCHULE" localSheetId="0">[3]MZ_Daten!$T$1:$T$65536</definedName>
    <definedName name="BERUFSFACHSCHULE">[3]MZ_Daten!$T$1:$T$65536</definedName>
    <definedName name="Bestanden_Insg">#REF!</definedName>
    <definedName name="Bestanden_Weibl">#REF!</definedName>
    <definedName name="Bevölk">#REF!</definedName>
    <definedName name="bfPGaelterkofab">#REF!</definedName>
    <definedName name="bfPGbrueckkofab">#REF!</definedName>
    <definedName name="bfPGkofab">#REF!</definedName>
    <definedName name="bfPGlalokofab">#REF!</definedName>
    <definedName name="bfPGsbkofab">#REF!</definedName>
    <definedName name="Blattnamen">[25]Liste!$A$1:$B$10</definedName>
    <definedName name="body">#REF!</definedName>
    <definedName name="body1">#REF!</definedName>
    <definedName name="BS_MitAngabe" localSheetId="0">[3]MZ_Daten!$AE$1:$AE$65536</definedName>
    <definedName name="BS_MitAngabe">[3]MZ_Daten!$AE$1:$AE$65536</definedName>
    <definedName name="BS_OhneAbschluss" localSheetId="0">[3]MZ_Daten!$AB$1:$AB$65536</definedName>
    <definedName name="BS_OhneAbschluss">[3]MZ_Daten!$AB$1:$AB$65536</definedName>
    <definedName name="BS_OhneAbschluss2">#REF!</definedName>
    <definedName name="BS_OhneAngabe" localSheetId="0">[3]MZ_Daten!$AA$1:$AA$65536</definedName>
    <definedName name="BS_OhneAngabe">[3]MZ_Daten!$AA$1:$AA$65536</definedName>
    <definedName name="BVJ" localSheetId="0">[3]MZ_Daten!$R$1:$R$65536</definedName>
    <definedName name="BVJ">[3]MZ_Daten!$R$1:$R$65536</definedName>
    <definedName name="C1.1a">#REF!</definedName>
    <definedName name="_C22b7">#REF!</definedName>
    <definedName name="calcul">#REF!</definedName>
    <definedName name="calcul1">[29]Calcul_B1.1!$A$1:$L$37</definedName>
    <definedName name="Copyright">[30]bst_monat_zr_d!#REF!</definedName>
    <definedName name="countries">#REF!</definedName>
    <definedName name="countries1">#REF!</definedName>
    <definedName name="DAT0">#REF!</definedName>
    <definedName name="DataEbtryBlock4">#REF!</definedName>
    <definedName name="DataEbtryBlock5">#REF!</definedName>
    <definedName name="DataEbtryBlock6">#REF!</definedName>
    <definedName name="Datei">'[23]ZR SGB i Be'!#REF!</definedName>
    <definedName name="Datei_aktuell">#REF!</definedName>
    <definedName name="Daten_Insg">+#REF!</definedName>
    <definedName name="Daten_next_Stdw">'[31]5 Stdw_Lehrer'!$B$1:$B$65536</definedName>
    <definedName name="Daten_next_Stdw_Oeff">'[31]5 Stdw_Lehrer'!$E$1:$E$65536</definedName>
    <definedName name="Daten_next_Stdw_Priv">'[31]5 Stdw_Lehrer'!$H$1:$H$65536</definedName>
    <definedName name="Daten_next_Stdw_w">'[31]5 Stdw_Lehrer'!$D$1:$D$65536</definedName>
    <definedName name="Daten_next_Stdw_w_Oeff">'[31]5 Stdw_Lehrer'!$G$1:$G$65536</definedName>
    <definedName name="Daten_next_Stdw_w_Priv">'[31]5 Stdw_Lehrer'!$J$1:$J$65536</definedName>
    <definedName name="Daten_next_TZ">'[31]4.2 TZ_Lehrer'!$B$1:$B$65536</definedName>
    <definedName name="Daten_next_TZ_Oeff">'[31]4.2 TZ_Lehrer'!$E$1:$E$65536</definedName>
    <definedName name="Daten_next_TZ_Priv">'[31]4.2 TZ_Lehrer'!$H$1:$H$65536</definedName>
    <definedName name="Daten_next_TZ_w">'[31]4.2 TZ_Lehrer'!$D$1:$D$65536</definedName>
    <definedName name="Daten_next_TZ_w_Oeff">'[31]4.2 TZ_Lehrer'!$G$1:$G$65536</definedName>
    <definedName name="Daten_next_TZ_w_Priv">'[31]4.2 TZ_Lehrer'!$J$1:$J$65536</definedName>
    <definedName name="Daten_next_VZ">'[31]4.1 VZ_Lehrer'!$B$1:$B$65536</definedName>
    <definedName name="Daten_next_VZ_Oeff">'[31]4.1 VZ_Lehrer'!$E$1:$E$65536</definedName>
    <definedName name="Daten_next_VZ_Priv">'[31]4.1 VZ_Lehrer'!$H$1:$H$65536</definedName>
    <definedName name="Daten_next_VZ_w">'[31]4.1 VZ_Lehrer'!$D$1:$D$65536</definedName>
    <definedName name="Daten_next_VZ_w_Oeff">'[31]4.1 VZ_Lehrer'!$G$1:$G$65536</definedName>
    <definedName name="Daten_next_VZ_w_Priv">'[31]4.1 VZ_Lehrer'!$J$1:$J$65536</definedName>
    <definedName name="Daten_Stdw">'[32]5 Stdw_Lehrer'!$B$1:$B$65536</definedName>
    <definedName name="Daten_Stdw_Oeff">'[32]5 Stdw_Lehrer'!$E$1:$E$65536</definedName>
    <definedName name="Daten_Stdw_Priv">'[32]5 Stdw_Lehrer'!$H$1:$H$65536</definedName>
    <definedName name="Daten_Stdw_w">'[33]5 Stdw_Lehrer'!$D$1:$D$65536</definedName>
    <definedName name="Daten_Stdw_w_Oeff">'[33]5 Stdw_Lehrer'!$G$1:$G$65536</definedName>
    <definedName name="Daten_Stdw_w_Priv">'[33]5 Stdw_Lehrer'!$J$1:$J$65536</definedName>
    <definedName name="Daten_TZ">'[32]4.2 TZ_Lehrer'!$B$1:$B$65536</definedName>
    <definedName name="Daten_TZ_Oeff">'[32]4.2 TZ_Lehrer'!$E$1:$E$65536</definedName>
    <definedName name="Daten_TZ_Priv">'[32]4.2 TZ_Lehrer'!$H$1:$H$65536</definedName>
    <definedName name="Daten_TZ_w">'[33]4.2 TZ_Lehrer'!$D$1:$D$65536</definedName>
    <definedName name="Daten_TZ_w_Oeff">'[33]4.2 TZ_Lehrer'!$G$1:$G$65536</definedName>
    <definedName name="Daten_TZ_w_Priv">'[33]4.2 TZ_Lehrer'!$J$1:$J$65536</definedName>
    <definedName name="Daten_VZ">'[32]4.1 VZ_Lehrer'!$B$1:$B$65536</definedName>
    <definedName name="Daten_VZ_Oeff">'[32]4.1 VZ_Lehrer'!$E$1:$E$65536</definedName>
    <definedName name="Daten_VZ_Priv">'[32]4.1 VZ_Lehrer'!$H$1:$H$65536</definedName>
    <definedName name="Daten_VZ_w">'[33]4.1 VZ_Lehrer'!$D$1:$D$65536</definedName>
    <definedName name="Daten_VZ_w_Oeff">'[33]4.1 VZ_Lehrer'!$G$1:$G$65536</definedName>
    <definedName name="Daten_VZ_w_Priv">'[33]4.1 VZ_Lehrer'!$J$1:$J$65536</definedName>
    <definedName name="Datum">#REF!</definedName>
    <definedName name="DM">1.95583</definedName>
    <definedName name="DOKPROT" localSheetId="0">#REF!</definedName>
    <definedName name="DOKPROT">#REF!</definedName>
    <definedName name="DRUAU01" localSheetId="0">#REF!</definedName>
    <definedName name="DRUAU01">#REF!</definedName>
    <definedName name="DRUAU02" localSheetId="0">#REF!</definedName>
    <definedName name="DRUAU02">#REF!</definedName>
    <definedName name="DRUAU03" localSheetId="0">#REF!</definedName>
    <definedName name="DRUAU03">#REF!</definedName>
    <definedName name="DRUAU04" localSheetId="0">#REF!</definedName>
    <definedName name="DRUAU04">#REF!</definedName>
    <definedName name="DRUAU04A" localSheetId="0">#REF!</definedName>
    <definedName name="DRUAU04A">#REF!</definedName>
    <definedName name="DRUAU05" localSheetId="0">#REF!</definedName>
    <definedName name="DRUAU05">#REF!</definedName>
    <definedName name="DRUAU06" localSheetId="0">#REF!</definedName>
    <definedName name="DRUAU06">#REF!</definedName>
    <definedName name="DRUAU06A" localSheetId="0">#REF!</definedName>
    <definedName name="DRUAU06A">#REF!</definedName>
    <definedName name="DRUCK">#REF!</definedName>
    <definedName name="DRUCK_?">#REF!</definedName>
    <definedName name="DRUCK_2">#REF!</definedName>
    <definedName name="DRUCK_3">#REF!</definedName>
    <definedName name="DRUCK_4">#REF!</definedName>
    <definedName name="DRUCK_5">#REF!</definedName>
    <definedName name="DRUCK_BERLIN_OS">#REF!</definedName>
    <definedName name="DRUCK_DATEN_ALL">#REF!</definedName>
    <definedName name="DRUCK_DATEN_BER">#REF!</definedName>
    <definedName name="DRUCK01" localSheetId="0">#REF!</definedName>
    <definedName name="DRUCK01">#REF!</definedName>
    <definedName name="DRUCK02" localSheetId="0">#REF!</definedName>
    <definedName name="DRUCK02">#REF!</definedName>
    <definedName name="DRUCK03" localSheetId="0">#REF!</definedName>
    <definedName name="DRUCK03">#REF!</definedName>
    <definedName name="DRUCK04" localSheetId="0">#REF!</definedName>
    <definedName name="DRUCK04">#REF!</definedName>
    <definedName name="DRUCK05" localSheetId="0">#REF!</definedName>
    <definedName name="DRUCK05">#REF!</definedName>
    <definedName name="DRUCK06" localSheetId="0">#REF!</definedName>
    <definedName name="DRUCK06">#REF!</definedName>
    <definedName name="DRUCK07" localSheetId="0">#REF!</definedName>
    <definedName name="DRUCK07">#REF!</definedName>
    <definedName name="DRUCK08" localSheetId="0">#REF!</definedName>
    <definedName name="DRUCK08">#REF!</definedName>
    <definedName name="DRUCK09" localSheetId="0">#REF!</definedName>
    <definedName name="DRUCK09">#REF!</definedName>
    <definedName name="DRUCK10" localSheetId="0">#REF!</definedName>
    <definedName name="DRUCK10">#REF!</definedName>
    <definedName name="DRUCK11" localSheetId="0">#REF!</definedName>
    <definedName name="DRUCK11">#REF!</definedName>
    <definedName name="DRUCK11A" localSheetId="0">#REF!</definedName>
    <definedName name="DRUCK11A">#REF!</definedName>
    <definedName name="DRUCK11B" localSheetId="0">#REF!</definedName>
    <definedName name="DRUCK11B">#REF!</definedName>
    <definedName name="DRUCK12" localSheetId="0">#REF!</definedName>
    <definedName name="DRUCK12">#REF!</definedName>
    <definedName name="DRUCK13" localSheetId="0">#REF!</definedName>
    <definedName name="DRUCK13">#REF!</definedName>
    <definedName name="DRUCK14" localSheetId="0">#REF!</definedName>
    <definedName name="DRUCK14">#REF!</definedName>
    <definedName name="DRUCK15" localSheetId="0">#REF!</definedName>
    <definedName name="DRUCK15">#REF!</definedName>
    <definedName name="DRUCK16" localSheetId="0">#REF!</definedName>
    <definedName name="DRUCK16">#REF!</definedName>
    <definedName name="DRUCK17" localSheetId="0">#REF!</definedName>
    <definedName name="DRUCK17">#REF!</definedName>
    <definedName name="DRUCK18" localSheetId="0">#REF!</definedName>
    <definedName name="DRUCK18">#REF!</definedName>
    <definedName name="DRUCK19" localSheetId="0">#REF!</definedName>
    <definedName name="DRUCK19">#REF!</definedName>
    <definedName name="DRUCK1A" localSheetId="0">#REF!</definedName>
    <definedName name="DRUCK1A">#REF!</definedName>
    <definedName name="DRUCK1B" localSheetId="0">#REF!</definedName>
    <definedName name="DRUCK1B">#REF!</definedName>
    <definedName name="DRUCK20" localSheetId="0">#REF!</definedName>
    <definedName name="DRUCK20">#REF!</definedName>
    <definedName name="DRUCK21" localSheetId="0">#REF!</definedName>
    <definedName name="DRUCK21">#REF!</definedName>
    <definedName name="DRUCK22" localSheetId="0">#REF!</definedName>
    <definedName name="DRUCK22">#REF!</definedName>
    <definedName name="DRUCK23" localSheetId="0">#REF!</definedName>
    <definedName name="DRUCK23">#REF!</definedName>
    <definedName name="DRUCK24" localSheetId="0">#REF!</definedName>
    <definedName name="DRUCK24">#REF!</definedName>
    <definedName name="DRUCK25" localSheetId="0">#REF!</definedName>
    <definedName name="DRUCK25">#REF!</definedName>
    <definedName name="DRUCK26" localSheetId="0">#REF!</definedName>
    <definedName name="DRUCK26">#REF!</definedName>
    <definedName name="DRUCK27" localSheetId="0">#REF!</definedName>
    <definedName name="DRUCK27">#REF!</definedName>
    <definedName name="DRUCK28" localSheetId="0">#REF!</definedName>
    <definedName name="DRUCK28">#REF!</definedName>
    <definedName name="DRUCK29" localSheetId="0">#REF!</definedName>
    <definedName name="DRUCK29">#REF!</definedName>
    <definedName name="DRUCK30" localSheetId="0">#REF!</definedName>
    <definedName name="DRUCK30">#REF!</definedName>
    <definedName name="DRUCK31" localSheetId="0">#REF!</definedName>
    <definedName name="DRUCK31">#REF!</definedName>
    <definedName name="DRUCK32" localSheetId="0">#REF!</definedName>
    <definedName name="DRUCK32">#REF!</definedName>
    <definedName name="DRUCK33" localSheetId="0">#REF!</definedName>
    <definedName name="DRUCK33">#REF!</definedName>
    <definedName name="DRUCK34" localSheetId="0">#REF!</definedName>
    <definedName name="DRUCK34">#REF!</definedName>
    <definedName name="DRUCK35" localSheetId="0">#REF!</definedName>
    <definedName name="DRUCK35">#REF!</definedName>
    <definedName name="DRUCK36" localSheetId="0">#REF!</definedName>
    <definedName name="DRUCK36">#REF!</definedName>
    <definedName name="DRUCK37" localSheetId="0">#REF!</definedName>
    <definedName name="DRUCK37">#REF!</definedName>
    <definedName name="DRUCK38" localSheetId="0">#REF!</definedName>
    <definedName name="DRUCK38">#REF!</definedName>
    <definedName name="DRUCK39" localSheetId="0">#REF!</definedName>
    <definedName name="DRUCK39">#REF!</definedName>
    <definedName name="DRUCK40" localSheetId="0">#REF!</definedName>
    <definedName name="DRUCK40">#REF!</definedName>
    <definedName name="DRUCK41" localSheetId="0">#REF!</definedName>
    <definedName name="DRUCK41">#REF!</definedName>
    <definedName name="DRUCK42" localSheetId="0">#REF!</definedName>
    <definedName name="DRUCK42">#REF!</definedName>
    <definedName name="DRUCK43" localSheetId="0">#REF!</definedName>
    <definedName name="DRUCK43">#REF!</definedName>
    <definedName name="DRUCK44" localSheetId="0">#REF!</definedName>
    <definedName name="DRUCK44">#REF!</definedName>
    <definedName name="DRUCK45" localSheetId="0">#REF!</definedName>
    <definedName name="DRUCK45">#REF!</definedName>
    <definedName name="DRUCK46" localSheetId="0">#REF!</definedName>
    <definedName name="DRUCK46">#REF!</definedName>
    <definedName name="DRUCK47" localSheetId="0">#REF!</definedName>
    <definedName name="DRUCK47">#REF!</definedName>
    <definedName name="DRUCK48" localSheetId="0">#REF!</definedName>
    <definedName name="DRUCK48">#REF!</definedName>
    <definedName name="DRUCK49" localSheetId="0">#REF!</definedName>
    <definedName name="DRUCK49">#REF!</definedName>
    <definedName name="DRUCK50" localSheetId="0">#REF!</definedName>
    <definedName name="DRUCK50">#REF!</definedName>
    <definedName name="DRUCK51" localSheetId="0">#REF!</definedName>
    <definedName name="DRUCK51">#REF!</definedName>
    <definedName name="DRUCK61" localSheetId="0">#REF!</definedName>
    <definedName name="DRUCK61">#REF!</definedName>
    <definedName name="DRUCK62" localSheetId="0">#REF!</definedName>
    <definedName name="DRUCK62">#REF!</definedName>
    <definedName name="DRUCK63" localSheetId="0">#REF!</definedName>
    <definedName name="DRUCK63">#REF!</definedName>
    <definedName name="DRUCK64" localSheetId="0">#REF!</definedName>
    <definedName name="DRUCK64">#REF!</definedName>
    <definedName name="_xlnm.Print_Area" localSheetId="1">'Tab. A3-1A'!$A$1:$F$47</definedName>
    <definedName name="_xlnm.Print_Area" localSheetId="2">'Tab. A3-2A'!$A$1:$D$17</definedName>
    <definedName name="_xlnm.Print_Area">[34]X2.2!$A$1:$F$40</definedName>
    <definedName name="DruckM">#REF!</definedName>
    <definedName name="DRUFS01" localSheetId="0">#REF!</definedName>
    <definedName name="DRUFS01" localSheetId="1">#REF!</definedName>
    <definedName name="DRUFS01">#REF!</definedName>
    <definedName name="DRUFS02" localSheetId="0">#REF!</definedName>
    <definedName name="DRUFS02" localSheetId="1">#REF!</definedName>
    <definedName name="DRUFS02">#REF!</definedName>
    <definedName name="DRUFS03">#REF!</definedName>
    <definedName name="DRUFS04">#REF!</definedName>
    <definedName name="Dual_Daten_Insg">[36]Tabelle_01a!$F$1:$F$65536</definedName>
    <definedName name="Dual_Daten_Key">[36]Tabelle_01a!$L$1:$L$65536</definedName>
    <definedName name="Dual_Daten_Weibl">[36]Tabelle_01a!$E$1:$E$65536</definedName>
    <definedName name="E_1_1_Baden_Württemberg">#REF!</definedName>
    <definedName name="E_1_1_Bayern">#REF!</definedName>
    <definedName name="E_1_1_Berlin_Gesamt">#REF!</definedName>
    <definedName name="E_1_1_Berlin_Ost">#REF!</definedName>
    <definedName name="E_1_1_Berlin_West">#REF!</definedName>
    <definedName name="E_1_1_Brandenburg">#REF!</definedName>
    <definedName name="E_1_1_Bremen">#REF!</definedName>
    <definedName name="E_1_1_Hamburg">#REF!</definedName>
    <definedName name="E_1_1_Hessen">#REF!</definedName>
    <definedName name="E_1_1_Mecklenburg_Vorpommern">#REF!</definedName>
    <definedName name="E_1_1_Niedersachsen">#REF!</definedName>
    <definedName name="E_1_1_Nordrhein_Westfalen">#REF!</definedName>
    <definedName name="E_1_1_Rheinland_Pfalz">#REF!</definedName>
    <definedName name="E_1_1_Saarland">#REF!</definedName>
    <definedName name="E_1_1_Sachsen">#REF!</definedName>
    <definedName name="E_1_1_Sachsen_Anhalt">#REF!</definedName>
    <definedName name="E_1_1_Schleswig_Holstein">#REF!</definedName>
    <definedName name="E_1_1_Thüringen">#REF!</definedName>
    <definedName name="E_1_2_Deutschland">#REF!</definedName>
    <definedName name="E_1_3_Berlin_Gesamt">#REF!</definedName>
    <definedName name="E_1_3_Berlin_Ost">#REF!</definedName>
    <definedName name="E_1_3_Berlin_West">#REF!</definedName>
    <definedName name="Einkommensart">#REF!</definedName>
    <definedName name="Einreisestatus">#REF!</definedName>
    <definedName name="Endegrund_für_Ausbildungssuche">#REF!</definedName>
    <definedName name="Endegrund_Reha">#REF!</definedName>
    <definedName name="Erwerbsstatus">#REF!</definedName>
    <definedName name="EUR">1</definedName>
    <definedName name="Fachhochschulreife" localSheetId="0">[3]MZ_Daten!$K$1:$K$65536</definedName>
    <definedName name="Fachhochschulreife">[3]MZ_Daten!$K$1:$K$65536</definedName>
    <definedName name="FACHSCHULE" localSheetId="0">[3]MZ_Daten!$U$1:$U$65536</definedName>
    <definedName name="FACHSCHULE">[3]MZ_Daten!$U$1:$U$65536</definedName>
    <definedName name="FACHSCHULE_DDR" localSheetId="0">[3]MZ_Daten!$V$1:$V$65536</definedName>
    <definedName name="FACHSCHULE_DDR">[3]MZ_Daten!$V$1:$V$65536</definedName>
    <definedName name="Familienstand">#REF!</definedName>
    <definedName name="FH" localSheetId="0">[3]MZ_Daten!$X$1:$X$65536</definedName>
    <definedName name="FH">[3]MZ_Daten!$X$1:$X$65536</definedName>
    <definedName name="FHR_Hochschulreife">#REF!</definedName>
    <definedName name="fussn1">#REF!</definedName>
    <definedName name="fussn2">#REF!</definedName>
    <definedName name="fussn3">#REF!</definedName>
    <definedName name="Grad_der_Behinderung">#REF!</definedName>
    <definedName name="Grafik" localSheetId="0">#REF!</definedName>
    <definedName name="Grafik">#REF!</definedName>
    <definedName name="Grund_der_Einschränkung">#REF!</definedName>
    <definedName name="Grund_der_Sanktion">#REF!</definedName>
    <definedName name="Grund_fehlende_Eigenbemühungen">[37]Anlagen!#REF!</definedName>
    <definedName name="Grund_gegen_Arbeitslosigkeit">[37]Anlagen!#REF!</definedName>
    <definedName name="Grund_Wegfall_Verfügbarkeit">[37]Anlagen!#REF!</definedName>
    <definedName name="Handwerksmeister">[38]Info!$A$81:$C$88</definedName>
    <definedName name="Hochschulreife" localSheetId="0">[3]MZ_Daten!$L$1:$L$65536</definedName>
    <definedName name="Hochschulreife">[3]MZ_Daten!$L$1:$L$65536</definedName>
    <definedName name="i">#REF!</definedName>
    <definedName name="ilgh">[39]MZ_Daten!$N$1:$N$65536</definedName>
    <definedName name="Insgesamt">+#REF!</definedName>
    <definedName name="Insgesamt_Weibl">#REF!</definedName>
    <definedName name="Key">#REF!</definedName>
    <definedName name="Key_1">'[40]ISCMAP-QUAL'!$X$1:$X$65536</definedName>
    <definedName name="Key_10er">#REF!</definedName>
    <definedName name="Key_2564">#REF!</definedName>
    <definedName name="Key_3_Schule" localSheetId="0">#REF!</definedName>
    <definedName name="Key_3_Schule">#REF!</definedName>
    <definedName name="Key_4_Schule" localSheetId="0">#REF!</definedName>
    <definedName name="Key_4_Schule">#REF!</definedName>
    <definedName name="Key_5_Schule" localSheetId="0">#REF!</definedName>
    <definedName name="Key_5_Schule">#REF!</definedName>
    <definedName name="Key_5er" localSheetId="0">[3]MZ_Daten!$AM$1:$AM$65536</definedName>
    <definedName name="Key_5er">[3]MZ_Daten!$AM$1:$AM$65536</definedName>
    <definedName name="Key_6_Schule" localSheetId="0">#REF!</definedName>
    <definedName name="Key_6_Schule">#REF!</definedName>
    <definedName name="Key_NEP">#REF!</definedName>
    <definedName name="Key_NEP_25_64">#REF!</definedName>
    <definedName name="Key_next_Stdw">'[31]5 Stdw_Lehrer'!$S$1:$S$65536</definedName>
    <definedName name="Key_next_TZ">'[31]4.2 TZ_Lehrer'!$S$1:$S$65536</definedName>
    <definedName name="Key_next_VZ">'[31]4.1 VZ_Lehrer'!$S$1:$S$65536</definedName>
    <definedName name="Key_Stdw">'[32]5 Stdw_Lehrer'!$S$1:$S$65536</definedName>
    <definedName name="Key_TZ">'[32]4.2 TZ_Lehrer'!$S$1:$S$65536</definedName>
    <definedName name="Key_VZ">'[32]4.1 VZ_Lehrer'!$S$1:$S$65536</definedName>
    <definedName name="kopfz1">#REF!</definedName>
    <definedName name="kopfz2">#REF!</definedName>
    <definedName name="kopfz3">#REF!</definedName>
    <definedName name="Kreis_aktuell">#REF!</definedName>
    <definedName name="LAND">#REF!</definedName>
    <definedName name="LEERE" localSheetId="0">[3]MZ_Daten!$S$1:$S$65536</definedName>
    <definedName name="LEERE">[3]MZ_Daten!$S$1:$S$65536</definedName>
    <definedName name="Liste">[32]Liste!$A$2:$B$56</definedName>
    <definedName name="Liste_next">[31]Liste!$A$2:$B$68</definedName>
    <definedName name="m">#REF!</definedName>
    <definedName name="m0">#REF!</definedName>
    <definedName name="MAKROER1" localSheetId="0">#REF!</definedName>
    <definedName name="MAKROER1">#REF!</definedName>
    <definedName name="MAKROER2" localSheetId="0">#REF!</definedName>
    <definedName name="MAKROER2">#REF!</definedName>
    <definedName name="Maßnahmeart">#REF!</definedName>
    <definedName name="Maßnahmeergebnis">[37]Anlagen!#REF!</definedName>
    <definedName name="Matrix">#REF!</definedName>
    <definedName name="Meldegrund">#REF!</definedName>
    <definedName name="Melderegeln13">#REF!</definedName>
    <definedName name="meta1_kreuz">#REF!</definedName>
    <definedName name="meta1_kreuz_bgw">#REF!</definedName>
    <definedName name="meta1_kreuz_oBhi">#REF!</definedName>
    <definedName name="meta3_kreuz_LAÄ">#REF!</definedName>
    <definedName name="Method.Erl.">#REF!</definedName>
    <definedName name="Migrationshintergrund">#REF!</definedName>
    <definedName name="Modul_13">#REF!</definedName>
    <definedName name="Modul_14">#REF!</definedName>
    <definedName name="Murx">#REF!</definedName>
    <definedName name="n">#REF!</definedName>
    <definedName name="n_24">#REF!</definedName>
    <definedName name="Namenskonflikt">'[42]Insgesamt-alle EP'!$A$5</definedName>
    <definedName name="nb">#REF!</definedName>
    <definedName name="ni">#REF!</definedName>
    <definedName name="NochInSchule" localSheetId="0">[3]MZ_Daten!$G$1:$G$65536</definedName>
    <definedName name="NochInSchule">[3]MZ_Daten!$G$1:$G$65536</definedName>
    <definedName name="NochInSchule1J">#REF!</definedName>
    <definedName name="NVOET">#REF!</definedName>
    <definedName name="NW">[2]schulform!$C$20</definedName>
    <definedName name="p5_age">[44]p5_ageISC5a!$A$1:$D$55</definedName>
    <definedName name="p5nr">[45]P5nr_2!$A$1:$AC$43</definedName>
    <definedName name="POpula">[46]POpula!$A$1:$I$1559</definedName>
    <definedName name="popula1">[47]POpula!$A$1:$I$1559</definedName>
    <definedName name="POS" localSheetId="0">[3]MZ_Daten!$I$1:$I$65536</definedName>
    <definedName name="POS">[3]MZ_Daten!$I$1:$I$65536</definedName>
    <definedName name="Profil.der.Hilfeempfänger">[48]E_6_1_Deutschland!$D$3</definedName>
    <definedName name="PROMOTION" localSheetId="0">[3]MZ_Daten!$Z$1:$Z$65536</definedName>
    <definedName name="PROMOTION">[3]MZ_Daten!$Z$1:$Z$65536</definedName>
    <definedName name="PROT01VK" localSheetId="0">#REF!</definedName>
    <definedName name="PROT01VK" localSheetId="1">#REF!</definedName>
    <definedName name="PROT01VK">#REF!</definedName>
    <definedName name="psan">#REF!</definedName>
    <definedName name="Qual_1">'[40]ISCMAP-QUAL'!$X$8:$AF$39</definedName>
    <definedName name="Realschule" localSheetId="0">[3]MZ_Daten!$J$1:$J$65536</definedName>
    <definedName name="Realschule">[3]MZ_Daten!$J$1:$J$65536</definedName>
    <definedName name="Region">'[49]Statistik-Infoseite'!#REF!</definedName>
    <definedName name="Region_aktuell">#REF!</definedName>
    <definedName name="Regionen">[50]Übersicht!#REF!</definedName>
    <definedName name="Reha_Träger">#REF!</definedName>
    <definedName name="rngBerichtsmonat">'[51]EA 1'!$C$11</definedName>
    <definedName name="rngWährung">'[51]EA 1'!$J$11</definedName>
    <definedName name="Rolle_in_der_Bedarfsgemeinschaft">#REF!</definedName>
    <definedName name="Schulabschluss">#REF!</definedName>
    <definedName name="Schuljahr">[25]Liste!$A$12:$C$31</definedName>
    <definedName name="Schwerbehindert">#REF!</definedName>
    <definedName name="Seite">[30]bst_monat_zr_d!#REF!</definedName>
    <definedName name="SEITE_?">#REF!</definedName>
    <definedName name="smt">#REF!</definedName>
    <definedName name="Sondermerkmal_bei_Arbeitsaufnahme">[37]Anlagen!#REF!</definedName>
    <definedName name="Spalte">#REF!</definedName>
    <definedName name="spaltüs1">#REF!</definedName>
    <definedName name="spaltüs2">#REF!</definedName>
    <definedName name="spaltüs3">#REF!</definedName>
    <definedName name="spaltüs4">'[23]ZR SGB i Be'!#REF!</definedName>
    <definedName name="SPSS">#REF!</definedName>
    <definedName name="Stand">#REF!</definedName>
    <definedName name="start_dateien">#REF!</definedName>
    <definedName name="Start_Tab">[52]Inhalt!#REF!</definedName>
    <definedName name="Statistkneu">#REF!</definedName>
    <definedName name="Stellenart">#REF!</definedName>
    <definedName name="SysFinanceYearEnd">#REF!</definedName>
    <definedName name="SysFinanceYearStart">#REF!</definedName>
    <definedName name="SysRefMethods">#REF!</definedName>
    <definedName name="SysRefSources">#REF!</definedName>
    <definedName name="TABLE_1">#REF!</definedName>
    <definedName name="TABLE_10_1">#REF!</definedName>
    <definedName name="TABLE_10_2">#REF!</definedName>
    <definedName name="TABLE_11_1">#REF!</definedName>
    <definedName name="TABLE_11_2">#REF!</definedName>
    <definedName name="TABLE_12_1">#REF!</definedName>
    <definedName name="TABLE_12_2">#REF!</definedName>
    <definedName name="TABLE_13_1">#REF!</definedName>
    <definedName name="TABLE_13_2">#REF!</definedName>
    <definedName name="TABLE_14_1">#REF!</definedName>
    <definedName name="TABLE_14_2">#REF!</definedName>
    <definedName name="TABLE_15_1">#REF!</definedName>
    <definedName name="TABLE_15_2">#REF!</definedName>
    <definedName name="TABLE_16_1">#REF!</definedName>
    <definedName name="TABLE_16_2">#REF!</definedName>
    <definedName name="TABLE_17_1">#REF!</definedName>
    <definedName name="TABLE_17_2">#REF!</definedName>
    <definedName name="TABLE_18_1">#REF!</definedName>
    <definedName name="TABLE_18_2">#REF!</definedName>
    <definedName name="TABLE_19_1">#REF!</definedName>
    <definedName name="TABLE_19_2">#REF!</definedName>
    <definedName name="TABLE_2">#REF!</definedName>
    <definedName name="TABLE_2_1">#REF!</definedName>
    <definedName name="TABLE_2_2">#REF!</definedName>
    <definedName name="TABLE_20_1">#REF!</definedName>
    <definedName name="TABLE_20_2">#REF!</definedName>
    <definedName name="TABLE_21_1">#REF!</definedName>
    <definedName name="TABLE_21_2">#REF!</definedName>
    <definedName name="TABLE_22_1">#REF!</definedName>
    <definedName name="TABLE_22_2">#REF!</definedName>
    <definedName name="TABLE_23_1">#REF!</definedName>
    <definedName name="TABLE_23_2">#REF!</definedName>
    <definedName name="TABLE_24_1">#REF!</definedName>
    <definedName name="TABLE_24_2">#REF!</definedName>
    <definedName name="TABLE_25_1">#REF!</definedName>
    <definedName name="TABLE_25_2">#REF!</definedName>
    <definedName name="TABLE_26_1">#REF!</definedName>
    <definedName name="TABLE_26_2">#REF!</definedName>
    <definedName name="TABLE_27_1">#REF!</definedName>
    <definedName name="TABLE_27_2">#REF!</definedName>
    <definedName name="TABLE_28_1">#REF!</definedName>
    <definedName name="TABLE_28_2">#REF!</definedName>
    <definedName name="TABLE_29_1">#REF!</definedName>
    <definedName name="TABLE_29_2">#REF!</definedName>
    <definedName name="TABLE_3_1">#REF!</definedName>
    <definedName name="TABLE_3_2">#REF!</definedName>
    <definedName name="TABLE_30_1">#REF!</definedName>
    <definedName name="TABLE_30_2">#REF!</definedName>
    <definedName name="TABLE_31_1">#REF!</definedName>
    <definedName name="TABLE_31_2">#REF!</definedName>
    <definedName name="TABLE_32_1">#REF!</definedName>
    <definedName name="TABLE_32_2">#REF!</definedName>
    <definedName name="TABLE_33_1">#REF!</definedName>
    <definedName name="TABLE_33_2">#REF!</definedName>
    <definedName name="TABLE_34_1">#REF!</definedName>
    <definedName name="TABLE_34_2">#REF!</definedName>
    <definedName name="TABLE_35_1">#REF!</definedName>
    <definedName name="TABLE_35_2">#REF!</definedName>
    <definedName name="TABLE_36_1">#REF!</definedName>
    <definedName name="TABLE_36_2">#REF!</definedName>
    <definedName name="TABLE_37_1">#REF!</definedName>
    <definedName name="TABLE_37_2">#REF!</definedName>
    <definedName name="TABLE_38_1">#REF!</definedName>
    <definedName name="TABLE_38_2">#REF!</definedName>
    <definedName name="TABLE_39_1">#REF!</definedName>
    <definedName name="TABLE_39_2">#REF!</definedName>
    <definedName name="TABLE_4_1">#REF!</definedName>
    <definedName name="TABLE_4_2">#REF!</definedName>
    <definedName name="TABLE_40_1">#REF!</definedName>
    <definedName name="TABLE_40_2">#REF!</definedName>
    <definedName name="TABLE_41_1">#REF!</definedName>
    <definedName name="TABLE_41_2">#REF!</definedName>
    <definedName name="TABLE_42_1">#REF!</definedName>
    <definedName name="TABLE_42_2">#REF!</definedName>
    <definedName name="TABLE_43_1">#REF!</definedName>
    <definedName name="TABLE_43_2">#REF!</definedName>
    <definedName name="TABLE_44_1">#REF!</definedName>
    <definedName name="TABLE_44_2">#REF!</definedName>
    <definedName name="TABLE_45_1">#REF!</definedName>
    <definedName name="TABLE_45_2">#REF!</definedName>
    <definedName name="TABLE_46_1">#REF!</definedName>
    <definedName name="TABLE_47_1">#REF!</definedName>
    <definedName name="TABLE_48_1">#REF!</definedName>
    <definedName name="TABLE_49_1">#REF!</definedName>
    <definedName name="TABLE_5_1">#REF!</definedName>
    <definedName name="TABLE_5_2">#REF!</definedName>
    <definedName name="TABLE_50_1">#REF!</definedName>
    <definedName name="TABLE_51_1">#REF!</definedName>
    <definedName name="TABLE_52_1">#REF!</definedName>
    <definedName name="TABLE_53_1">#REF!</definedName>
    <definedName name="TABLE_54_1">#REF!</definedName>
    <definedName name="TABLE_55_1">#REF!</definedName>
    <definedName name="TABLE_6_1">#REF!</definedName>
    <definedName name="TABLE_6_2">#REF!</definedName>
    <definedName name="TABLE_7_1">#REF!</definedName>
    <definedName name="TABLE_7_2">#REF!</definedName>
    <definedName name="TABLE_8_1">#REF!</definedName>
    <definedName name="TABLE_8_2">#REF!</definedName>
    <definedName name="TABLE_9_1">#REF!</definedName>
    <definedName name="TABLE_9_2">#REF!</definedName>
    <definedName name="test">#REF!</definedName>
    <definedName name="Testbereich">#REF!</definedName>
    <definedName name="TestbereichG1">#REF!,#REF!</definedName>
    <definedName name="Titel">#REF!</definedName>
    <definedName name="TitelA">#REF!</definedName>
    <definedName name="toto">'[54]Graph 3.7.a'!$B$125:$C$151</definedName>
    <definedName name="toto1">[55]Data5.11a!$B$3:$C$34</definedName>
    <definedName name="traeger">#REF!</definedName>
    <definedName name="Träger">'[23]ZR SGB i Be'!#REF!</definedName>
    <definedName name="Trägertyp">[37]Anlagen!#REF!</definedName>
    <definedName name="UNI" localSheetId="0">[3]MZ_Daten!$Y$1:$Y$65536</definedName>
    <definedName name="UNI">[3]MZ_Daten!$Y$1:$Y$65536</definedName>
    <definedName name="Ur">#REF!</definedName>
    <definedName name="Ursache_der_Behinderung">#REF!</definedName>
    <definedName name="USA_m">#REF!</definedName>
    <definedName name="Versatz">#REF!</definedName>
    <definedName name="VerwFH" localSheetId="0">[3]MZ_Daten!$W$1:$W$65536</definedName>
    <definedName name="VerwFH">[3]MZ_Daten!$W$1:$W$65536</definedName>
    <definedName name="VolksHauptschule" localSheetId="0">[3]MZ_Daten!$H$1:$H$65536</definedName>
    <definedName name="VolksHauptschule">[3]MZ_Daten!$H$1:$H$65536</definedName>
    <definedName name="Vorherige_Zuständigkeit">#REF!</definedName>
    <definedName name="VwFH_EU">[56]FREITAB6!$E$1:$E$65536</definedName>
    <definedName name="VwFH_Insg">[56]FREITAB6!$C$1:$C$65536</definedName>
    <definedName name="VwFH_Key">[56]FREITAB6!$I$1:$I$65536</definedName>
    <definedName name="VwFH_NichtEU">[56]FREITAB6!$G$1:$G$65536</definedName>
    <definedName name="VwFH_Weibl">[57]MD_Aufgabenbereiche!#REF!</definedName>
    <definedName name="wedwedwed">[39]MZ_Daten!$AA$1:$AA$65536</definedName>
    <definedName name="weight">[58]F5_W!$A$1:$C$33</definedName>
    <definedName name="x">#REF!</definedName>
    <definedName name="Zeile">#REF!</definedName>
    <definedName name="Zeilenwert">[50]Übersicht!#REF!</definedName>
    <definedName name="Zeit">#REF!</definedName>
    <definedName name="zuletzt_besuchte_Schule">#REF!</definedName>
  </definedNames>
  <calcPr calcId="145621" fullCalcOnLoad="1"/>
</workbook>
</file>

<file path=xl/calcChain.xml><?xml version="1.0" encoding="utf-8"?>
<calcChain xmlns="http://schemas.openxmlformats.org/spreadsheetml/2006/main">
  <c r="F32" i="1" l="1"/>
  <c r="C9" i="1"/>
  <c r="D9" i="1"/>
  <c r="B9" i="1"/>
  <c r="C7" i="1"/>
  <c r="D7" i="1"/>
  <c r="B7" i="1"/>
  <c r="B45" i="1"/>
  <c r="B44" i="1"/>
  <c r="B43" i="1"/>
  <c r="B42" i="1"/>
  <c r="C41" i="1"/>
  <c r="D41" i="1"/>
  <c r="B41" i="1"/>
  <c r="B40" i="1"/>
  <c r="B37" i="1"/>
  <c r="B36" i="1"/>
  <c r="B35" i="1"/>
  <c r="B34" i="1"/>
  <c r="C33" i="1"/>
  <c r="D33" i="1"/>
  <c r="B33" i="1"/>
  <c r="B32" i="1"/>
  <c r="D39" i="1"/>
  <c r="C39" i="1"/>
  <c r="E8" i="1"/>
  <c r="E9" i="1"/>
  <c r="E13" i="1"/>
  <c r="E7" i="1"/>
  <c r="F8" i="1"/>
  <c r="E10" i="1"/>
  <c r="E11" i="1"/>
  <c r="E12" i="1"/>
  <c r="B15" i="1"/>
  <c r="C15" i="1"/>
  <c r="D15" i="1"/>
  <c r="E16" i="1"/>
  <c r="E17" i="1"/>
  <c r="E21" i="1"/>
  <c r="E15" i="1"/>
  <c r="F16" i="1"/>
  <c r="E18" i="1"/>
  <c r="E19" i="1"/>
  <c r="E20" i="1"/>
  <c r="B23" i="1"/>
  <c r="C23" i="1"/>
  <c r="D23" i="1"/>
  <c r="E24" i="1"/>
  <c r="E25" i="1"/>
  <c r="E29" i="1"/>
  <c r="E23" i="1"/>
  <c r="F24" i="1"/>
  <c r="E26" i="1"/>
  <c r="E27" i="1"/>
  <c r="E28" i="1"/>
  <c r="B31" i="1"/>
  <c r="C31" i="1"/>
  <c r="D31" i="1"/>
  <c r="E32" i="1"/>
  <c r="E33" i="1"/>
  <c r="E37" i="1"/>
  <c r="E31" i="1"/>
  <c r="E34" i="1"/>
  <c r="E35" i="1"/>
  <c r="E36" i="1"/>
  <c r="B39" i="1"/>
  <c r="E40" i="1"/>
  <c r="E41" i="1"/>
  <c r="E45" i="1"/>
  <c r="E39" i="1"/>
  <c r="F40" i="1"/>
  <c r="E42" i="1"/>
  <c r="E43" i="1"/>
  <c r="E44" i="1"/>
</calcChain>
</file>

<file path=xl/sharedStrings.xml><?xml version="1.0" encoding="utf-8"?>
<sst xmlns="http://schemas.openxmlformats.org/spreadsheetml/2006/main" count="94" uniqueCount="57">
  <si>
    <t>Zurück zum Inhalt</t>
  </si>
  <si>
    <t>Alter von … bis unter … Jahren</t>
  </si>
  <si>
    <t>Insgesamt</t>
  </si>
  <si>
    <t>Davon</t>
  </si>
  <si>
    <t>Bevölkerungsanteil</t>
  </si>
  <si>
    <r>
      <t>Abhängigkeits-quotient</t>
    </r>
    <r>
      <rPr>
        <vertAlign val="superscript"/>
        <sz val="9"/>
        <rFont val="Arial"/>
        <family val="2"/>
      </rPr>
      <t>1)</t>
    </r>
  </si>
  <si>
    <t>Männlich</t>
  </si>
  <si>
    <t>Weiblich</t>
  </si>
  <si>
    <t>Anzahl in Tsd.</t>
  </si>
  <si>
    <t>in %</t>
  </si>
  <si>
    <t>50–61</t>
  </si>
  <si>
    <t>61 und älter</t>
  </si>
  <si>
    <t>Vorausberechnung 2025</t>
  </si>
  <si>
    <r>
      <t xml:space="preserve">Vorausberechnung </t>
    </r>
    <r>
      <rPr>
        <sz val="9"/>
        <color indexed="8"/>
        <rFont val="Arial"/>
        <family val="2"/>
      </rPr>
      <t>2035</t>
    </r>
  </si>
  <si>
    <t>30–50</t>
  </si>
  <si>
    <t>in % aller Personen ohne MHG</t>
  </si>
  <si>
    <t>0–20</t>
  </si>
  <si>
    <t>20–61</t>
  </si>
  <si>
    <r>
      <t>Personen mit Migrationshintergrund</t>
    </r>
    <r>
      <rPr>
        <sz val="9"/>
        <color indexed="50"/>
        <rFont val="Arial"/>
        <family val="2"/>
      </rPr>
      <t xml:space="preserve"> </t>
    </r>
    <r>
      <rPr>
        <sz val="9"/>
        <color indexed="8"/>
        <rFont val="Arial"/>
        <family val="2"/>
      </rPr>
      <t>2012</t>
    </r>
  </si>
  <si>
    <r>
      <t>Personen ohne Migrationshintergrund</t>
    </r>
    <r>
      <rPr>
        <sz val="9"/>
        <color indexed="50"/>
        <rFont val="Arial"/>
        <family val="2"/>
      </rPr>
      <t xml:space="preserve"> </t>
    </r>
    <r>
      <rPr>
        <sz val="9"/>
        <color indexed="8"/>
        <rFont val="Arial"/>
        <family val="2"/>
      </rPr>
      <t>2012</t>
    </r>
  </si>
  <si>
    <t>Quelle: Statistische Ämter des Bundes und der Länder, Bevölkerungsstatistik 2012, 12. koordinierte Bevölkerungsvorausberechnung (Basisvariante); Mikrozensus 2012</t>
  </si>
  <si>
    <t>Nichterwerbspersonen</t>
  </si>
  <si>
    <t>50 bis unter 55 Jahre</t>
  </si>
  <si>
    <t>55 bis unter 60 Jahre</t>
  </si>
  <si>
    <t>60 bis unter 65 Jahre</t>
  </si>
  <si>
    <t>Quelle: Statistische Ämter des Bundes und der Länder, Mikrozensus 2012</t>
  </si>
  <si>
    <t>Erwerbstätige</t>
  </si>
  <si>
    <t>Erwerbslose</t>
  </si>
  <si>
    <t>Bildungsstand</t>
  </si>
  <si>
    <t>20–30</t>
  </si>
  <si>
    <t>in % aller Personen mit MHG</t>
  </si>
  <si>
    <r>
      <t>ISCED 0</t>
    </r>
    <r>
      <rPr>
        <sz val="9"/>
        <rFont val="Arial"/>
        <family val="2"/>
      </rPr>
      <t>‒</t>
    </r>
    <r>
      <rPr>
        <sz val="9"/>
        <rFont val="Arial"/>
        <family val="2"/>
      </rPr>
      <t>2</t>
    </r>
  </si>
  <si>
    <t>ISCED 3‒4</t>
  </si>
  <si>
    <t>ISCED 5‒6</t>
  </si>
  <si>
    <t>ISCED 0‒2</t>
  </si>
  <si>
    <t>1) Der Abhängigkeitsquotient beschreibt das zahlenmäßige Verhältnis der wirtschaftlich abhängigen Altersgruppen zur Bevölkerung im erwerbsfähigen Alter. Ein Quotient von 0,51 bedeutet beispielsweise, dass 100 Erwerbspersonen 51 wirtschaftliche abhängige Personen gegenüberstehen.</t>
  </si>
  <si>
    <t>Tab. A3-2A: Erwerbsstatus der Bevölkerung zwischen 50 und 65 Jahren nach Altersgruppen und Bildungsstand (in %)</t>
  </si>
  <si>
    <t>Inhalt</t>
  </si>
  <si>
    <t>Tabellen/Abbildungen aus dem Anhang der Buchpublikation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</si>
  <si>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</si>
  <si>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</si>
  <si>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</si>
  <si>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</si>
  <si>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</si>
  <si>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</si>
  <si>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</si>
  <si>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</si>
  <si>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</si>
  <si>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</si>
  <si>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</si>
  <si>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</si>
  <si>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</si>
  <si>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</si>
  <si>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</si>
  <si>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</si>
  <si>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A3-1A: Ausgewählte Altersgruppen in der Bevölkerung 2012, 2025 und 2035 sowie Größe der Bevölkerung nach Migrationshintergrund (MHG) 2012</t>
  </si>
  <si>
    <r>
      <t xml:space="preserve">Tab. A3-1A: Ausgewählte Altersgruppen in der Bevölkerung </t>
    </r>
    <r>
      <rPr>
        <b/>
        <sz val="10"/>
        <color indexed="8"/>
        <rFont val="Arial"/>
        <family val="2"/>
      </rPr>
      <t>2012,</t>
    </r>
    <r>
      <rPr>
        <b/>
        <sz val="10"/>
        <rFont val="Arial"/>
        <family val="2"/>
      </rPr>
      <t xml:space="preserve"> 2025 und </t>
    </r>
    <r>
      <rPr>
        <b/>
        <sz val="10"/>
        <color indexed="8"/>
        <rFont val="Arial"/>
        <family val="2"/>
      </rPr>
      <t>2035</t>
    </r>
    <r>
      <rPr>
        <b/>
        <sz val="10"/>
        <rFont val="Arial"/>
        <family val="2"/>
      </rPr>
      <t xml:space="preserve"> sowie Größe der Bevölkerung nach Migrationshintergrund (MHG) </t>
    </r>
    <r>
      <rPr>
        <b/>
        <sz val="10"/>
        <color indexed="8"/>
        <rFont val="Arial"/>
        <family val="2"/>
      </rPr>
      <t>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</si>
</sst>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#\ ###\ ##0;\-#\ ###\ ##0;\-;@"/>
    <numFmt numFmtId="165" formatCode="0.0"/>
    <numFmt numFmtId="166" formatCode="_-* #,##0.00\ [$€-1]_-;\-* #,##0.00\ [$€-1]_-;_-* &quot;-&quot;??\ [$€-1]_-"/>
    <numFmt numFmtId="168" formatCode="###0"/>
    <numFmt numFmtId="169" formatCode="##\ ###\ ##0"/>
    <numFmt numFmtId="173" formatCode="#,##0.0"/>
    <numFmt numFmtId="175" formatCode="#,##0_);\(#,##0\)"/>
    <numFmt numFmtId="176" formatCode="_(* #,##0.00_);_(* \(#,##0.00\);_(* &quot;-&quot;??_);_(@_)"/>
    <numFmt numFmtId="184" formatCode="@\ *."/>
    <numFmt numFmtId="185" formatCode="0.0_)"/>
    <numFmt numFmtId="186" formatCode="\ \ \ \ \ \ \ \ \ \ \ \ @\ *."/>
    <numFmt numFmtId="187" formatCode="\ @\ *."/>
    <numFmt numFmtId="188" formatCode="\+#\ ###\ ##0;\-\ #\ ###\ ##0;\-"/>
    <numFmt numFmtId="189" formatCode="* &quot;[&quot;#0&quot;]&quot;"/>
    <numFmt numFmtId="190" formatCode="##\ ##"/>
    <numFmt numFmtId="191" formatCode="*+\ #\ ###\ ###\ ##0.0;\-\ #\ ###\ ###\ ##0.0;* &quot;&quot;\-&quot;&quot;"/>
    <numFmt numFmtId="192" formatCode="##\ ##\ #"/>
    <numFmt numFmtId="193" formatCode="##\ ##\ ##"/>
    <numFmt numFmtId="194" formatCode="\+\ #\ ###\ ###\ ##0.0;\-\ #\ ###\ ###\ ##0.0;* &quot;&quot;\-&quot;&quot;"/>
    <numFmt numFmtId="195" formatCode="* &quot;[&quot;#0\ \ &quot;]&quot;"/>
    <numFmt numFmtId="196" formatCode="##\ ##\ ##\ ###"/>
    <numFmt numFmtId="197" formatCode="#\ ###\ ###"/>
    <numFmt numFmtId="198" formatCode="#\ ###\ ##0.0;\-\ #\ ###\ ##0.0;\-"/>
    <numFmt numFmtId="199" formatCode="\ #\ ###\ ##0.000\ \ ;\ \–###\ ##0.000\ \ ;\ * \–\ \ ;\ * @\ \ "/>
    <numFmt numFmtId="200" formatCode="\ ##\ ###\ ##0.0\ \ ;\ \–#\ ###\ ##0.0\ \ ;\ * \–\ \ ;\ * @\ \ "/>
    <numFmt numFmtId="201" formatCode="\ #\ ###\ ###\ ##0\ \ ;\ \–###\ ###\ ##0\ \ ;\ * \–\ \ ;\ * @\ \ "/>
    <numFmt numFmtId="202" formatCode="\ #\ ###\ ##0.00\ \ ;\ \–###\ ##0.00\ \ ;\ * \–\ \ ;\ * @\ \ "/>
    <numFmt numFmtId="203" formatCode="_-* #,##0_-;\-* #,##0_-;_-* &quot;-&quot;_-;_-@_-"/>
    <numFmt numFmtId="204" formatCode="_-* #,##0.00_-;\-* #,##0.00_-;_-* &quot;-&quot;??_-;_-@_-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_-* #,##0.00000_-;"/>
    <numFmt numFmtId="208" formatCode="\ ####0.0\ \ ;\ * \–####0.0\ \ ;\ * \X\ \ ;\ * @\ \ "/>
    <numFmt numFmtId="209" formatCode="\ ##0\ \ ;\ * \x\ \ ;\ * @\ \ "/>
    <numFmt numFmtId="210" formatCode="\ ??0.0\ \ ;\ * \–??0.0\ \ ;\ * \–\ \ ;\ * @\ \ "/>
    <numFmt numFmtId="211" formatCode="\ \ 0.0\ \ "/>
    <numFmt numFmtId="212" formatCode="_ * #,##0_ ;_ * \-#,##0_ ;_ * &quot;-&quot;_ ;_ @_ "/>
    <numFmt numFmtId="213" formatCode="_ * #,##0.00_ ;_ * \-#,##0.00_ ;_ * &quot;-&quot;??_ ;_ @_ "/>
    <numFmt numFmtId="214" formatCode="_ &quot;\&quot;* #,##0_ ;_ &quot;\&quot;* \-#,##0_ ;_ &quot;\&quot;* &quot;-&quot;_ ;_ @_ "/>
    <numFmt numFmtId="215" formatCode="_ &quot;\&quot;* #,##0.00_ ;_ &quot;\&quot;* \-#,##0.00_ ;_ &quot;\&quot;* &quot;-&quot;??_ ;_ @_ "/>
    <numFmt numFmtId="216" formatCode="&quot;\&quot;#,##0;&quot;\&quot;\-#,##0"/>
  </numFmts>
  <fonts count="68">
    <font>
      <sz val="12"/>
      <name val="MetaNormalLF-Roman"/>
    </font>
    <font>
      <sz val="11"/>
      <color indexed="8"/>
      <name val="Calibri"/>
    </font>
    <font>
      <sz val="11"/>
      <color indexed="9"/>
      <name val="Calibri"/>
      <family val="2"/>
    </font>
    <font>
      <sz val="8"/>
      <name val="Arial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2"/>
      <name val="MetaNormalLF-Roman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9"/>
      <name val="Arial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9"/>
      <color indexed="50"/>
      <name val="Arial"/>
      <family val="2"/>
    </font>
    <font>
      <sz val="12"/>
      <color indexed="10"/>
      <name val="MetaNormalLF-Roman"/>
    </font>
    <font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sz val="7"/>
      <name val="Letter Gothic CE"/>
      <family val="3"/>
    </font>
    <font>
      <sz val="7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name val="Arial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6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.5"/>
      <name val="Arial"/>
      <family val="2"/>
    </font>
    <font>
      <sz val="8.5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3">
    <xf numFmtId="164" fontId="0" fillId="0" borderId="0"/>
    <xf numFmtId="184" fontId="3" fillId="0" borderId="0"/>
    <xf numFmtId="49" fontId="3" fillId="0" borderId="0"/>
    <xf numFmtId="185" fontId="5" fillId="0" borderId="0">
      <alignment horizontal="center"/>
    </xf>
    <xf numFmtId="186" fontId="3" fillId="0" borderId="0"/>
    <xf numFmtId="0" fontId="3" fillId="0" borderId="0"/>
    <xf numFmtId="0" fontId="5" fillId="0" borderId="0"/>
    <xf numFmtId="187" fontId="3" fillId="0" borderId="0"/>
    <xf numFmtId="0" fontId="34" fillId="0" borderId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35" fillId="0" borderId="0"/>
    <xf numFmtId="0" fontId="34" fillId="0" borderId="0"/>
    <xf numFmtId="188" fontId="5" fillId="0" borderId="0"/>
    <xf numFmtId="189" fontId="5" fillId="0" borderId="0"/>
    <xf numFmtId="190" fontId="36" fillId="0" borderId="1">
      <alignment horizontal="left"/>
    </xf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191" fontId="5" fillId="0" borderId="0"/>
    <xf numFmtId="0" fontId="34" fillId="0" borderId="0"/>
    <xf numFmtId="192" fontId="36" fillId="0" borderId="1">
      <alignment horizontal="left"/>
    </xf>
    <xf numFmtId="193" fontId="36" fillId="0" borderId="1">
      <alignment horizontal="left"/>
    </xf>
    <xf numFmtId="0" fontId="37" fillId="7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94" fontId="5" fillId="0" borderId="0">
      <alignment horizontal="center"/>
    </xf>
    <xf numFmtId="195" fontId="5" fillId="0" borderId="0">
      <alignment horizontal="center"/>
    </xf>
    <xf numFmtId="169" fontId="5" fillId="0" borderId="0">
      <alignment horizontal="center"/>
    </xf>
    <xf numFmtId="196" fontId="36" fillId="0" borderId="1">
      <alignment horizontal="left"/>
    </xf>
    <xf numFmtId="197" fontId="5" fillId="0" borderId="0">
      <alignment horizontal="center"/>
    </xf>
    <xf numFmtId="198" fontId="5" fillId="0" borderId="0">
      <alignment horizontal="center"/>
    </xf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8" fillId="11" borderId="0" applyNumberFormat="0" applyBorder="0" applyAlignment="0" applyProtection="0"/>
    <xf numFmtId="199" fontId="35" fillId="0" borderId="0">
      <alignment horizontal="right"/>
    </xf>
    <xf numFmtId="200" fontId="35" fillId="0" borderId="0">
      <alignment horizontal="right"/>
    </xf>
    <xf numFmtId="201" fontId="35" fillId="0" borderId="0">
      <alignment horizontal="right"/>
    </xf>
    <xf numFmtId="0" fontId="35" fillId="0" borderId="0">
      <alignment horizontal="right"/>
    </xf>
    <xf numFmtId="202" fontId="35" fillId="0" borderId="0">
      <alignment horizontal="right"/>
    </xf>
    <xf numFmtId="0" fontId="3" fillId="23" borderId="4"/>
    <xf numFmtId="0" fontId="11" fillId="24" borderId="5">
      <alignment horizontal="right" vertical="top" wrapText="1"/>
    </xf>
    <xf numFmtId="0" fontId="39" fillId="5" borderId="3" applyNumberFormat="0" applyAlignment="0" applyProtection="0"/>
    <xf numFmtId="0" fontId="3" fillId="0" borderId="1"/>
    <xf numFmtId="0" fontId="40" fillId="25" borderId="6" applyNumberFormat="0" applyAlignment="0" applyProtection="0"/>
    <xf numFmtId="0" fontId="19" fillId="26" borderId="0">
      <alignment horizontal="center"/>
    </xf>
    <xf numFmtId="0" fontId="4" fillId="26" borderId="0">
      <alignment horizontal="center" vertical="center"/>
    </xf>
    <xf numFmtId="0" fontId="5" fillId="27" borderId="0">
      <alignment horizontal="center" wrapText="1"/>
    </xf>
    <xf numFmtId="0" fontId="6" fillId="26" borderId="0">
      <alignment horizontal="center"/>
    </xf>
    <xf numFmtId="20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7" fillId="28" borderId="4" applyBorder="0">
      <protection locked="0"/>
    </xf>
    <xf numFmtId="0" fontId="41" fillId="28" borderId="4">
      <protection locked="0"/>
    </xf>
    <xf numFmtId="0" fontId="5" fillId="28" borderId="1"/>
    <xf numFmtId="0" fontId="5" fillId="26" borderId="0"/>
    <xf numFmtId="166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26" borderId="1">
      <alignment horizontal="left"/>
    </xf>
    <xf numFmtId="0" fontId="3" fillId="0" borderId="7"/>
    <xf numFmtId="0" fontId="10" fillId="26" borderId="0">
      <alignment horizontal="left"/>
    </xf>
    <xf numFmtId="0" fontId="43" fillId="7" borderId="0" applyNumberFormat="0" applyBorder="0" applyAlignment="0" applyProtection="0"/>
    <xf numFmtId="0" fontId="11" fillId="29" borderId="0">
      <alignment horizontal="right" vertical="top" wrapText="1"/>
    </xf>
    <xf numFmtId="49" fontId="20" fillId="0" borderId="0">
      <alignment horizontal="left"/>
    </xf>
    <xf numFmtId="0" fontId="44" fillId="0" borderId="8" applyNumberFormat="0" applyAlignment="0" applyProtection="0">
      <alignment horizontal="left" vertical="center"/>
    </xf>
    <xf numFmtId="0" fontId="44" fillId="0" borderId="9">
      <alignment horizontal="left" vertical="center"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12" borderId="13" applyNumberFormat="0" applyFont="0" applyAlignment="0" applyProtection="0"/>
    <xf numFmtId="175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/>
    </xf>
    <xf numFmtId="0" fontId="50" fillId="12" borderId="3" applyNumberFormat="0" applyAlignment="0" applyProtection="0"/>
    <xf numFmtId="0" fontId="14" fillId="27" borderId="0">
      <alignment horizontal="center"/>
    </xf>
    <xf numFmtId="0" fontId="5" fillId="26" borderId="1">
      <alignment horizontal="centerContinuous" wrapText="1"/>
    </xf>
    <xf numFmtId="0" fontId="16" fillId="30" borderId="0">
      <alignment horizontal="center" wrapText="1"/>
    </xf>
    <xf numFmtId="0" fontId="5" fillId="26" borderId="1">
      <alignment horizontal="centerContinuous" wrapText="1"/>
    </xf>
    <xf numFmtId="1" fontId="35" fillId="0" borderId="14">
      <alignment horizontal="center"/>
    </xf>
    <xf numFmtId="207" fontId="5" fillId="0" borderId="15" applyFont="0" applyFill="0" applyBorder="0" applyAlignment="0" applyProtection="0">
      <alignment vertical="top" wrapText="1"/>
    </xf>
    <xf numFmtId="0" fontId="3" fillId="26" borderId="9">
      <alignment wrapText="1"/>
    </xf>
    <xf numFmtId="0" fontId="3" fillId="26" borderId="16"/>
    <xf numFmtId="0" fontId="3" fillId="26" borderId="17"/>
    <xf numFmtId="0" fontId="3" fillId="26" borderId="18">
      <alignment horizontal="center" wrapText="1"/>
    </xf>
    <xf numFmtId="0" fontId="51" fillId="0" borderId="19" applyNumberFormat="0" applyFill="0" applyAlignment="0" applyProtection="0"/>
    <xf numFmtId="0" fontId="52" fillId="0" borderId="0">
      <alignment horizontal="left"/>
      <protection locked="0"/>
    </xf>
    <xf numFmtId="0" fontId="53" fillId="0" borderId="0">
      <alignment horizontal="left"/>
      <protection locked="0"/>
    </xf>
    <xf numFmtId="208" fontId="35" fillId="0" borderId="0">
      <alignment horizontal="right"/>
    </xf>
    <xf numFmtId="209" fontId="35" fillId="0" borderId="0">
      <alignment horizontal="right"/>
    </xf>
    <xf numFmtId="203" fontId="5" fillId="0" borderId="0" applyFont="0" applyFill="0" applyBorder="0" applyAlignment="0" applyProtection="0"/>
    <xf numFmtId="184" fontId="34" fillId="0" borderId="0"/>
    <xf numFmtId="0" fontId="54" fillId="0" borderId="20" applyFont="0" applyBorder="0" applyAlignment="0"/>
    <xf numFmtId="49" fontId="3" fillId="0" borderId="0">
      <alignment horizontal="left"/>
    </xf>
    <xf numFmtId="0" fontId="3" fillId="0" borderId="0"/>
    <xf numFmtId="0" fontId="5" fillId="4" borderId="13" applyNumberFormat="0" applyFont="0" applyAlignment="0" applyProtection="0"/>
    <xf numFmtId="49" fontId="34" fillId="0" borderId="0"/>
    <xf numFmtId="0" fontId="55" fillId="5" borderId="2" applyNumberFormat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210" fontId="35" fillId="0" borderId="0">
      <alignment horizontal="right"/>
    </xf>
    <xf numFmtId="0" fontId="3" fillId="26" borderId="1"/>
    <xf numFmtId="0" fontId="4" fillId="26" borderId="0">
      <alignment horizontal="right"/>
    </xf>
    <xf numFmtId="0" fontId="15" fillId="30" borderId="0">
      <alignment horizontal="center"/>
    </xf>
    <xf numFmtId="0" fontId="17" fillId="29" borderId="1">
      <alignment horizontal="left" vertical="top" wrapText="1"/>
    </xf>
    <xf numFmtId="0" fontId="56" fillId="29" borderId="21">
      <alignment horizontal="left" vertical="top" wrapText="1"/>
    </xf>
    <xf numFmtId="0" fontId="17" fillId="29" borderId="22">
      <alignment horizontal="left" vertical="top" wrapText="1"/>
    </xf>
    <xf numFmtId="0" fontId="17" fillId="29" borderId="21">
      <alignment horizontal="left" vertical="top"/>
    </xf>
    <xf numFmtId="0" fontId="5" fillId="0" borderId="0"/>
    <xf numFmtId="0" fontId="18" fillId="0" borderId="0"/>
    <xf numFmtId="164" fontId="8" fillId="0" borderId="0"/>
    <xf numFmtId="0" fontId="5" fillId="0" borderId="0"/>
    <xf numFmtId="0" fontId="5" fillId="0" borderId="0"/>
    <xf numFmtId="0" fontId="5" fillId="0" borderId="0"/>
    <xf numFmtId="0" fontId="57" fillId="0" borderId="23"/>
    <xf numFmtId="0" fontId="58" fillId="0" borderId="0"/>
    <xf numFmtId="0" fontId="19" fillId="26" borderId="0">
      <alignment horizontal="center"/>
    </xf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26" borderId="0"/>
    <xf numFmtId="0" fontId="60" fillId="0" borderId="24" applyNumberFormat="0" applyFill="0" applyAlignment="0" applyProtection="0"/>
    <xf numFmtId="173" fontId="61" fillId="0" borderId="0">
      <alignment horizontal="center" vertical="center"/>
    </xf>
    <xf numFmtId="49" fontId="3" fillId="0" borderId="0">
      <alignment horizontal="left" vertical="top"/>
    </xf>
    <xf numFmtId="0" fontId="51" fillId="0" borderId="0" applyNumberFormat="0" applyFill="0" applyBorder="0" applyAlignment="0" applyProtection="0"/>
    <xf numFmtId="211" fontId="62" fillId="0" borderId="25">
      <alignment horizontal="left"/>
    </xf>
    <xf numFmtId="0" fontId="63" fillId="0" borderId="0">
      <alignment horizontal="center" vertical="center"/>
    </xf>
    <xf numFmtId="4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212" fontId="65" fillId="0" borderId="0" applyFont="0" applyFill="0" applyBorder="0" applyAlignment="0" applyProtection="0"/>
    <xf numFmtId="213" fontId="65" fillId="0" borderId="0" applyFont="0" applyFill="0" applyBorder="0" applyAlignment="0" applyProtection="0"/>
    <xf numFmtId="214" fontId="65" fillId="0" borderId="0" applyFont="0" applyFill="0" applyBorder="0" applyAlignment="0" applyProtection="0"/>
    <xf numFmtId="215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4" fillId="0" borderId="0"/>
    <xf numFmtId="216" fontId="64" fillId="0" borderId="0" applyFont="0" applyFill="0" applyBorder="0" applyAlignment="0" applyProtection="0"/>
    <xf numFmtId="216" fontId="64" fillId="0" borderId="0" applyFont="0" applyFill="0" applyBorder="0" applyAlignment="0" applyProtection="0"/>
  </cellStyleXfs>
  <cellXfs count="84">
    <xf numFmtId="164" fontId="0" fillId="0" borderId="0" xfId="0"/>
    <xf numFmtId="0" fontId="5" fillId="0" borderId="0" xfId="149"/>
    <xf numFmtId="0" fontId="23" fillId="31" borderId="1" xfId="149" applyFont="1" applyFill="1" applyBorder="1" applyAlignment="1">
      <alignment horizontal="center" vertical="center" wrapText="1"/>
    </xf>
    <xf numFmtId="0" fontId="23" fillId="26" borderId="26" xfId="149" applyFont="1" applyFill="1" applyBorder="1" applyAlignment="1">
      <alignment horizontal="center" vertical="center" wrapText="1"/>
    </xf>
    <xf numFmtId="164" fontId="28" fillId="0" borderId="0" xfId="0" applyFont="1"/>
    <xf numFmtId="165" fontId="25" fillId="0" borderId="0" xfId="150" applyNumberFormat="1" applyFont="1" applyFill="1" applyBorder="1" applyAlignment="1">
      <alignment horizontal="right" vertical="top"/>
    </xf>
    <xf numFmtId="0" fontId="18" fillId="0" borderId="14" xfId="149" applyFont="1" applyFill="1" applyBorder="1"/>
    <xf numFmtId="0" fontId="23" fillId="31" borderId="14" xfId="149" applyFont="1" applyFill="1" applyBorder="1"/>
    <xf numFmtId="49" fontId="18" fillId="0" borderId="14" xfId="149" applyNumberFormat="1" applyFont="1" applyFill="1" applyBorder="1"/>
    <xf numFmtId="2" fontId="18" fillId="0" borderId="25" xfId="149" applyNumberFormat="1" applyFont="1" applyFill="1" applyBorder="1" applyAlignment="1"/>
    <xf numFmtId="0" fontId="18" fillId="0" borderId="25" xfId="149" applyFont="1" applyBorder="1" applyAlignment="1"/>
    <xf numFmtId="0" fontId="18" fillId="0" borderId="25" xfId="149" applyFont="1" applyFill="1" applyBorder="1" applyAlignment="1"/>
    <xf numFmtId="0" fontId="5" fillId="0" borderId="0" xfId="149" applyBorder="1"/>
    <xf numFmtId="49" fontId="18" fillId="0" borderId="14" xfId="149" applyNumberFormat="1" applyFont="1" applyFill="1" applyBorder="1" applyAlignment="1">
      <alignment horizontal="left" indent="1"/>
    </xf>
    <xf numFmtId="49" fontId="18" fillId="31" borderId="14" xfId="149" applyNumberFormat="1" applyFont="1" applyFill="1" applyBorder="1" applyAlignment="1">
      <alignment horizontal="left" indent="1"/>
    </xf>
    <xf numFmtId="0" fontId="18" fillId="31" borderId="14" xfId="149" applyFont="1" applyFill="1" applyBorder="1"/>
    <xf numFmtId="3" fontId="25" fillId="0" borderId="16" xfId="150" applyNumberFormat="1" applyFont="1" applyFill="1" applyBorder="1" applyAlignment="1">
      <alignment horizontal="right" vertical="top" indent="1"/>
    </xf>
    <xf numFmtId="3" fontId="25" fillId="31" borderId="16" xfId="150" applyNumberFormat="1" applyFont="1" applyFill="1" applyBorder="1" applyAlignment="1">
      <alignment horizontal="right" vertical="top" indent="1"/>
    </xf>
    <xf numFmtId="3" fontId="25" fillId="32" borderId="16" xfId="150" applyNumberFormat="1" applyFont="1" applyFill="1" applyBorder="1" applyAlignment="1">
      <alignment horizontal="right" vertical="top" indent="1"/>
    </xf>
    <xf numFmtId="0" fontId="18" fillId="32" borderId="14" xfId="149" applyFont="1" applyFill="1" applyBorder="1"/>
    <xf numFmtId="49" fontId="18" fillId="32" borderId="14" xfId="149" applyNumberFormat="1" applyFont="1" applyFill="1" applyBorder="1" applyAlignment="1">
      <alignment horizontal="left" indent="1"/>
    </xf>
    <xf numFmtId="0" fontId="5" fillId="0" borderId="0" xfId="149" applyFill="1" applyBorder="1"/>
    <xf numFmtId="0" fontId="5" fillId="0" borderId="0" xfId="149" applyFill="1"/>
    <xf numFmtId="49" fontId="18" fillId="0" borderId="14" xfId="149" applyNumberFormat="1" applyFont="1" applyFill="1" applyBorder="1" applyAlignment="1">
      <alignment horizontal="left"/>
    </xf>
    <xf numFmtId="49" fontId="18" fillId="0" borderId="27" xfId="149" applyNumberFormat="1" applyFont="1" applyFill="1" applyBorder="1" applyAlignment="1">
      <alignment horizontal="left"/>
    </xf>
    <xf numFmtId="3" fontId="25" fillId="0" borderId="18" xfId="150" applyNumberFormat="1" applyFont="1" applyFill="1" applyBorder="1" applyAlignment="1">
      <alignment horizontal="right" vertical="top" indent="1"/>
    </xf>
    <xf numFmtId="0" fontId="29" fillId="0" borderId="14" xfId="149" applyFont="1" applyFill="1" applyBorder="1"/>
    <xf numFmtId="0" fontId="29" fillId="31" borderId="14" xfId="149" applyFont="1" applyFill="1" applyBorder="1"/>
    <xf numFmtId="49" fontId="29" fillId="0" borderId="14" xfId="149" applyNumberFormat="1" applyFont="1" applyFill="1" applyBorder="1"/>
    <xf numFmtId="49" fontId="29" fillId="0" borderId="27" xfId="149" applyNumberFormat="1" applyFont="1" applyFill="1" applyBorder="1"/>
    <xf numFmtId="2" fontId="29" fillId="33" borderId="28" xfId="149" applyNumberFormat="1" applyFont="1" applyFill="1" applyBorder="1" applyAlignment="1">
      <alignment horizontal="center" vertical="center" wrapText="1"/>
    </xf>
    <xf numFmtId="0" fontId="23" fillId="33" borderId="28" xfId="149" applyFont="1" applyFill="1" applyBorder="1" applyAlignment="1">
      <alignment horizontal="center" vertical="center"/>
    </xf>
    <xf numFmtId="49" fontId="18" fillId="0" borderId="0" xfId="149" applyNumberFormat="1" applyFont="1" applyFill="1" applyBorder="1" applyAlignment="1">
      <alignment horizontal="left" indent="1"/>
    </xf>
    <xf numFmtId="168" fontId="25" fillId="0" borderId="16" xfId="150" applyNumberFormat="1" applyFont="1" applyFill="1" applyBorder="1" applyAlignment="1">
      <alignment horizontal="right" vertical="top" indent="3"/>
    </xf>
    <xf numFmtId="165" fontId="25" fillId="32" borderId="16" xfId="150" applyNumberFormat="1" applyFont="1" applyFill="1" applyBorder="1" applyAlignment="1">
      <alignment horizontal="right" vertical="top" indent="3"/>
    </xf>
    <xf numFmtId="165" fontId="25" fillId="0" borderId="16" xfId="150" applyNumberFormat="1" applyFont="1" applyFill="1" applyBorder="1" applyAlignment="1">
      <alignment horizontal="right" vertical="top" indent="3"/>
    </xf>
    <xf numFmtId="165" fontId="25" fillId="0" borderId="18" xfId="150" applyNumberFormat="1" applyFont="1" applyFill="1" applyBorder="1" applyAlignment="1">
      <alignment horizontal="right" vertical="top" indent="3"/>
    </xf>
    <xf numFmtId="165" fontId="25" fillId="0" borderId="16" xfId="150" applyNumberFormat="1" applyFont="1" applyFill="1" applyBorder="1" applyAlignment="1">
      <alignment horizontal="right" vertical="top" indent="5"/>
    </xf>
    <xf numFmtId="165" fontId="23" fillId="31" borderId="16" xfId="149" applyNumberFormat="1" applyFont="1" applyFill="1" applyBorder="1" applyAlignment="1">
      <alignment horizontal="right" indent="5"/>
    </xf>
    <xf numFmtId="165" fontId="25" fillId="0" borderId="18" xfId="150" applyNumberFormat="1" applyFont="1" applyFill="1" applyBorder="1" applyAlignment="1">
      <alignment horizontal="right" vertical="top" indent="5"/>
    </xf>
    <xf numFmtId="175" fontId="22" fillId="0" borderId="0" xfId="147" applyNumberFormat="1" applyFont="1" applyBorder="1"/>
    <xf numFmtId="175" fontId="8" fillId="0" borderId="0" xfId="147" applyNumberFormat="1" applyBorder="1"/>
    <xf numFmtId="164" fontId="8" fillId="0" borderId="0" xfId="147"/>
    <xf numFmtId="175" fontId="30" fillId="0" borderId="0" xfId="147" applyNumberFormat="1" applyFont="1" applyBorder="1"/>
    <xf numFmtId="175" fontId="28" fillId="0" borderId="0" xfId="147" applyNumberFormat="1" applyFont="1" applyBorder="1"/>
    <xf numFmtId="175" fontId="31" fillId="0" borderId="0" xfId="147" applyNumberFormat="1" applyFont="1" applyBorder="1"/>
    <xf numFmtId="0" fontId="13" fillId="0" borderId="0" xfId="107" applyFont="1" applyAlignment="1" applyProtection="1"/>
    <xf numFmtId="175" fontId="8" fillId="0" borderId="0" xfId="147" applyNumberFormat="1" applyBorder="1" applyAlignment="1">
      <alignment horizontal="left"/>
    </xf>
    <xf numFmtId="175" fontId="22" fillId="0" borderId="0" xfId="147" applyNumberFormat="1" applyFont="1" applyBorder="1" applyAlignment="1">
      <alignment horizontal="left"/>
    </xf>
    <xf numFmtId="175" fontId="31" fillId="0" borderId="0" xfId="147" applyNumberFormat="1" applyFont="1" applyAlignment="1">
      <alignment horizontal="left"/>
    </xf>
    <xf numFmtId="175" fontId="8" fillId="0" borderId="0" xfId="147" applyNumberFormat="1"/>
    <xf numFmtId="175" fontId="32" fillId="0" borderId="0" xfId="147" applyNumberFormat="1" applyFont="1" applyAlignment="1">
      <alignment horizontal="right"/>
    </xf>
    <xf numFmtId="1" fontId="18" fillId="0" borderId="0" xfId="147" applyNumberFormat="1" applyFont="1" applyAlignment="1">
      <alignment horizontal="right"/>
    </xf>
    <xf numFmtId="175" fontId="18" fillId="0" borderId="0" xfId="147" applyNumberFormat="1" applyFont="1" applyAlignment="1">
      <alignment horizontal="right"/>
    </xf>
    <xf numFmtId="175" fontId="33" fillId="0" borderId="0" xfId="147" applyNumberFormat="1" applyFont="1" applyAlignment="1">
      <alignment horizontal="right"/>
    </xf>
    <xf numFmtId="175" fontId="18" fillId="0" borderId="0" xfId="147" applyNumberFormat="1" applyFont="1" applyAlignment="1">
      <alignment horizontal="left"/>
    </xf>
    <xf numFmtId="175" fontId="18" fillId="0" borderId="0" xfId="147" applyNumberFormat="1" applyFont="1"/>
    <xf numFmtId="49" fontId="18" fillId="0" borderId="0" xfId="147" applyNumberFormat="1" applyFont="1" applyAlignment="1">
      <alignment horizontal="left" indent="1"/>
    </xf>
    <xf numFmtId="0" fontId="13" fillId="0" borderId="0" xfId="106" applyNumberFormat="1" applyBorder="1" applyAlignment="1" applyProtection="1">
      <alignment horizontal="left" wrapText="1"/>
    </xf>
    <xf numFmtId="175" fontId="18" fillId="0" borderId="0" xfId="147" applyNumberFormat="1" applyFont="1" applyAlignment="1">
      <alignment horizontal="left"/>
    </xf>
    <xf numFmtId="2" fontId="5" fillId="0" borderId="0" xfId="147" applyNumberFormat="1" applyFont="1" applyAlignment="1">
      <alignment horizontal="left" wrapText="1"/>
    </xf>
    <xf numFmtId="0" fontId="23" fillId="33" borderId="7" xfId="149" applyFont="1" applyFill="1" applyBorder="1" applyAlignment="1">
      <alignment horizontal="center"/>
    </xf>
    <xf numFmtId="0" fontId="23" fillId="33" borderId="7" xfId="149" applyFont="1" applyFill="1" applyBorder="1" applyAlignment="1">
      <alignment horizontal="center" vertical="center"/>
    </xf>
    <xf numFmtId="164" fontId="26" fillId="33" borderId="7" xfId="0" applyFont="1" applyFill="1" applyBorder="1" applyAlignment="1">
      <alignment horizontal="center"/>
    </xf>
    <xf numFmtId="164" fontId="26" fillId="33" borderId="29" xfId="0" applyFont="1" applyFill="1" applyBorder="1" applyAlignment="1">
      <alignment horizontal="center"/>
    </xf>
    <xf numFmtId="2" fontId="18" fillId="31" borderId="25" xfId="149" applyNumberFormat="1" applyFont="1" applyFill="1" applyBorder="1" applyAlignment="1">
      <alignment horizontal="center" vertical="center"/>
    </xf>
    <xf numFmtId="2" fontId="18" fillId="31" borderId="30" xfId="149" applyNumberFormat="1" applyFont="1" applyFill="1" applyBorder="1" applyAlignment="1">
      <alignment horizontal="center" vertical="center"/>
    </xf>
    <xf numFmtId="0" fontId="66" fillId="0" borderId="0" xfId="149" applyFont="1" applyAlignment="1">
      <alignment horizontal="left" wrapText="1"/>
    </xf>
    <xf numFmtId="0" fontId="67" fillId="0" borderId="0" xfId="149" applyFont="1" applyAlignment="1">
      <alignment horizontal="left" wrapText="1"/>
    </xf>
    <xf numFmtId="164" fontId="26" fillId="33" borderId="7" xfId="0" applyFont="1" applyFill="1" applyBorder="1" applyAlignment="1"/>
    <xf numFmtId="0" fontId="13" fillId="0" borderId="0" xfId="105" applyNumberFormat="1" applyFont="1" applyBorder="1" applyAlignment="1" applyProtection="1">
      <alignment horizontal="left" vertical="center"/>
    </xf>
    <xf numFmtId="0" fontId="14" fillId="0" borderId="0" xfId="149" applyFont="1" applyBorder="1" applyAlignment="1">
      <alignment horizontal="left" wrapText="1"/>
    </xf>
    <xf numFmtId="0" fontId="23" fillId="26" borderId="26" xfId="149" applyFont="1" applyFill="1" applyBorder="1" applyAlignment="1">
      <alignment horizontal="center" vertical="center" wrapText="1"/>
    </xf>
    <xf numFmtId="0" fontId="23" fillId="31" borderId="21" xfId="149" applyFont="1" applyFill="1" applyBorder="1" applyAlignment="1">
      <alignment horizontal="center" vertical="center" wrapText="1"/>
    </xf>
    <xf numFmtId="0" fontId="23" fillId="31" borderId="28" xfId="149" applyFont="1" applyFill="1" applyBorder="1" applyAlignment="1">
      <alignment horizontal="center" vertical="center" wrapText="1"/>
    </xf>
    <xf numFmtId="0" fontId="23" fillId="31" borderId="22" xfId="149" applyFont="1" applyFill="1" applyBorder="1" applyAlignment="1">
      <alignment horizontal="center" vertical="center" wrapText="1"/>
    </xf>
    <xf numFmtId="0" fontId="23" fillId="31" borderId="29" xfId="149" applyFont="1" applyFill="1" applyBorder="1" applyAlignment="1">
      <alignment horizontal="center" vertical="center" wrapText="1"/>
    </xf>
    <xf numFmtId="0" fontId="23" fillId="31" borderId="1" xfId="149" applyFont="1" applyFill="1" applyBorder="1" applyAlignment="1">
      <alignment horizontal="center" vertical="center" wrapText="1"/>
    </xf>
    <xf numFmtId="2" fontId="23" fillId="31" borderId="1" xfId="149" applyNumberFormat="1" applyFont="1" applyFill="1" applyBorder="1" applyAlignment="1">
      <alignment horizontal="center" vertical="center" wrapText="1"/>
    </xf>
    <xf numFmtId="0" fontId="29" fillId="34" borderId="21" xfId="149" applyFont="1" applyFill="1" applyBorder="1" applyAlignment="1">
      <alignment horizontal="center" vertical="center" wrapText="1"/>
    </xf>
    <xf numFmtId="0" fontId="23" fillId="34" borderId="9" xfId="149" applyFont="1" applyFill="1" applyBorder="1" applyAlignment="1">
      <alignment horizontal="center" vertical="center" wrapText="1"/>
    </xf>
    <xf numFmtId="0" fontId="23" fillId="34" borderId="22" xfId="149" applyFont="1" applyFill="1" applyBorder="1" applyAlignment="1">
      <alignment horizontal="center" vertical="center" wrapText="1"/>
    </xf>
    <xf numFmtId="0" fontId="23" fillId="33" borderId="29" xfId="149" applyFont="1" applyFill="1" applyBorder="1" applyAlignment="1">
      <alignment horizontal="center"/>
    </xf>
    <xf numFmtId="0" fontId="23" fillId="31" borderId="27" xfId="149" applyFont="1" applyFill="1" applyBorder="1" applyAlignment="1">
      <alignment horizontal="center" vertical="center" wrapText="1"/>
    </xf>
  </cellXfs>
  <cellStyles count="173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mitP" xfId="21"/>
    <cellStyle name="2ohneP" xfId="22"/>
    <cellStyle name="3mitP" xfId="23"/>
    <cellStyle name="3ohneP" xfId="24"/>
    <cellStyle name="4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Akzent1" xfId="32"/>
    <cellStyle name="40% - Akzent2" xfId="33"/>
    <cellStyle name="40% - Akzent3" xfId="34"/>
    <cellStyle name="40% - Akzent4" xfId="35"/>
    <cellStyle name="40% - Akzent5" xfId="36"/>
    <cellStyle name="40% - Akzent6" xfId="37"/>
    <cellStyle name="4mitP" xfId="38"/>
    <cellStyle name="4ohneP" xfId="39"/>
    <cellStyle name="5" xfId="40"/>
    <cellStyle name="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Akzent1" xfId="48"/>
    <cellStyle name="60% - Akzent2" xfId="49"/>
    <cellStyle name="60% - Akzent3" xfId="50"/>
    <cellStyle name="60% - Akzent4" xfId="51"/>
    <cellStyle name="60% - Akzent5" xfId="52"/>
    <cellStyle name="60% - Akzent6" xfId="53"/>
    <cellStyle name="6mitP" xfId="54"/>
    <cellStyle name="6ohneP" xfId="55"/>
    <cellStyle name="7mitP" xfId="56"/>
    <cellStyle name="9" xfId="57"/>
    <cellStyle name="9mitP" xfId="58"/>
    <cellStyle name="9ohneP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BasisDreiNK" xfId="67"/>
    <cellStyle name="BasisEineNK" xfId="68"/>
    <cellStyle name="BasisOhneNK" xfId="69"/>
    <cellStyle name="BasisStandard" xfId="70"/>
    <cellStyle name="BasisZweiNK" xfId="71"/>
    <cellStyle name="bin" xfId="72"/>
    <cellStyle name="blue" xfId="73"/>
    <cellStyle name="Calculation" xfId="74"/>
    <cellStyle name="cell" xfId="75"/>
    <cellStyle name="Check Cell" xfId="76"/>
    <cellStyle name="Col&amp;RowHeadings" xfId="77"/>
    <cellStyle name="ColCodes" xfId="78"/>
    <cellStyle name="ColTitles" xfId="79"/>
    <cellStyle name="column" xfId="80"/>
    <cellStyle name="Comma [0]_00grad" xfId="81"/>
    <cellStyle name="Comma 2" xfId="82"/>
    <cellStyle name="Comma_00grad" xfId="83"/>
    <cellStyle name="Currency [0]_00grad" xfId="84"/>
    <cellStyle name="Currency_00grad" xfId="85"/>
    <cellStyle name="DataEntryCells" xfId="86"/>
    <cellStyle name="ErrRpt_DataEntryCells" xfId="87"/>
    <cellStyle name="ErrRpt-DataEntryCells" xfId="88"/>
    <cellStyle name="ErrRpt-GreyBackground" xfId="89"/>
    <cellStyle name="Euro" xfId="90"/>
    <cellStyle name="Explanatory Text" xfId="91"/>
    <cellStyle name="formula" xfId="92"/>
    <cellStyle name="Fuss" xfId="93"/>
    <cellStyle name="gap" xfId="94"/>
    <cellStyle name="Good" xfId="95"/>
    <cellStyle name="GreyBackground" xfId="96"/>
    <cellStyle name="Haupttitel" xfId="97"/>
    <cellStyle name="Header1" xfId="98"/>
    <cellStyle name="Header2" xfId="99"/>
    <cellStyle name="Heading 1" xfId="100"/>
    <cellStyle name="Heading 2" xfId="101"/>
    <cellStyle name="Heading 3" xfId="102"/>
    <cellStyle name="Heading 4" xfId="103"/>
    <cellStyle name="Hinweis" xfId="104"/>
    <cellStyle name="Hyperlink" xfId="105" builtinId="8"/>
    <cellStyle name="Hyperlink 2" xfId="106"/>
    <cellStyle name="Hyperlink 2 2" xfId="107"/>
    <cellStyle name="Hyperlink 3" xfId="108"/>
    <cellStyle name="Hyperlink 4" xfId="109"/>
    <cellStyle name="InhaltNormal" xfId="110"/>
    <cellStyle name="Input" xfId="111"/>
    <cellStyle name="ISC" xfId="112"/>
    <cellStyle name="isced" xfId="113"/>
    <cellStyle name="ISCED Titles" xfId="114"/>
    <cellStyle name="isced_05enrl_REVISED_2" xfId="115"/>
    <cellStyle name="Jahr" xfId="116"/>
    <cellStyle name="Königstein" xfId="117"/>
    <cellStyle name="level1a" xfId="118"/>
    <cellStyle name="level2" xfId="119"/>
    <cellStyle name="level2a" xfId="120"/>
    <cellStyle name="level3" xfId="121"/>
    <cellStyle name="Linked Cell" xfId="122"/>
    <cellStyle name="LinkGemVeroeff" xfId="123"/>
    <cellStyle name="LinkGemVeroeffFett" xfId="124"/>
    <cellStyle name="Messziffer" xfId="125"/>
    <cellStyle name="MesszifferD" xfId="126"/>
    <cellStyle name="Migliaia (0)_conti99" xfId="127"/>
    <cellStyle name="mitP" xfId="128"/>
    <cellStyle name="nf2" xfId="129"/>
    <cellStyle name="Noch" xfId="130"/>
    <cellStyle name="Normal_00enrl" xfId="131"/>
    <cellStyle name="Note" xfId="132"/>
    <cellStyle name="ohneP" xfId="133"/>
    <cellStyle name="Output" xfId="134"/>
    <cellStyle name="Percent_1 SubOverv.USd" xfId="135"/>
    <cellStyle name="Prozent 2" xfId="136"/>
    <cellStyle name="ProzVeränderung" xfId="137"/>
    <cellStyle name="row" xfId="138"/>
    <cellStyle name="RowCodes" xfId="139"/>
    <cellStyle name="Row-Col Headings" xfId="140"/>
    <cellStyle name="RowTitles" xfId="141"/>
    <cellStyle name="RowTitles1-Detail" xfId="142"/>
    <cellStyle name="RowTitles-Col2" xfId="143"/>
    <cellStyle name="RowTitles-Detail" xfId="144"/>
    <cellStyle name="Standard" xfId="0" builtinId="0"/>
    <cellStyle name="Standard 2" xfId="145"/>
    <cellStyle name="Standard 3" xfId="146"/>
    <cellStyle name="Standard 3 2" xfId="147"/>
    <cellStyle name="Standard 4" xfId="148"/>
    <cellStyle name="Standard_A1_Anhang" xfId="149"/>
    <cellStyle name="Standard_Tabelle1" xfId="150"/>
    <cellStyle name="Table No." xfId="151"/>
    <cellStyle name="Table Title" xfId="152"/>
    <cellStyle name="temp" xfId="153"/>
    <cellStyle name="Titel" xfId="154"/>
    <cellStyle name="Title" xfId="155"/>
    <cellStyle name="title1" xfId="156"/>
    <cellStyle name="Total" xfId="157"/>
    <cellStyle name="Tsd" xfId="158"/>
    <cellStyle name="Untertitel" xfId="159"/>
    <cellStyle name="Warning Text" xfId="160"/>
    <cellStyle name="Zelle mit Rand" xfId="161"/>
    <cellStyle name="Zwischentitel" xfId="162"/>
    <cellStyle name="자리수" xfId="163"/>
    <cellStyle name="자리수0" xfId="164"/>
    <cellStyle name="콤마 [0]_ACCOUNT" xfId="165"/>
    <cellStyle name="콤마_ACCOUNT" xfId="166"/>
    <cellStyle name="통화 [0]_ACCOUNT" xfId="167"/>
    <cellStyle name="통화_ACCOUNT" xfId="168"/>
    <cellStyle name="퍼센트" xfId="169"/>
    <cellStyle name="표준_9511REV" xfId="170"/>
    <cellStyle name="화폐기호" xfId="171"/>
    <cellStyle name="화폐기호0" xfId="17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 A3-2A'!#REF!</c:f>
              <c:strCache>
                <c:ptCount val="1"/>
                <c:pt idx="0">
                  <c:v>ISCED 0-2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A3-2A'!#REF!</c:f>
              <c:strCache>
                <c:ptCount val="3"/>
                <c:pt idx="0">
                  <c:v>50 bis u55</c:v>
                </c:pt>
                <c:pt idx="1">
                  <c:v>55 bis u60</c:v>
                </c:pt>
                <c:pt idx="2">
                  <c:v>60 bis u65</c:v>
                </c:pt>
              </c:strCache>
            </c:strRef>
          </c:cat>
          <c:val>
            <c:numRef>
              <c:f>'Tab. A3-2A'!#REF!</c:f>
              <c:numCache>
                <c:formatCode>General</c:formatCode>
                <c:ptCount val="3"/>
                <c:pt idx="0">
                  <c:v>0.64298562193387343</c:v>
                </c:pt>
                <c:pt idx="1">
                  <c:v>0.56345193838157304</c:v>
                </c:pt>
                <c:pt idx="2">
                  <c:v>0.28061135484744293</c:v>
                </c:pt>
              </c:numCache>
            </c:numRef>
          </c:val>
        </c:ser>
        <c:ser>
          <c:idx val="1"/>
          <c:order val="1"/>
          <c:tx>
            <c:strRef>
              <c:f>'Tab. A3-2A'!#REF!</c:f>
              <c:strCache>
                <c:ptCount val="1"/>
                <c:pt idx="0">
                  <c:v>ISCED 3-4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A3-2A'!#REF!</c:f>
              <c:strCache>
                <c:ptCount val="3"/>
                <c:pt idx="0">
                  <c:v>50 bis u55</c:v>
                </c:pt>
                <c:pt idx="1">
                  <c:v>55 bis u60</c:v>
                </c:pt>
                <c:pt idx="2">
                  <c:v>60 bis u65</c:v>
                </c:pt>
              </c:strCache>
            </c:strRef>
          </c:cat>
          <c:val>
            <c:numRef>
              <c:f>'Tab. A3-2A'!#REF!</c:f>
              <c:numCache>
                <c:formatCode>General</c:formatCode>
                <c:ptCount val="3"/>
                <c:pt idx="0">
                  <c:v>0.81953953579890382</c:v>
                </c:pt>
                <c:pt idx="1">
                  <c:v>0.73733028234728204</c:v>
                </c:pt>
                <c:pt idx="2">
                  <c:v>0.39466688303380876</c:v>
                </c:pt>
              </c:numCache>
            </c:numRef>
          </c:val>
        </c:ser>
        <c:ser>
          <c:idx val="2"/>
          <c:order val="2"/>
          <c:tx>
            <c:strRef>
              <c:f>'Tab. A3-2A'!#REF!</c:f>
              <c:strCache>
                <c:ptCount val="1"/>
                <c:pt idx="0">
                  <c:v>ISCED 5-6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A3-2A'!#REF!</c:f>
              <c:strCache>
                <c:ptCount val="3"/>
                <c:pt idx="0">
                  <c:v>50 bis u55</c:v>
                </c:pt>
                <c:pt idx="1">
                  <c:v>55 bis u60</c:v>
                </c:pt>
                <c:pt idx="2">
                  <c:v>60 bis u65</c:v>
                </c:pt>
              </c:strCache>
            </c:strRef>
          </c:cat>
          <c:val>
            <c:numRef>
              <c:f>'Tab. A3-2A'!#REF!</c:f>
              <c:numCache>
                <c:formatCode>General</c:formatCode>
                <c:ptCount val="3"/>
                <c:pt idx="0">
                  <c:v>0.92370292475215776</c:v>
                </c:pt>
                <c:pt idx="1">
                  <c:v>0.86811891471999003</c:v>
                </c:pt>
                <c:pt idx="2">
                  <c:v>0.57309611807735739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52352"/>
        <c:axId val="134453888"/>
      </c:barChart>
      <c:catAx>
        <c:axId val="1344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45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5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452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0</xdr:col>
      <xdr:colOff>0</xdr:colOff>
      <xdr:row>24</xdr:row>
      <xdr:rowOff>66675</xdr:rowOff>
    </xdr:to>
    <xdr:graphicFrame macro="">
      <xdr:nvGraphicFramePr>
        <xdr:cNvPr id="105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nas11\users$\@\AFSNAS11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erhoff\AppData\Local\Temp\a1_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Eigene\Exel-Dateien\Test%20LR%20bis%202003%20nach%20V&#214;%20l&#246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a2_2014_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Budget-Entwurf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Verbund\Pinwand\service-haus\Style_Guide\BA-Daten\Statistik\Statistik-Allgemein\Aufbereitung\AMR_AMB\Analytik%20Re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bbildungen%20A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4\Temp\Mapp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ata\Hannah\EAG2001\D12draf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ANBA\ANBA-Neu\bst_anba_optio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EAG\2005\Charts\English\C_D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Glossar_mit_Quo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4\Indikatorencheck\PL%20B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+\Initial%20Report\PISA%20Plus%20Final%20Tables\Original%20Versions\IRPISAPlus_Chap4Char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Leerhoff\Lokale%20Einstellungen\Temporary%20Internet%20Files\OLKBD2\BBE14%20A4-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nas11\users$\C\G-vie\G-VIE-Daten\Querschnitt\Daten\Koordinierung\AUSKUNFT\Mikrozensus\Formel_(Nicht_versenden)\2004\Bildungsstand_2004_nach_Ausl&#228;nder_Altersgruppe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0148021\Information\org\Eingliederungsbilanz\Unterj&#228;hrige%20EB\Ia7\Neue%20Kap2+3%202001%20Lauf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nas11\users$\G-vie\G-VIE-Daten\Querschnitt\Daten\Koordinierung\AUSKUNFT\Mikrozensus\Formel_(Nicht_versenden)\2004\Bildungsstand_2004_nach_Ausl&#228;nder_Altersgrupp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H2\Daten\Finanzen\2_Sachgebiete\9_Bildungsberichterstattung\BildungsFINANZbericht\2010\05_Berichtsentwurf\4_Kapitel%202\Tab.%202.2-1_BFB08-Budget05_06_Durchf_Eur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Aktenablage/Einheiten_Mitarbeiter/Datenzentrum/Oeckler/Produkte/Nationalit&#228;ten/aktuell/Nationalit&#228;ten%20Feb.%20201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EAG\2001\Charts\D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Gruppenleiter\Zusammenarbeit\Alle_Mitarbeiter\Bildungsbericht\Bildungsbericht_2008\Arbeitspapiere\Kapitel_B\B1_Bildungsausgaben\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Verbund\Pinwand\service-haus\Style_Guide\Analytik%20Reports\Vorlagen\&#220;50%20Entwurf\Tabelle%206.1%20ATZ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AFSNAS11\BILDUN~1\Kuehne\Bildungsberichterstattung\BBE2006\BBE-Dokumente\Endfassung%2021.04\AbbildungenExcel\Konsortium\050714_Sitzung_Konsortium\2-04_Bildungsstand_nach_Altersgrupp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A1-1A"/>
      <sheetName val="Tab. A1-2A"/>
      <sheetName val="Tab. A1-3A"/>
      <sheetName val="Tab. A1-4A"/>
      <sheetName val="Tab. A1-5A"/>
      <sheetName val="Tab. A1-6web"/>
      <sheetName val="Tab. A1-7web"/>
      <sheetName val="Tab. A1-8web"/>
      <sheetName val="Tab. A1-9w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A2-1A"/>
      <sheetName val="Tab. A2-2A"/>
      <sheetName val="Tab. A2-3A"/>
      <sheetName val="Tab. A2-4web"/>
      <sheetName val="Tab. A2-5web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ED0"/>
      <sheetName val="F2-D"/>
      <sheetName val="ÖHH"/>
      <sheetName val="Private"/>
      <sheetName val="Einrichtungsförderung"/>
      <sheetName val="Teilnehmerförderung"/>
      <sheetName val="Durchf-PM"/>
      <sheetName val="Finanz-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 (2)"/>
      <sheetName val="Tabelle1"/>
      <sheetName val="Tabelle2"/>
      <sheetName val="Tabelle3"/>
      <sheetName val="#BEZ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grenzung Bildungsbericht"/>
      <sheetName val="Abgrenzung BiBB"/>
      <sheetName val="Abgrenzung ISCEDMapping"/>
      <sheetName val="VÖ-Tab-DSYS,ÜGS,SBS"/>
      <sheetName val="VÖ-Info-DSYS"/>
      <sheetName val="VÖ-Info-BA"/>
      <sheetName val="KB-Dir-Durch"/>
      <sheetName val="KB Sonst"/>
      <sheetName val="KB Teiln"/>
      <sheetName val="KB Ges VÖ"/>
      <sheetName val="KB Teiln + Sonst VÖ"/>
      <sheetName val="KB Dir VÖ"/>
      <sheetName val="Durchf-VÖ"/>
      <sheetName val="KB Dir"/>
      <sheetName val="Doku_StB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.1a"/>
      <sheetName val="D1.1b"/>
      <sheetName val="D1.1c"/>
      <sheetName val="D1.1d"/>
      <sheetName val="D1.2"/>
      <sheetName val="D1.3"/>
      <sheetName val="Chart D1.1"/>
      <sheetName val="Version"/>
      <sheetName val="D1.2Or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05-1"/>
      <sheetName val="R105-2"/>
      <sheetName val="R105-3"/>
      <sheetName val="R106-1"/>
      <sheetName val="R106-2"/>
      <sheetName val="R106-3"/>
      <sheetName val="R205-1"/>
      <sheetName val="R205-2"/>
      <sheetName val="R205-3"/>
      <sheetName val="R206-1"/>
      <sheetName val="R206-2"/>
      <sheetName val="R206-3"/>
      <sheetName val="R301"/>
      <sheetName val="R302"/>
      <sheetName val="R303"/>
      <sheetName val="R401"/>
      <sheetName val="#BEZ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2.1 (snapshot)"/>
      <sheetName val="Chart D2.2"/>
      <sheetName val="Chart D2.3"/>
      <sheetName val="DatasnapshotD2.1"/>
      <sheetName val="D2.2"/>
      <sheetName val="D2.3"/>
      <sheetName val="D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ssar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-BA-Ausgaben"/>
      <sheetName val="#BEZUG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-2A"/>
      <sheetName val="A4-3web"/>
      <sheetName val="A4-2 D Familienstand"/>
      <sheetName val="A4-2 D Bildungsstand"/>
      <sheetName val="A4-2 D Kindesalter"/>
      <sheetName val="Erwerbstätigkeit nach..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Tabelle"/>
      <sheetName val="PSA"/>
      <sheetName val="PSAVM"/>
      <sheetName val="PSAVJ"/>
      <sheetName val="ALOZ"/>
      <sheetName val="ALOB"/>
      <sheetName val="Roh12"/>
      <sheetName val="Roh"/>
      <sheetName val="Master"/>
      <sheetName val="#BEZ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N3" t="str">
            <v/>
          </cell>
          <cell r="AA3" t="str">
            <v/>
          </cell>
        </row>
        <row r="4">
          <cell r="N4" t="str">
            <v>Ohne all</v>
          </cell>
        </row>
        <row r="5">
          <cell r="N5" t="str">
            <v xml:space="preserve"> </v>
          </cell>
          <cell r="AA5" t="str">
            <v>Ohne</v>
          </cell>
        </row>
        <row r="6">
          <cell r="N6" t="str">
            <v/>
          </cell>
          <cell r="AA6" t="str">
            <v>Angabe</v>
          </cell>
        </row>
        <row r="7">
          <cell r="N7" t="str">
            <v/>
          </cell>
          <cell r="AA7" t="str">
            <v/>
          </cell>
        </row>
        <row r="8">
          <cell r="N8">
            <v>0</v>
          </cell>
          <cell r="AA8">
            <v>0</v>
          </cell>
        </row>
        <row r="9">
          <cell r="N9">
            <v>779</v>
          </cell>
          <cell r="AA9">
            <v>53</v>
          </cell>
        </row>
        <row r="10">
          <cell r="N10">
            <v>533</v>
          </cell>
          <cell r="AA10">
            <v>270</v>
          </cell>
        </row>
        <row r="11">
          <cell r="N11">
            <v>343</v>
          </cell>
          <cell r="AA11">
            <v>308</v>
          </cell>
        </row>
        <row r="12">
          <cell r="N12">
            <v>310</v>
          </cell>
          <cell r="AA12">
            <v>416</v>
          </cell>
        </row>
        <row r="13">
          <cell r="N13">
            <v>488</v>
          </cell>
          <cell r="AA13">
            <v>519</v>
          </cell>
        </row>
        <row r="14">
          <cell r="N14">
            <v>569</v>
          </cell>
          <cell r="AA14">
            <v>532</v>
          </cell>
        </row>
        <row r="15">
          <cell r="N15">
            <v>425</v>
          </cell>
          <cell r="AA15">
            <v>460</v>
          </cell>
        </row>
        <row r="16">
          <cell r="N16">
            <v>311</v>
          </cell>
          <cell r="AA16">
            <v>472</v>
          </cell>
        </row>
        <row r="17">
          <cell r="N17">
            <v>193</v>
          </cell>
          <cell r="AA17">
            <v>376</v>
          </cell>
        </row>
        <row r="18">
          <cell r="N18">
            <v>245</v>
          </cell>
          <cell r="AA18">
            <v>408</v>
          </cell>
        </row>
        <row r="19">
          <cell r="N19">
            <v>285</v>
          </cell>
          <cell r="AA19">
            <v>344</v>
          </cell>
        </row>
        <row r="20">
          <cell r="N20">
            <v>295</v>
          </cell>
          <cell r="AA20">
            <v>206</v>
          </cell>
        </row>
        <row r="21">
          <cell r="N21">
            <v>301</v>
          </cell>
          <cell r="AA21">
            <v>339</v>
          </cell>
        </row>
        <row r="22">
          <cell r="N22">
            <v>5076</v>
          </cell>
          <cell r="AA22">
            <v>4702</v>
          </cell>
        </row>
        <row r="23">
          <cell r="N23">
            <v>0</v>
          </cell>
          <cell r="AA23">
            <v>0</v>
          </cell>
        </row>
        <row r="24">
          <cell r="N24">
            <v>154</v>
          </cell>
          <cell r="AA24">
            <v>1</v>
          </cell>
        </row>
        <row r="25">
          <cell r="N25">
            <v>219</v>
          </cell>
          <cell r="AA25">
            <v>33</v>
          </cell>
        </row>
        <row r="26">
          <cell r="N26">
            <v>307</v>
          </cell>
          <cell r="AA26">
            <v>65</v>
          </cell>
        </row>
        <row r="27">
          <cell r="N27">
            <v>384</v>
          </cell>
          <cell r="AA27">
            <v>61</v>
          </cell>
        </row>
        <row r="28">
          <cell r="N28">
            <v>428</v>
          </cell>
          <cell r="AA28">
            <v>94</v>
          </cell>
        </row>
        <row r="29">
          <cell r="N29">
            <v>368</v>
          </cell>
          <cell r="AA29">
            <v>45</v>
          </cell>
        </row>
        <row r="30">
          <cell r="N30">
            <v>325</v>
          </cell>
          <cell r="AA30">
            <v>43</v>
          </cell>
        </row>
        <row r="31">
          <cell r="N31">
            <v>281</v>
          </cell>
          <cell r="AA31">
            <v>38</v>
          </cell>
        </row>
        <row r="32">
          <cell r="N32">
            <v>376</v>
          </cell>
          <cell r="AA32">
            <v>40</v>
          </cell>
        </row>
        <row r="33">
          <cell r="N33">
            <v>384</v>
          </cell>
          <cell r="AA33">
            <v>24</v>
          </cell>
        </row>
        <row r="34">
          <cell r="N34">
            <v>249</v>
          </cell>
          <cell r="AA34">
            <v>13</v>
          </cell>
        </row>
        <row r="35">
          <cell r="N35">
            <v>117</v>
          </cell>
          <cell r="AA35">
            <v>9</v>
          </cell>
        </row>
        <row r="36">
          <cell r="N36">
            <v>49</v>
          </cell>
          <cell r="AA36">
            <v>3</v>
          </cell>
        </row>
        <row r="37">
          <cell r="N37">
            <v>3642</v>
          </cell>
          <cell r="AA37">
            <v>469</v>
          </cell>
        </row>
        <row r="38">
          <cell r="N38">
            <v>0</v>
          </cell>
          <cell r="AA38">
            <v>0</v>
          </cell>
        </row>
        <row r="39">
          <cell r="N39">
            <v>932</v>
          </cell>
          <cell r="AA39">
            <v>54</v>
          </cell>
        </row>
        <row r="40">
          <cell r="N40">
            <v>751</v>
          </cell>
          <cell r="AA40">
            <v>303</v>
          </cell>
        </row>
        <row r="41">
          <cell r="N41">
            <v>650</v>
          </cell>
          <cell r="AA41">
            <v>373</v>
          </cell>
        </row>
        <row r="42">
          <cell r="N42">
            <v>694</v>
          </cell>
          <cell r="AA42">
            <v>478</v>
          </cell>
        </row>
        <row r="43">
          <cell r="N43">
            <v>917</v>
          </cell>
          <cell r="AA43">
            <v>613</v>
          </cell>
        </row>
        <row r="44">
          <cell r="N44">
            <v>937</v>
          </cell>
          <cell r="AA44">
            <v>576</v>
          </cell>
        </row>
        <row r="45">
          <cell r="N45">
            <v>750</v>
          </cell>
          <cell r="AA45">
            <v>503</v>
          </cell>
        </row>
        <row r="46">
          <cell r="N46">
            <v>592</v>
          </cell>
          <cell r="AA46">
            <v>510</v>
          </cell>
        </row>
        <row r="47">
          <cell r="N47">
            <v>569</v>
          </cell>
          <cell r="AA47">
            <v>416</v>
          </cell>
        </row>
        <row r="48">
          <cell r="N48">
            <v>629</v>
          </cell>
          <cell r="AA48">
            <v>431</v>
          </cell>
        </row>
        <row r="49">
          <cell r="N49">
            <v>534</v>
          </cell>
          <cell r="AA49">
            <v>356</v>
          </cell>
        </row>
        <row r="50">
          <cell r="N50">
            <v>412</v>
          </cell>
          <cell r="AA50">
            <v>215</v>
          </cell>
        </row>
        <row r="51">
          <cell r="N51">
            <v>350</v>
          </cell>
          <cell r="AA51">
            <v>342</v>
          </cell>
        </row>
        <row r="52">
          <cell r="N52">
            <v>8718</v>
          </cell>
          <cell r="AA52">
            <v>5171</v>
          </cell>
        </row>
        <row r="53">
          <cell r="N53">
            <v>0</v>
          </cell>
          <cell r="AA53">
            <v>0</v>
          </cell>
        </row>
        <row r="54">
          <cell r="N54">
            <v>613</v>
          </cell>
          <cell r="AA54">
            <v>64</v>
          </cell>
        </row>
        <row r="55">
          <cell r="N55">
            <v>433</v>
          </cell>
          <cell r="AA55">
            <v>257</v>
          </cell>
        </row>
        <row r="56">
          <cell r="N56">
            <v>259</v>
          </cell>
          <cell r="AA56">
            <v>325</v>
          </cell>
        </row>
        <row r="57">
          <cell r="N57">
            <v>323</v>
          </cell>
          <cell r="AA57">
            <v>378</v>
          </cell>
        </row>
        <row r="58">
          <cell r="N58">
            <v>442</v>
          </cell>
          <cell r="AA58">
            <v>485</v>
          </cell>
        </row>
        <row r="59">
          <cell r="N59">
            <v>479</v>
          </cell>
          <cell r="AA59">
            <v>501</v>
          </cell>
        </row>
        <row r="60">
          <cell r="N60">
            <v>385</v>
          </cell>
          <cell r="AA60">
            <v>479</v>
          </cell>
        </row>
        <row r="61">
          <cell r="N61">
            <v>283</v>
          </cell>
          <cell r="AA61">
            <v>389</v>
          </cell>
        </row>
        <row r="62">
          <cell r="N62">
            <v>184</v>
          </cell>
          <cell r="AA62">
            <v>271</v>
          </cell>
        </row>
        <row r="63">
          <cell r="N63">
            <v>336</v>
          </cell>
          <cell r="AA63">
            <v>313</v>
          </cell>
        </row>
        <row r="64">
          <cell r="N64">
            <v>400</v>
          </cell>
          <cell r="AA64">
            <v>242</v>
          </cell>
        </row>
        <row r="65">
          <cell r="N65">
            <v>549</v>
          </cell>
          <cell r="AA65">
            <v>150</v>
          </cell>
        </row>
        <row r="66">
          <cell r="N66">
            <v>827</v>
          </cell>
          <cell r="AA66">
            <v>337</v>
          </cell>
        </row>
        <row r="67">
          <cell r="N67">
            <v>5516</v>
          </cell>
          <cell r="AA67">
            <v>4190</v>
          </cell>
        </row>
        <row r="68">
          <cell r="N68">
            <v>0</v>
          </cell>
          <cell r="AA68">
            <v>0</v>
          </cell>
        </row>
        <row r="69">
          <cell r="N69">
            <v>124</v>
          </cell>
          <cell r="AA69">
            <v>6</v>
          </cell>
        </row>
        <row r="70">
          <cell r="N70">
            <v>237</v>
          </cell>
          <cell r="AA70">
            <v>27</v>
          </cell>
        </row>
        <row r="71">
          <cell r="N71">
            <v>403</v>
          </cell>
          <cell r="AA71">
            <v>53</v>
          </cell>
        </row>
        <row r="72">
          <cell r="N72">
            <v>535</v>
          </cell>
          <cell r="AA72">
            <v>45</v>
          </cell>
        </row>
        <row r="73">
          <cell r="N73">
            <v>454</v>
          </cell>
          <cell r="AA73">
            <v>44</v>
          </cell>
        </row>
        <row r="74">
          <cell r="N74">
            <v>421</v>
          </cell>
          <cell r="AA74">
            <v>43</v>
          </cell>
        </row>
        <row r="75">
          <cell r="N75">
            <v>410</v>
          </cell>
          <cell r="AA75">
            <v>25</v>
          </cell>
        </row>
        <row r="76">
          <cell r="N76">
            <v>474</v>
          </cell>
          <cell r="AA76">
            <v>30</v>
          </cell>
        </row>
        <row r="77">
          <cell r="N77">
            <v>513</v>
          </cell>
          <cell r="AA77">
            <v>19</v>
          </cell>
        </row>
        <row r="78">
          <cell r="N78">
            <v>340</v>
          </cell>
          <cell r="AA78">
            <v>3</v>
          </cell>
        </row>
        <row r="79">
          <cell r="N79">
            <v>216</v>
          </cell>
          <cell r="AA79">
            <v>14</v>
          </cell>
        </row>
        <row r="80">
          <cell r="N80">
            <v>106</v>
          </cell>
          <cell r="AA80">
            <v>1</v>
          </cell>
        </row>
        <row r="81">
          <cell r="N81">
            <v>72</v>
          </cell>
          <cell r="AA81">
            <v>8</v>
          </cell>
        </row>
        <row r="82">
          <cell r="N82">
            <v>4306</v>
          </cell>
          <cell r="AA82">
            <v>317</v>
          </cell>
        </row>
        <row r="83">
          <cell r="N83">
            <v>0</v>
          </cell>
          <cell r="AA83">
            <v>0</v>
          </cell>
        </row>
        <row r="84">
          <cell r="N84">
            <v>737</v>
          </cell>
          <cell r="AA84">
            <v>71</v>
          </cell>
        </row>
        <row r="85">
          <cell r="N85">
            <v>671</v>
          </cell>
          <cell r="AA85">
            <v>284</v>
          </cell>
        </row>
        <row r="86">
          <cell r="N86">
            <v>663</v>
          </cell>
          <cell r="AA86">
            <v>378</v>
          </cell>
        </row>
        <row r="87">
          <cell r="N87">
            <v>858</v>
          </cell>
          <cell r="AA87">
            <v>423</v>
          </cell>
        </row>
        <row r="88">
          <cell r="N88">
            <v>896</v>
          </cell>
          <cell r="AA88">
            <v>529</v>
          </cell>
        </row>
        <row r="89">
          <cell r="N89">
            <v>900</v>
          </cell>
          <cell r="AA89">
            <v>543</v>
          </cell>
        </row>
        <row r="90">
          <cell r="N90">
            <v>795</v>
          </cell>
          <cell r="AA90">
            <v>504</v>
          </cell>
        </row>
        <row r="91">
          <cell r="N91">
            <v>757</v>
          </cell>
          <cell r="AA91">
            <v>418</v>
          </cell>
        </row>
        <row r="92">
          <cell r="N92">
            <v>697</v>
          </cell>
          <cell r="AA92">
            <v>289</v>
          </cell>
        </row>
        <row r="93">
          <cell r="N93">
            <v>677</v>
          </cell>
          <cell r="AA93">
            <v>316</v>
          </cell>
        </row>
        <row r="94">
          <cell r="N94">
            <v>616</v>
          </cell>
          <cell r="AA94">
            <v>255</v>
          </cell>
        </row>
        <row r="95">
          <cell r="N95">
            <v>655</v>
          </cell>
          <cell r="AA95">
            <v>151</v>
          </cell>
        </row>
        <row r="96">
          <cell r="N96">
            <v>899</v>
          </cell>
          <cell r="AA96">
            <v>345</v>
          </cell>
        </row>
        <row r="97">
          <cell r="N97">
            <v>9822</v>
          </cell>
          <cell r="AA97">
            <v>4507</v>
          </cell>
        </row>
        <row r="98">
          <cell r="N98">
            <v>0</v>
          </cell>
          <cell r="AA98">
            <v>0</v>
          </cell>
        </row>
        <row r="99">
          <cell r="N99">
            <v>1392</v>
          </cell>
          <cell r="AA99">
            <v>117</v>
          </cell>
        </row>
        <row r="100">
          <cell r="N100">
            <v>966</v>
          </cell>
          <cell r="AA100">
            <v>528</v>
          </cell>
        </row>
        <row r="101">
          <cell r="N101">
            <v>602</v>
          </cell>
          <cell r="AA101">
            <v>633</v>
          </cell>
        </row>
        <row r="102">
          <cell r="N102">
            <v>633</v>
          </cell>
          <cell r="AA102">
            <v>795</v>
          </cell>
        </row>
        <row r="103">
          <cell r="N103">
            <v>930</v>
          </cell>
          <cell r="AA103">
            <v>1004</v>
          </cell>
        </row>
        <row r="104">
          <cell r="N104">
            <v>1048</v>
          </cell>
          <cell r="AA104">
            <v>1032</v>
          </cell>
        </row>
        <row r="105">
          <cell r="N105">
            <v>810</v>
          </cell>
          <cell r="AA105">
            <v>939</v>
          </cell>
        </row>
        <row r="106">
          <cell r="N106">
            <v>594</v>
          </cell>
          <cell r="AA106">
            <v>861</v>
          </cell>
        </row>
        <row r="107">
          <cell r="N107">
            <v>377</v>
          </cell>
          <cell r="AA107">
            <v>647</v>
          </cell>
        </row>
        <row r="108">
          <cell r="N108">
            <v>581</v>
          </cell>
          <cell r="AA108">
            <v>720</v>
          </cell>
        </row>
        <row r="109">
          <cell r="N109">
            <v>685</v>
          </cell>
          <cell r="AA109">
            <v>586</v>
          </cell>
        </row>
        <row r="110">
          <cell r="N110">
            <v>844</v>
          </cell>
          <cell r="AA110">
            <v>356</v>
          </cell>
        </row>
        <row r="111">
          <cell r="N111">
            <v>1128</v>
          </cell>
          <cell r="AA111">
            <v>676</v>
          </cell>
        </row>
        <row r="112">
          <cell r="N112">
            <v>10592</v>
          </cell>
          <cell r="AA112">
            <v>8892</v>
          </cell>
        </row>
        <row r="113">
          <cell r="N113">
            <v>0</v>
          </cell>
          <cell r="AA113">
            <v>0</v>
          </cell>
        </row>
        <row r="114">
          <cell r="N114">
            <v>277</v>
          </cell>
          <cell r="AA114">
            <v>8</v>
          </cell>
        </row>
        <row r="115">
          <cell r="N115">
            <v>456</v>
          </cell>
          <cell r="AA115">
            <v>60</v>
          </cell>
        </row>
        <row r="116">
          <cell r="N116">
            <v>711</v>
          </cell>
          <cell r="AA116">
            <v>118</v>
          </cell>
        </row>
        <row r="117">
          <cell r="N117">
            <v>919</v>
          </cell>
          <cell r="AA117">
            <v>107</v>
          </cell>
        </row>
        <row r="118">
          <cell r="N118">
            <v>883</v>
          </cell>
          <cell r="AA118">
            <v>138</v>
          </cell>
        </row>
        <row r="119">
          <cell r="N119">
            <v>789</v>
          </cell>
          <cell r="AA119">
            <v>87</v>
          </cell>
        </row>
        <row r="120">
          <cell r="N120">
            <v>735</v>
          </cell>
          <cell r="AA120">
            <v>68</v>
          </cell>
        </row>
        <row r="121">
          <cell r="N121">
            <v>754</v>
          </cell>
          <cell r="AA121">
            <v>68</v>
          </cell>
        </row>
        <row r="122">
          <cell r="N122">
            <v>889</v>
          </cell>
          <cell r="AA122">
            <v>58</v>
          </cell>
        </row>
        <row r="123">
          <cell r="N123">
            <v>725</v>
          </cell>
          <cell r="AA123">
            <v>27</v>
          </cell>
        </row>
        <row r="124">
          <cell r="N124">
            <v>465</v>
          </cell>
          <cell r="AA124">
            <v>26</v>
          </cell>
        </row>
        <row r="125">
          <cell r="N125">
            <v>223</v>
          </cell>
          <cell r="AA125">
            <v>10</v>
          </cell>
        </row>
        <row r="126">
          <cell r="N126">
            <v>121</v>
          </cell>
          <cell r="AA126">
            <v>11</v>
          </cell>
        </row>
        <row r="127">
          <cell r="N127">
            <v>7948</v>
          </cell>
          <cell r="AA127">
            <v>786</v>
          </cell>
        </row>
        <row r="128">
          <cell r="N128">
            <v>0</v>
          </cell>
          <cell r="AA128">
            <v>0</v>
          </cell>
        </row>
        <row r="129">
          <cell r="N129">
            <v>1669</v>
          </cell>
          <cell r="AA129">
            <v>125</v>
          </cell>
        </row>
        <row r="130">
          <cell r="N130">
            <v>1422</v>
          </cell>
          <cell r="AA130">
            <v>587</v>
          </cell>
        </row>
        <row r="131">
          <cell r="N131">
            <v>1313</v>
          </cell>
          <cell r="AA131">
            <v>751</v>
          </cell>
        </row>
        <row r="132">
          <cell r="N132">
            <v>1552</v>
          </cell>
          <cell r="AA132">
            <v>901</v>
          </cell>
        </row>
        <row r="133">
          <cell r="N133">
            <v>1813</v>
          </cell>
          <cell r="AA133">
            <v>1142</v>
          </cell>
        </row>
        <row r="134">
          <cell r="N134">
            <v>1837</v>
          </cell>
          <cell r="AA134">
            <v>1120</v>
          </cell>
        </row>
        <row r="135">
          <cell r="N135">
            <v>1545</v>
          </cell>
          <cell r="AA135">
            <v>1007</v>
          </cell>
        </row>
        <row r="136">
          <cell r="N136">
            <v>1349</v>
          </cell>
          <cell r="AA136">
            <v>929</v>
          </cell>
        </row>
        <row r="137">
          <cell r="N137">
            <v>1267</v>
          </cell>
          <cell r="AA137">
            <v>705</v>
          </cell>
        </row>
        <row r="138">
          <cell r="N138">
            <v>1306</v>
          </cell>
          <cell r="AA138">
            <v>747</v>
          </cell>
        </row>
        <row r="139">
          <cell r="N139">
            <v>1150</v>
          </cell>
          <cell r="AA139">
            <v>612</v>
          </cell>
        </row>
        <row r="140">
          <cell r="N140">
            <v>1067</v>
          </cell>
          <cell r="AA140">
            <v>366</v>
          </cell>
        </row>
        <row r="141">
          <cell r="N141">
            <v>1249</v>
          </cell>
          <cell r="AA141">
            <v>686</v>
          </cell>
        </row>
        <row r="142">
          <cell r="N142">
            <v>18539</v>
          </cell>
          <cell r="AA142">
            <v>9678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Budget"/>
      <sheetName val="Tab 2.2-1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Inhaltsverzeichnis"/>
      <sheetName val="Tabelle 1.1"/>
      <sheetName val="Tabelle 1.2"/>
      <sheetName val="Tabelle 1.3"/>
      <sheetName val="Tabelle 2.1"/>
      <sheetName val="Tabelle 2.2"/>
      <sheetName val="Glossar"/>
      <sheetName val="Inf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.1"/>
      <sheetName val="data"/>
      <sheetName val="data2"/>
      <sheetName val="data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7"/>
      <sheetName val="#BEZUG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 (2)"/>
      <sheetName val="Tabelle1"/>
      <sheetName val="Tabelle2"/>
      <sheetName val="Tabelle3"/>
      <sheetName val="#BEZ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29"/>
  <sheetViews>
    <sheetView tabSelected="1" workbookViewId="0">
      <selection activeCell="A2" sqref="A2"/>
    </sheetView>
  </sheetViews>
  <sheetFormatPr baseColWidth="10" defaultColWidth="10.88671875" defaultRowHeight="15"/>
  <cols>
    <col min="1" max="16384" width="10.88671875" style="42"/>
  </cols>
  <sheetData>
    <row r="1" spans="1:8" ht="15.75">
      <c r="A1" s="40"/>
      <c r="B1" s="41"/>
      <c r="C1" s="41"/>
      <c r="D1" s="41"/>
      <c r="E1" s="41"/>
      <c r="F1" s="41"/>
      <c r="G1" s="41"/>
      <c r="H1" s="41"/>
    </row>
    <row r="2" spans="1:8" ht="15.75">
      <c r="A2" s="40" t="s">
        <v>37</v>
      </c>
      <c r="B2" s="43"/>
      <c r="C2" s="41"/>
      <c r="D2" s="41"/>
      <c r="E2" s="41"/>
      <c r="F2" s="41"/>
      <c r="G2" s="41"/>
      <c r="H2" s="44"/>
    </row>
    <row r="3" spans="1:8" ht="15.75">
      <c r="A3" s="40"/>
      <c r="B3" s="41"/>
      <c r="C3" s="41"/>
      <c r="D3" s="41"/>
      <c r="E3" s="41"/>
      <c r="F3" s="41"/>
      <c r="G3" s="41"/>
      <c r="H3" s="41"/>
    </row>
    <row r="4" spans="1:8">
      <c r="A4" s="45" t="s">
        <v>38</v>
      </c>
      <c r="B4" s="41"/>
      <c r="C4" s="41"/>
      <c r="D4" s="41"/>
      <c r="E4" s="41"/>
      <c r="F4" s="41"/>
      <c r="G4" s="41"/>
      <c r="H4" s="44"/>
    </row>
    <row r="5" spans="1:8">
      <c r="A5" s="45"/>
      <c r="B5" s="41"/>
      <c r="C5" s="41"/>
      <c r="D5" s="41"/>
      <c r="E5" s="41"/>
      <c r="F5" s="41"/>
      <c r="G5" s="41"/>
      <c r="H5" s="41"/>
    </row>
    <row r="6" spans="1:8" ht="27" customHeight="1">
      <c r="A6" s="58" t="s">
        <v>55</v>
      </c>
      <c r="B6" s="58"/>
      <c r="C6" s="58"/>
      <c r="D6" s="58"/>
      <c r="E6" s="58"/>
      <c r="F6" s="58"/>
      <c r="G6" s="58"/>
      <c r="H6" s="58"/>
    </row>
    <row r="7" spans="1:8" ht="16.899999999999999" customHeight="1">
      <c r="A7" s="58" t="s">
        <v>36</v>
      </c>
      <c r="B7" s="58"/>
      <c r="C7" s="58"/>
      <c r="D7" s="58"/>
      <c r="E7" s="58"/>
      <c r="F7" s="58"/>
      <c r="G7" s="58"/>
      <c r="H7" s="58"/>
    </row>
    <row r="8" spans="1:8" ht="15" customHeight="1">
      <c r="A8" s="46"/>
      <c r="B8" s="47"/>
      <c r="C8" s="47"/>
      <c r="D8" s="47"/>
      <c r="E8" s="47"/>
      <c r="F8" s="47"/>
      <c r="G8" s="47"/>
      <c r="H8" s="48"/>
    </row>
    <row r="9" spans="1:8" ht="15" customHeight="1">
      <c r="A9" s="41"/>
      <c r="B9" s="41"/>
      <c r="C9" s="41"/>
      <c r="D9" s="41"/>
      <c r="E9" s="41"/>
      <c r="F9" s="41"/>
      <c r="G9" s="41"/>
      <c r="H9" s="41"/>
    </row>
    <row r="10" spans="1:8">
      <c r="A10" s="49" t="s">
        <v>39</v>
      </c>
      <c r="B10" s="50"/>
      <c r="C10" s="50"/>
      <c r="D10" s="50"/>
      <c r="E10" s="50"/>
      <c r="F10" s="50"/>
      <c r="G10" s="50"/>
      <c r="H10" s="41"/>
    </row>
    <row r="11" spans="1:8">
      <c r="A11" s="49"/>
      <c r="B11" s="50"/>
      <c r="C11" s="50"/>
      <c r="D11" s="50"/>
      <c r="E11" s="50"/>
      <c r="F11" s="50"/>
      <c r="G11" s="50"/>
      <c r="H11" s="41"/>
    </row>
    <row r="12" spans="1:8">
      <c r="A12" s="51" t="s">
        <v>40</v>
      </c>
      <c r="B12" s="57" t="s">
        <v>41</v>
      </c>
      <c r="C12" s="57"/>
      <c r="D12" s="57"/>
      <c r="E12" s="57"/>
      <c r="F12" s="57"/>
      <c r="G12" s="57"/>
      <c r="H12" s="41"/>
    </row>
    <row r="13" spans="1:8">
      <c r="A13" s="52">
        <v>0</v>
      </c>
      <c r="B13" s="57" t="s">
        <v>42</v>
      </c>
      <c r="C13" s="57"/>
      <c r="D13" s="57"/>
      <c r="E13" s="57"/>
      <c r="F13" s="57"/>
      <c r="G13" s="57"/>
      <c r="H13" s="41"/>
    </row>
    <row r="14" spans="1:8">
      <c r="A14" s="51" t="s">
        <v>43</v>
      </c>
      <c r="B14" s="57" t="s">
        <v>44</v>
      </c>
      <c r="C14" s="57"/>
      <c r="D14" s="57"/>
      <c r="E14" s="57"/>
      <c r="F14" s="57"/>
      <c r="G14" s="57"/>
      <c r="H14" s="41"/>
    </row>
    <row r="15" spans="1:8">
      <c r="A15" s="53" t="s">
        <v>45</v>
      </c>
      <c r="B15" s="57" t="s">
        <v>46</v>
      </c>
      <c r="C15" s="57"/>
      <c r="D15" s="57"/>
      <c r="E15" s="57"/>
      <c r="F15" s="57"/>
      <c r="G15" s="57"/>
      <c r="H15" s="41"/>
    </row>
    <row r="16" spans="1:8">
      <c r="A16" s="54" t="s">
        <v>47</v>
      </c>
      <c r="B16" s="57" t="s">
        <v>48</v>
      </c>
      <c r="C16" s="57"/>
      <c r="D16" s="57"/>
      <c r="E16" s="57"/>
      <c r="F16" s="57"/>
      <c r="G16" s="57"/>
      <c r="H16" s="41"/>
    </row>
    <row r="17" spans="1:8">
      <c r="A17" s="53" t="s">
        <v>49</v>
      </c>
      <c r="B17" s="57" t="s">
        <v>50</v>
      </c>
      <c r="C17" s="57"/>
      <c r="D17" s="57"/>
      <c r="E17" s="57"/>
      <c r="F17" s="57"/>
      <c r="G17" s="57"/>
      <c r="H17" s="41"/>
    </row>
    <row r="18" spans="1:8">
      <c r="A18" s="53" t="s">
        <v>51</v>
      </c>
      <c r="B18" s="57" t="s">
        <v>52</v>
      </c>
      <c r="C18" s="57"/>
      <c r="D18" s="57"/>
      <c r="E18" s="57"/>
      <c r="F18" s="57"/>
      <c r="G18" s="57"/>
      <c r="H18" s="41"/>
    </row>
    <row r="19" spans="1:8">
      <c r="A19" s="55"/>
      <c r="B19" s="56"/>
      <c r="C19" s="56"/>
      <c r="D19" s="50"/>
      <c r="E19" s="50"/>
      <c r="F19" s="50"/>
      <c r="G19" s="50"/>
      <c r="H19" s="41"/>
    </row>
    <row r="20" spans="1:8">
      <c r="A20" s="59" t="s">
        <v>53</v>
      </c>
      <c r="B20" s="59"/>
      <c r="C20" s="59"/>
      <c r="D20" s="59"/>
      <c r="E20" s="59"/>
      <c r="F20" s="59"/>
      <c r="G20" s="50"/>
      <c r="H20" s="41"/>
    </row>
    <row r="21" spans="1:8">
      <c r="A21" s="50"/>
      <c r="B21" s="50"/>
      <c r="C21" s="50"/>
      <c r="D21" s="50"/>
      <c r="E21" s="50"/>
      <c r="F21" s="50"/>
      <c r="G21" s="50"/>
      <c r="H21" s="41"/>
    </row>
    <row r="22" spans="1:8">
      <c r="A22" s="60" t="s">
        <v>54</v>
      </c>
      <c r="B22" s="60"/>
      <c r="C22" s="60"/>
      <c r="D22" s="60"/>
      <c r="E22" s="60"/>
      <c r="F22" s="60"/>
      <c r="G22" s="60"/>
      <c r="H22" s="60"/>
    </row>
    <row r="23" spans="1:8" ht="26.45" customHeight="1">
      <c r="A23" s="60"/>
      <c r="B23" s="60"/>
      <c r="C23" s="60"/>
      <c r="D23" s="60"/>
      <c r="E23" s="60"/>
      <c r="F23" s="60"/>
      <c r="G23" s="60"/>
      <c r="H23" s="60"/>
    </row>
    <row r="24" spans="1:8" ht="25.15" customHeight="1">
      <c r="A24" s="41"/>
      <c r="B24" s="41"/>
      <c r="C24" s="41"/>
      <c r="D24" s="41"/>
      <c r="E24" s="41"/>
      <c r="F24" s="41"/>
      <c r="G24" s="41"/>
      <c r="H24" s="41"/>
    </row>
    <row r="25" spans="1:8">
      <c r="A25" s="41"/>
      <c r="B25" s="41"/>
      <c r="C25" s="41"/>
      <c r="D25" s="41"/>
      <c r="E25" s="41"/>
      <c r="F25" s="41"/>
      <c r="G25" s="41"/>
      <c r="H25" s="41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>
      <c r="A27" s="41"/>
      <c r="B27" s="41"/>
      <c r="C27" s="41"/>
      <c r="D27" s="41"/>
      <c r="E27" s="41"/>
      <c r="F27" s="41"/>
      <c r="G27" s="41"/>
      <c r="H27" s="41"/>
    </row>
    <row r="28" spans="1:8">
      <c r="A28" s="41"/>
      <c r="B28" s="41"/>
      <c r="C28" s="41"/>
      <c r="D28" s="41"/>
      <c r="E28" s="41"/>
      <c r="F28" s="41"/>
      <c r="G28" s="41"/>
      <c r="H28" s="41"/>
    </row>
    <row r="29" spans="1:8">
      <c r="A29" s="41"/>
      <c r="B29" s="41"/>
      <c r="C29" s="41"/>
      <c r="D29" s="41"/>
      <c r="E29" s="41"/>
      <c r="F29" s="41"/>
      <c r="G29" s="41"/>
      <c r="H29" s="41"/>
    </row>
  </sheetData>
  <mergeCells count="11">
    <mergeCell ref="A22:H23"/>
    <mergeCell ref="B13:G13"/>
    <mergeCell ref="B14:G14"/>
    <mergeCell ref="B15:G15"/>
    <mergeCell ref="B16:G16"/>
    <mergeCell ref="B17:G17"/>
    <mergeCell ref="B18:G18"/>
    <mergeCell ref="A6:H6"/>
    <mergeCell ref="A7:H7"/>
    <mergeCell ref="B12:G12"/>
    <mergeCell ref="A20:F20"/>
  </mergeCells>
  <hyperlinks>
    <hyperlink ref="A6" location="'Tab. A1-1A'!A1" display="Tab. A1-1A: Bevölkerung nach Migrationsstatus und Herkunftsregion* 2010"/>
    <hyperlink ref="A7" location="'Tab. A1-3A'!A1" display="Tab. A1-3A: Bildungsstand von Frauen zwischen 15 und 55 Jahren nach Alter und Mutterschaft 2008"/>
    <hyperlink ref="A6:H6" location="'Tab. A3-1A'!A1" display="Tab. A3-1A: Ausgewählte Altersgruppen in der Bevölkerung 2012, 2025 und 2035 sowie Größe der Bevölkerung nach Migrationshintergrund (MHG) 2012"/>
    <hyperlink ref="A7:H7" location="'Tab. A3-2A'!A1" display="Tab. A3-2A: Erwerbsstatus der Bevölkerung zwischen 50 und 65 Jahren nach Altersgruppen und Bildungsstand (in %)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9"/>
  <sheetViews>
    <sheetView zoomScaleNormal="100" workbookViewId="0">
      <selection sqref="A1:B1"/>
    </sheetView>
  </sheetViews>
  <sheetFormatPr baseColWidth="10" defaultColWidth="11.44140625" defaultRowHeight="12.75"/>
  <cols>
    <col min="1" max="1" width="9.33203125" style="1" customWidth="1"/>
    <col min="2" max="2" width="7.88671875" style="1" customWidth="1"/>
    <col min="3" max="4" width="8.88671875" style="1" customWidth="1"/>
    <col min="5" max="5" width="12.88671875" style="1" customWidth="1"/>
    <col min="6" max="6" width="12.33203125" style="1" customWidth="1"/>
    <col min="7" max="7" width="12.88671875" style="1" customWidth="1"/>
    <col min="8" max="9" width="10.44140625" style="1" customWidth="1"/>
    <col min="10" max="10" width="11.44140625" style="12"/>
    <col min="11" max="16384" width="11.44140625" style="1"/>
  </cols>
  <sheetData>
    <row r="1" spans="1:10" ht="25.5" customHeight="1">
      <c r="A1" s="70" t="s">
        <v>0</v>
      </c>
      <c r="B1" s="70"/>
    </row>
    <row r="2" spans="1:10" ht="28.15" customHeight="1">
      <c r="A2" s="71" t="s">
        <v>56</v>
      </c>
      <c r="B2" s="71"/>
      <c r="C2" s="71"/>
      <c r="D2" s="71"/>
      <c r="E2" s="71"/>
      <c r="F2" s="71"/>
    </row>
    <row r="3" spans="1:10" ht="12.75" customHeight="1">
      <c r="A3" s="75" t="s">
        <v>1</v>
      </c>
      <c r="B3" s="77" t="s">
        <v>2</v>
      </c>
      <c r="C3" s="77" t="s">
        <v>3</v>
      </c>
      <c r="D3" s="77"/>
      <c r="E3" s="78" t="s">
        <v>4</v>
      </c>
      <c r="F3" s="73" t="s">
        <v>5</v>
      </c>
    </row>
    <row r="4" spans="1:10">
      <c r="A4" s="75"/>
      <c r="B4" s="77"/>
      <c r="C4" s="2" t="s">
        <v>6</v>
      </c>
      <c r="D4" s="2" t="s">
        <v>7</v>
      </c>
      <c r="E4" s="78"/>
      <c r="F4" s="73"/>
    </row>
    <row r="5" spans="1:10">
      <c r="A5" s="76"/>
      <c r="B5" s="72" t="s">
        <v>8</v>
      </c>
      <c r="C5" s="72"/>
      <c r="D5" s="72"/>
      <c r="E5" s="3" t="s">
        <v>9</v>
      </c>
      <c r="F5" s="74"/>
    </row>
    <row r="6" spans="1:10">
      <c r="A6" s="61">
        <v>2012</v>
      </c>
      <c r="B6" s="61"/>
      <c r="C6" s="61"/>
      <c r="D6" s="61"/>
      <c r="E6" s="61"/>
      <c r="F6" s="61"/>
      <c r="G6" s="12"/>
    </row>
    <row r="7" spans="1:10">
      <c r="A7" s="6" t="s">
        <v>2</v>
      </c>
      <c r="B7" s="16">
        <f>SUM(B8,B9,B13)</f>
        <v>82020.578000000009</v>
      </c>
      <c r="C7" s="16">
        <f>SUM(C8,C9,C13)</f>
        <v>40346.853000000003</v>
      </c>
      <c r="D7" s="16">
        <f>SUM(D8,D9,D13)</f>
        <v>41673.725000000006</v>
      </c>
      <c r="E7" s="33">
        <f>SUM(E8,E9,E13)</f>
        <v>100</v>
      </c>
      <c r="F7" s="9"/>
      <c r="G7" s="12"/>
    </row>
    <row r="8" spans="1:10" ht="12.75" customHeight="1">
      <c r="A8" s="7" t="s">
        <v>16</v>
      </c>
      <c r="B8" s="17">
        <v>14808.629000000001</v>
      </c>
      <c r="C8" s="17">
        <v>7599.174</v>
      </c>
      <c r="D8" s="17">
        <v>7209.4549999999999</v>
      </c>
      <c r="E8" s="34">
        <f t="shared" ref="E8:E13" si="0">B8/$B$7*100</f>
        <v>18.054772791286595</v>
      </c>
      <c r="F8" s="65">
        <f>(B8+B13)/B9</f>
        <v>0.77483251137008946</v>
      </c>
      <c r="G8" s="12"/>
    </row>
    <row r="9" spans="1:10" ht="12.75" customHeight="1">
      <c r="A9" s="8" t="s">
        <v>17</v>
      </c>
      <c r="B9" s="16">
        <f>SUM(B10:B12)</f>
        <v>46213.137000000002</v>
      </c>
      <c r="C9" s="16">
        <f>SUM(C10:C12)</f>
        <v>23454.686000000002</v>
      </c>
      <c r="D9" s="16">
        <f>SUM(D10:D12)</f>
        <v>22758.451000000001</v>
      </c>
      <c r="E9" s="35">
        <f t="shared" si="0"/>
        <v>56.343344715273766</v>
      </c>
      <c r="F9" s="65"/>
      <c r="G9" s="12"/>
    </row>
    <row r="10" spans="1:10" ht="12.75" customHeight="1">
      <c r="A10" s="14" t="s">
        <v>29</v>
      </c>
      <c r="B10" s="17">
        <v>9942.9619999999995</v>
      </c>
      <c r="C10" s="17">
        <v>5087.2740000000003</v>
      </c>
      <c r="D10" s="17">
        <v>4855.6880000000001</v>
      </c>
      <c r="E10" s="34">
        <f t="shared" si="0"/>
        <v>12.122521253142105</v>
      </c>
      <c r="F10" s="65"/>
      <c r="G10" s="12"/>
    </row>
    <row r="11" spans="1:10" ht="12.75" customHeight="1">
      <c r="A11" s="13" t="s">
        <v>14</v>
      </c>
      <c r="B11" s="16">
        <v>22946.683000000001</v>
      </c>
      <c r="C11" s="16">
        <v>11688.691999999999</v>
      </c>
      <c r="D11" s="16">
        <v>11257.991</v>
      </c>
      <c r="E11" s="35">
        <f t="shared" si="0"/>
        <v>27.976738959337737</v>
      </c>
      <c r="F11" s="65"/>
      <c r="G11" s="12"/>
    </row>
    <row r="12" spans="1:10" ht="12.75" customHeight="1">
      <c r="A12" s="14" t="s">
        <v>10</v>
      </c>
      <c r="B12" s="17">
        <v>13323.492</v>
      </c>
      <c r="C12" s="17">
        <v>6678.72</v>
      </c>
      <c r="D12" s="17">
        <v>6644.7719999999999</v>
      </c>
      <c r="E12" s="34">
        <f t="shared" si="0"/>
        <v>16.244084502793921</v>
      </c>
      <c r="F12" s="65"/>
      <c r="G12" s="12"/>
    </row>
    <row r="13" spans="1:10" ht="12.75" customHeight="1">
      <c r="A13" s="8" t="s">
        <v>11</v>
      </c>
      <c r="B13" s="16">
        <v>20998.812000000002</v>
      </c>
      <c r="C13" s="16">
        <v>9292.9930000000004</v>
      </c>
      <c r="D13" s="16">
        <v>11705.819</v>
      </c>
      <c r="E13" s="35">
        <f t="shared" si="0"/>
        <v>25.601882493439632</v>
      </c>
      <c r="F13" s="65"/>
      <c r="G13" s="12"/>
    </row>
    <row r="14" spans="1:10" ht="12.75" customHeight="1">
      <c r="A14" s="61" t="s">
        <v>12</v>
      </c>
      <c r="B14" s="61"/>
      <c r="C14" s="61"/>
      <c r="D14" s="61"/>
      <c r="E14" s="61"/>
      <c r="F14" s="61"/>
      <c r="G14" s="12"/>
    </row>
    <row r="15" spans="1:10" s="22" customFormat="1">
      <c r="A15" s="8" t="s">
        <v>2</v>
      </c>
      <c r="B15" s="16">
        <f>SUM(B16,B17,B21)</f>
        <v>78789</v>
      </c>
      <c r="C15" s="16">
        <f>SUM(C16,C17,C21)</f>
        <v>38698</v>
      </c>
      <c r="D15" s="16">
        <f>SUM(D16,D17,D21)</f>
        <v>40096</v>
      </c>
      <c r="E15" s="33">
        <f>SUM(E16,E17,E21)</f>
        <v>100</v>
      </c>
      <c r="F15" s="11"/>
      <c r="G15" s="21"/>
      <c r="J15" s="21"/>
    </row>
    <row r="16" spans="1:10" ht="12.75" customHeight="1">
      <c r="A16" s="19" t="s">
        <v>16</v>
      </c>
      <c r="B16" s="18">
        <v>13291</v>
      </c>
      <c r="C16" s="18">
        <v>6825</v>
      </c>
      <c r="D16" s="18">
        <v>6469</v>
      </c>
      <c r="E16" s="34">
        <f>B16/$B$15*100</f>
        <v>16.869106093490206</v>
      </c>
      <c r="F16" s="65">
        <f>(B16+B21)/B17</f>
        <v>0.96854387367579453</v>
      </c>
      <c r="G16" s="12"/>
    </row>
    <row r="17" spans="1:10" s="22" customFormat="1" ht="12.75" customHeight="1">
      <c r="A17" s="8" t="s">
        <v>17</v>
      </c>
      <c r="B17" s="16">
        <v>40024</v>
      </c>
      <c r="C17" s="16">
        <v>20234</v>
      </c>
      <c r="D17" s="16">
        <v>19786</v>
      </c>
      <c r="E17" s="35">
        <f>B17/$B$15*100</f>
        <v>50.798969399281624</v>
      </c>
      <c r="F17" s="65"/>
      <c r="G17" s="21"/>
      <c r="J17" s="21"/>
    </row>
    <row r="18" spans="1:10" ht="12.75" customHeight="1">
      <c r="A18" s="20" t="s">
        <v>29</v>
      </c>
      <c r="B18" s="18">
        <v>8036</v>
      </c>
      <c r="C18" s="18">
        <v>4083</v>
      </c>
      <c r="D18" s="18">
        <v>3950</v>
      </c>
      <c r="E18" s="34">
        <f>C18/$B$15*100</f>
        <v>5.1821954841411877</v>
      </c>
      <c r="F18" s="65"/>
      <c r="G18" s="12"/>
    </row>
    <row r="19" spans="1:10" s="22" customFormat="1" ht="12.75" customHeight="1">
      <c r="A19" s="13" t="s">
        <v>14</v>
      </c>
      <c r="B19" s="16">
        <v>19396</v>
      </c>
      <c r="C19" s="16">
        <v>9819</v>
      </c>
      <c r="D19" s="16">
        <v>9580</v>
      </c>
      <c r="E19" s="35">
        <f>B19/$B$15*100</f>
        <v>24.617649671908516</v>
      </c>
      <c r="F19" s="65"/>
      <c r="G19" s="21"/>
      <c r="J19" s="21"/>
    </row>
    <row r="20" spans="1:10" ht="12.75" customHeight="1">
      <c r="A20" s="20" t="s">
        <v>10</v>
      </c>
      <c r="B20" s="18">
        <v>12592</v>
      </c>
      <c r="C20" s="18">
        <v>6332</v>
      </c>
      <c r="D20" s="18">
        <v>6256</v>
      </c>
      <c r="E20" s="34">
        <f>B20/$B$15*100</f>
        <v>15.981926411047228</v>
      </c>
      <c r="F20" s="65"/>
      <c r="G20" s="12"/>
    </row>
    <row r="21" spans="1:10" s="22" customFormat="1" ht="12.75" customHeight="1">
      <c r="A21" s="8" t="s">
        <v>11</v>
      </c>
      <c r="B21" s="16">
        <v>25474</v>
      </c>
      <c r="C21" s="16">
        <v>11639</v>
      </c>
      <c r="D21" s="16">
        <v>13841</v>
      </c>
      <c r="E21" s="35">
        <f>B21/$B$15*100</f>
        <v>32.331924507228166</v>
      </c>
      <c r="F21" s="65"/>
      <c r="G21" s="21"/>
      <c r="J21" s="21"/>
    </row>
    <row r="22" spans="1:10" ht="12.75" customHeight="1">
      <c r="A22" s="61" t="s">
        <v>13</v>
      </c>
      <c r="B22" s="69"/>
      <c r="C22" s="69"/>
      <c r="D22" s="69"/>
      <c r="E22" s="69"/>
      <c r="F22" s="69"/>
      <c r="G22" s="12"/>
    </row>
    <row r="23" spans="1:10">
      <c r="A23" s="8" t="s">
        <v>2</v>
      </c>
      <c r="B23" s="16">
        <f>SUM(B24,B25,B29)</f>
        <v>75682</v>
      </c>
      <c r="C23" s="16">
        <f>SUM(C24,C25,C29)</f>
        <v>37121</v>
      </c>
      <c r="D23" s="16">
        <f>SUM(D24,D25,D29)</f>
        <v>38573</v>
      </c>
      <c r="E23" s="33">
        <f>SUM(E24,E25,E29)</f>
        <v>100</v>
      </c>
      <c r="F23" s="10"/>
      <c r="G23" s="12"/>
    </row>
    <row r="24" spans="1:10">
      <c r="A24" s="15" t="s">
        <v>16</v>
      </c>
      <c r="B24" s="17">
        <v>12437</v>
      </c>
      <c r="C24" s="17">
        <v>6386</v>
      </c>
      <c r="D24" s="17">
        <v>6053</v>
      </c>
      <c r="E24" s="34">
        <f t="shared" ref="E24:E29" si="1">B24/$B$23*100</f>
        <v>16.43323379403293</v>
      </c>
      <c r="F24" s="65">
        <f>(B24+B29)/B25</f>
        <v>1.122083894122925</v>
      </c>
      <c r="G24" s="12"/>
    </row>
    <row r="25" spans="1:10">
      <c r="A25" s="8" t="s">
        <v>17</v>
      </c>
      <c r="B25" s="16">
        <v>35664</v>
      </c>
      <c r="C25" s="16">
        <v>18021</v>
      </c>
      <c r="D25" s="16">
        <v>17645</v>
      </c>
      <c r="E25" s="35">
        <f t="shared" si="1"/>
        <v>47.123490394017068</v>
      </c>
      <c r="F25" s="65"/>
      <c r="G25" s="12"/>
    </row>
    <row r="26" spans="1:10">
      <c r="A26" s="14" t="s">
        <v>29</v>
      </c>
      <c r="B26" s="17">
        <v>7233</v>
      </c>
      <c r="C26" s="17">
        <v>3677</v>
      </c>
      <c r="D26" s="17">
        <v>3557</v>
      </c>
      <c r="E26" s="34">
        <f t="shared" si="1"/>
        <v>9.5570941571311554</v>
      </c>
      <c r="F26" s="65"/>
      <c r="G26" s="12"/>
    </row>
    <row r="27" spans="1:10">
      <c r="A27" s="13" t="s">
        <v>14</v>
      </c>
      <c r="B27" s="16">
        <v>17932</v>
      </c>
      <c r="C27" s="16">
        <v>9090</v>
      </c>
      <c r="D27" s="16">
        <v>8843</v>
      </c>
      <c r="E27" s="35">
        <f t="shared" si="1"/>
        <v>23.693877011706878</v>
      </c>
      <c r="F27" s="65"/>
      <c r="G27" s="12"/>
    </row>
    <row r="28" spans="1:10">
      <c r="A28" s="14" t="s">
        <v>10</v>
      </c>
      <c r="B28" s="17">
        <v>10499</v>
      </c>
      <c r="C28" s="17">
        <v>5254</v>
      </c>
      <c r="D28" s="17">
        <v>5245</v>
      </c>
      <c r="E28" s="34">
        <f t="shared" si="1"/>
        <v>13.872519225179039</v>
      </c>
      <c r="F28" s="65"/>
      <c r="G28" s="12"/>
    </row>
    <row r="29" spans="1:10">
      <c r="A29" s="8" t="s">
        <v>11</v>
      </c>
      <c r="B29" s="16">
        <v>27581</v>
      </c>
      <c r="C29" s="16">
        <v>12714</v>
      </c>
      <c r="D29" s="16">
        <v>14875</v>
      </c>
      <c r="E29" s="35">
        <f t="shared" si="1"/>
        <v>36.443275811950002</v>
      </c>
      <c r="F29" s="65"/>
      <c r="G29" s="12"/>
    </row>
    <row r="30" spans="1:10" ht="31.5" customHeight="1">
      <c r="A30" s="62" t="s">
        <v>18</v>
      </c>
      <c r="B30" s="63"/>
      <c r="C30" s="63"/>
      <c r="D30" s="63"/>
      <c r="E30" s="30" t="s">
        <v>30</v>
      </c>
      <c r="F30" s="31"/>
      <c r="G30" s="12"/>
    </row>
    <row r="31" spans="1:10" s="22" customFormat="1">
      <c r="A31" s="8" t="s">
        <v>2</v>
      </c>
      <c r="B31" s="16">
        <f>SUM(B32,B33,B37)</f>
        <v>16343.426117999968</v>
      </c>
      <c r="C31" s="16">
        <f>SUM(C32,C33,C37)</f>
        <v>8231.5427549999749</v>
      </c>
      <c r="D31" s="16">
        <f>SUM(D32,D33,D37)</f>
        <v>8111.8833629999926</v>
      </c>
      <c r="E31" s="33">
        <f>SUM(E32,E33,E37)</f>
        <v>100</v>
      </c>
      <c r="F31" s="11"/>
      <c r="G31" s="21"/>
      <c r="J31" s="21"/>
    </row>
    <row r="32" spans="1:10">
      <c r="A32" s="19" t="s">
        <v>16</v>
      </c>
      <c r="B32" s="18">
        <f t="shared" ref="B32:B37" si="2">SUM(C32:D32)</f>
        <v>4606.083744999989</v>
      </c>
      <c r="C32" s="18">
        <v>2384.6614199999804</v>
      </c>
      <c r="D32" s="18">
        <v>2221.4223250000086</v>
      </c>
      <c r="E32" s="34">
        <f t="shared" ref="E32:E37" si="3">B32/$B$31*100</f>
        <v>28.183097667183997</v>
      </c>
      <c r="F32" s="65">
        <f>(B32+B37)/B33</f>
        <v>0.7126670885213876</v>
      </c>
      <c r="G32" s="12"/>
    </row>
    <row r="33" spans="1:10" s="22" customFormat="1">
      <c r="A33" s="8" t="s">
        <v>17</v>
      </c>
      <c r="B33" s="16">
        <f t="shared" si="2"/>
        <v>9542.6754139999775</v>
      </c>
      <c r="C33" s="16">
        <f>SUM(C34:C36)</f>
        <v>4788.3640489999934</v>
      </c>
      <c r="D33" s="16">
        <f>SUM(D34:D36)</f>
        <v>4754.3113649999841</v>
      </c>
      <c r="E33" s="35">
        <f t="shared" si="3"/>
        <v>58.388463625078423</v>
      </c>
      <c r="F33" s="65"/>
      <c r="G33" s="21"/>
      <c r="J33" s="21"/>
    </row>
    <row r="34" spans="1:10">
      <c r="A34" s="20" t="s">
        <v>29</v>
      </c>
      <c r="B34" s="18">
        <f t="shared" si="2"/>
        <v>2358.2414490000119</v>
      </c>
      <c r="C34" s="18">
        <v>1213.9920400000078</v>
      </c>
      <c r="D34" s="18">
        <v>1144.2494090000041</v>
      </c>
      <c r="E34" s="34">
        <f t="shared" si="3"/>
        <v>14.429296721345001</v>
      </c>
      <c r="F34" s="65"/>
      <c r="G34" s="12"/>
    </row>
    <row r="35" spans="1:10" s="22" customFormat="1">
      <c r="A35" s="13" t="s">
        <v>14</v>
      </c>
      <c r="B35" s="16">
        <f t="shared" si="2"/>
        <v>5063.0193499999641</v>
      </c>
      <c r="C35" s="16">
        <v>2533.9228059999855</v>
      </c>
      <c r="D35" s="16">
        <v>2529.0965439999786</v>
      </c>
      <c r="E35" s="35">
        <f t="shared" si="3"/>
        <v>30.978934976331345</v>
      </c>
      <c r="F35" s="65"/>
      <c r="G35" s="21"/>
      <c r="J35" s="21"/>
    </row>
    <row r="36" spans="1:10">
      <c r="A36" s="20" t="s">
        <v>10</v>
      </c>
      <c r="B36" s="18">
        <f t="shared" si="2"/>
        <v>2121.4146150000015</v>
      </c>
      <c r="C36" s="18">
        <v>1040.4492030000004</v>
      </c>
      <c r="D36" s="18">
        <v>1080.9654120000012</v>
      </c>
      <c r="E36" s="34">
        <f t="shared" si="3"/>
        <v>12.980231927402075</v>
      </c>
      <c r="F36" s="65"/>
      <c r="G36" s="12"/>
      <c r="J36" s="32"/>
    </row>
    <row r="37" spans="1:10" s="22" customFormat="1">
      <c r="A37" s="23" t="s">
        <v>11</v>
      </c>
      <c r="B37" s="16">
        <f t="shared" si="2"/>
        <v>2194.6669590000015</v>
      </c>
      <c r="C37" s="16">
        <v>1058.5172860000016</v>
      </c>
      <c r="D37" s="16">
        <v>1136.1496729999999</v>
      </c>
      <c r="E37" s="35">
        <f t="shared" si="3"/>
        <v>13.428438707737584</v>
      </c>
      <c r="F37" s="65"/>
      <c r="G37" s="21"/>
      <c r="J37" s="21"/>
    </row>
    <row r="38" spans="1:10" ht="31.5" customHeight="1">
      <c r="A38" s="62" t="s">
        <v>19</v>
      </c>
      <c r="B38" s="63"/>
      <c r="C38" s="63"/>
      <c r="D38" s="64"/>
      <c r="E38" s="30" t="s">
        <v>15</v>
      </c>
      <c r="F38" s="31"/>
      <c r="G38" s="12"/>
    </row>
    <row r="39" spans="1:10" s="22" customFormat="1">
      <c r="A39" s="8" t="s">
        <v>2</v>
      </c>
      <c r="B39" s="16">
        <f>$B$40+$B$41+$B$45</f>
        <v>65569.656228999258</v>
      </c>
      <c r="C39" s="16">
        <f>SUM(C40,C41,C45)</f>
        <v>31998.173316999942</v>
      </c>
      <c r="D39" s="16">
        <f>SUM(D40,D41,D45)</f>
        <v>33571.482911999308</v>
      </c>
      <c r="E39" s="33">
        <f>SUM(E40,E41,E45)</f>
        <v>100</v>
      </c>
      <c r="F39" s="11"/>
      <c r="G39" s="21"/>
      <c r="J39" s="21"/>
    </row>
    <row r="40" spans="1:10">
      <c r="A40" s="19" t="s">
        <v>16</v>
      </c>
      <c r="B40" s="18">
        <f t="shared" ref="B40:B45" si="4">SUM(C40:D40)</f>
        <v>10010.36155499995</v>
      </c>
      <c r="C40" s="18">
        <v>5121.2681910000138</v>
      </c>
      <c r="D40" s="18">
        <v>4889.0933639999366</v>
      </c>
      <c r="E40" s="34">
        <f t="shared" ref="E40:E45" si="5">B40/$B$39*100</f>
        <v>15.266759246135415</v>
      </c>
      <c r="F40" s="65">
        <f>(B40+B45)/B41</f>
        <v>0.79790046724801089</v>
      </c>
      <c r="G40" s="12"/>
    </row>
    <row r="41" spans="1:10" s="22" customFormat="1">
      <c r="A41" s="8" t="s">
        <v>17</v>
      </c>
      <c r="B41" s="16">
        <f t="shared" si="4"/>
        <v>36470.12580700012</v>
      </c>
      <c r="C41" s="16">
        <f>SUM(C42:C44)</f>
        <v>18461.303909000013</v>
      </c>
      <c r="D41" s="16">
        <f>SUM(D42:D44)</f>
        <v>18008.821898000104</v>
      </c>
      <c r="E41" s="35">
        <f t="shared" si="5"/>
        <v>55.620431621037859</v>
      </c>
      <c r="F41" s="65"/>
      <c r="G41" s="21"/>
      <c r="J41" s="21"/>
    </row>
    <row r="42" spans="1:10">
      <c r="A42" s="20" t="s">
        <v>29</v>
      </c>
      <c r="B42" s="18">
        <f t="shared" si="4"/>
        <v>7527.478490999998</v>
      </c>
      <c r="C42" s="18">
        <v>3846.2381819999755</v>
      </c>
      <c r="D42" s="18">
        <v>3681.2403090000225</v>
      </c>
      <c r="E42" s="34">
        <f t="shared" si="5"/>
        <v>11.480124990606321</v>
      </c>
      <c r="F42" s="65"/>
      <c r="G42" s="12"/>
    </row>
    <row r="43" spans="1:10" s="22" customFormat="1">
      <c r="A43" s="13" t="s">
        <v>14</v>
      </c>
      <c r="B43" s="16">
        <f t="shared" si="4"/>
        <v>17908.544682999738</v>
      </c>
      <c r="C43" s="16">
        <v>9116.5621139998711</v>
      </c>
      <c r="D43" s="16">
        <v>8791.9825689998652</v>
      </c>
      <c r="E43" s="35">
        <f t="shared" si="5"/>
        <v>27.312244280273333</v>
      </c>
      <c r="F43" s="65"/>
      <c r="G43" s="21"/>
      <c r="J43" s="21"/>
    </row>
    <row r="44" spans="1:10">
      <c r="A44" s="20" t="s">
        <v>10</v>
      </c>
      <c r="B44" s="18">
        <f t="shared" si="4"/>
        <v>11034.102633000384</v>
      </c>
      <c r="C44" s="18">
        <v>5498.5036130001672</v>
      </c>
      <c r="D44" s="18">
        <v>5535.5990200002161</v>
      </c>
      <c r="E44" s="34">
        <f t="shared" si="5"/>
        <v>16.828062350158199</v>
      </c>
      <c r="F44" s="65"/>
      <c r="G44" s="12"/>
    </row>
    <row r="45" spans="1:10" s="22" customFormat="1">
      <c r="A45" s="24" t="s">
        <v>11</v>
      </c>
      <c r="B45" s="25">
        <f t="shared" si="4"/>
        <v>19089.168866999185</v>
      </c>
      <c r="C45" s="25">
        <v>8415.6012169999176</v>
      </c>
      <c r="D45" s="25">
        <v>10673.567649999268</v>
      </c>
      <c r="E45" s="36">
        <f t="shared" si="5"/>
        <v>29.11280913282673</v>
      </c>
      <c r="F45" s="66"/>
      <c r="G45" s="21"/>
      <c r="J45" s="21"/>
    </row>
    <row r="46" spans="1:10" ht="35.25" customHeight="1">
      <c r="A46" s="67" t="s">
        <v>35</v>
      </c>
      <c r="B46" s="67"/>
      <c r="C46" s="67"/>
      <c r="D46" s="67"/>
      <c r="E46" s="67"/>
      <c r="F46" s="67"/>
    </row>
    <row r="47" spans="1:10" ht="24" customHeight="1">
      <c r="A47" s="68" t="s">
        <v>20</v>
      </c>
      <c r="B47" s="68"/>
      <c r="C47" s="68"/>
      <c r="D47" s="68"/>
      <c r="E47" s="68"/>
      <c r="F47" s="68"/>
    </row>
    <row r="49" spans="1:1" ht="15">
      <c r="A49" s="4"/>
    </row>
  </sheetData>
  <mergeCells count="20">
    <mergeCell ref="A1:B1"/>
    <mergeCell ref="A2:F2"/>
    <mergeCell ref="B5:D5"/>
    <mergeCell ref="F3:F5"/>
    <mergeCell ref="A3:A5"/>
    <mergeCell ref="C3:D3"/>
    <mergeCell ref="B3:B4"/>
    <mergeCell ref="E3:E4"/>
    <mergeCell ref="A47:F47"/>
    <mergeCell ref="F24:F29"/>
    <mergeCell ref="F32:F37"/>
    <mergeCell ref="F16:F21"/>
    <mergeCell ref="A22:F22"/>
    <mergeCell ref="A30:D30"/>
    <mergeCell ref="A6:F6"/>
    <mergeCell ref="A38:D38"/>
    <mergeCell ref="F40:F45"/>
    <mergeCell ref="A46:F46"/>
    <mergeCell ref="F8:F13"/>
    <mergeCell ref="A14:F14"/>
  </mergeCells>
  <phoneticPr fontId="3" type="noConversion"/>
  <hyperlinks>
    <hyperlink ref="A1:B1" location="Inhalt!A1" display="Zurück zum Inhalt"/>
  </hyperlinks>
  <pageMargins left="0.75000000000000011" right="0.75000000000000011" top="0.984251969" bottom="0.984251969" header="0.49" footer="0.49"/>
  <pageSetup paperSize="9" scale="99" orientation="portrait" r:id="rId1"/>
  <headerFooter alignWithMargins="0"/>
  <ignoredErrors>
    <ignoredError sqref="C33:D33 C41:D41 B9:D9" formulaRange="1"/>
    <ignoredError sqref="E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7"/>
  <sheetViews>
    <sheetView workbookViewId="0">
      <selection sqref="A1:B1"/>
    </sheetView>
  </sheetViews>
  <sheetFormatPr baseColWidth="10" defaultRowHeight="15"/>
  <cols>
    <col min="2" max="4" width="14.88671875" customWidth="1"/>
  </cols>
  <sheetData>
    <row r="1" spans="1:5" ht="25.5" customHeight="1">
      <c r="A1" s="70" t="s">
        <v>0</v>
      </c>
      <c r="B1" s="70"/>
      <c r="C1" s="1"/>
      <c r="D1" s="1"/>
    </row>
    <row r="2" spans="1:5" ht="29.25" customHeight="1">
      <c r="A2" s="71" t="s">
        <v>36</v>
      </c>
      <c r="B2" s="71"/>
      <c r="C2" s="71"/>
      <c r="D2" s="71"/>
    </row>
    <row r="3" spans="1:5" ht="17.25" customHeight="1">
      <c r="A3" s="76" t="s">
        <v>28</v>
      </c>
      <c r="B3" s="2" t="s">
        <v>26</v>
      </c>
      <c r="C3" s="2" t="s">
        <v>27</v>
      </c>
      <c r="D3" s="2" t="s">
        <v>21</v>
      </c>
    </row>
    <row r="4" spans="1:5" ht="12.75" customHeight="1">
      <c r="A4" s="83"/>
      <c r="B4" s="79" t="s">
        <v>9</v>
      </c>
      <c r="C4" s="80"/>
      <c r="D4" s="81"/>
    </row>
    <row r="5" spans="1:5" ht="12.75" customHeight="1">
      <c r="A5" s="61" t="s">
        <v>22</v>
      </c>
      <c r="B5" s="61"/>
      <c r="C5" s="61"/>
      <c r="D5" s="82"/>
    </row>
    <row r="6" spans="1:5" ht="12.75" customHeight="1">
      <c r="A6" s="26" t="s">
        <v>31</v>
      </c>
      <c r="B6" s="37">
        <v>64.3</v>
      </c>
      <c r="C6" s="37">
        <v>7.0000000000000009</v>
      </c>
      <c r="D6" s="37">
        <v>28.7</v>
      </c>
    </row>
    <row r="7" spans="1:5" ht="12.75" customHeight="1">
      <c r="A7" s="27" t="s">
        <v>32</v>
      </c>
      <c r="B7" s="38">
        <v>82</v>
      </c>
      <c r="C7" s="38">
        <v>4.7</v>
      </c>
      <c r="D7" s="38">
        <v>13.3</v>
      </c>
    </row>
    <row r="8" spans="1:5" ht="12.75" customHeight="1">
      <c r="A8" s="28" t="s">
        <v>33</v>
      </c>
      <c r="B8" s="37">
        <v>92.4</v>
      </c>
      <c r="C8" s="37">
        <v>1.7000000000000002</v>
      </c>
      <c r="D8" s="37">
        <v>5.8999999999999995</v>
      </c>
      <c r="E8" s="5"/>
    </row>
    <row r="9" spans="1:5" ht="12.75" customHeight="1">
      <c r="A9" s="61" t="s">
        <v>23</v>
      </c>
      <c r="B9" s="61"/>
      <c r="C9" s="61"/>
      <c r="D9" s="82"/>
    </row>
    <row r="10" spans="1:5" ht="12.75" customHeight="1">
      <c r="A10" s="26" t="s">
        <v>34</v>
      </c>
      <c r="B10" s="37">
        <v>56.3</v>
      </c>
      <c r="C10" s="37">
        <v>6.3</v>
      </c>
      <c r="D10" s="37">
        <v>37.4</v>
      </c>
    </row>
    <row r="11" spans="1:5" ht="12.75" customHeight="1">
      <c r="A11" s="27" t="s">
        <v>32</v>
      </c>
      <c r="B11" s="38">
        <v>73.7</v>
      </c>
      <c r="C11" s="38">
        <v>4.9000000000000004</v>
      </c>
      <c r="D11" s="38">
        <v>21.3</v>
      </c>
    </row>
    <row r="12" spans="1:5" ht="12.75" customHeight="1">
      <c r="A12" s="28" t="s">
        <v>33</v>
      </c>
      <c r="B12" s="37">
        <v>86.8</v>
      </c>
      <c r="C12" s="37">
        <v>2.4</v>
      </c>
      <c r="D12" s="37">
        <v>10.8</v>
      </c>
    </row>
    <row r="13" spans="1:5" ht="12.75" customHeight="1">
      <c r="A13" s="61" t="s">
        <v>24</v>
      </c>
      <c r="B13" s="61"/>
      <c r="C13" s="61"/>
      <c r="D13" s="82"/>
    </row>
    <row r="14" spans="1:5" ht="12.75" customHeight="1">
      <c r="A14" s="26" t="s">
        <v>34</v>
      </c>
      <c r="B14" s="37">
        <v>28.1</v>
      </c>
      <c r="C14" s="37">
        <v>3</v>
      </c>
      <c r="D14" s="37">
        <v>68.899999999999991</v>
      </c>
    </row>
    <row r="15" spans="1:5" ht="12.75" customHeight="1">
      <c r="A15" s="27" t="s">
        <v>32</v>
      </c>
      <c r="B15" s="38">
        <v>39.5</v>
      </c>
      <c r="C15" s="38">
        <v>3</v>
      </c>
      <c r="D15" s="38">
        <v>57.599999999999994</v>
      </c>
    </row>
    <row r="16" spans="1:5" ht="12.75" customHeight="1">
      <c r="A16" s="29" t="s">
        <v>33</v>
      </c>
      <c r="B16" s="39">
        <v>57.3</v>
      </c>
      <c r="C16" s="39">
        <v>2.1999999999999997</v>
      </c>
      <c r="D16" s="39">
        <v>40.5</v>
      </c>
    </row>
    <row r="17" spans="1:4" ht="15.75" customHeight="1">
      <c r="A17" s="68" t="s">
        <v>25</v>
      </c>
      <c r="B17" s="68"/>
      <c r="C17" s="68"/>
      <c r="D17" s="68"/>
    </row>
  </sheetData>
  <mergeCells count="8">
    <mergeCell ref="B4:D4"/>
    <mergeCell ref="A5:D5"/>
    <mergeCell ref="A9:D9"/>
    <mergeCell ref="A13:D13"/>
    <mergeCell ref="A17:D17"/>
    <mergeCell ref="A1:B1"/>
    <mergeCell ref="A2:D2"/>
    <mergeCell ref="A3:A4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verticalDpi="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Inhalt</vt:lpstr>
      <vt:lpstr>Tab. A3-1A</vt:lpstr>
      <vt:lpstr>Tab. A3-2A</vt:lpstr>
      <vt:lpstr>'Tab. A3-1A'!Druckbereich</vt:lpstr>
      <vt:lpstr>'Tab. A3-2A'!Druckbereich</vt:lpstr>
    </vt:vector>
  </TitlesOfParts>
  <Company>AfS 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Leerhoff</dc:creator>
  <cp:lastModifiedBy>Hiwi_Komm</cp:lastModifiedBy>
  <cp:lastPrinted>2013-11-06T11:48:04Z</cp:lastPrinted>
  <dcterms:created xsi:type="dcterms:W3CDTF">2013-11-01T11:51:58Z</dcterms:created>
  <dcterms:modified xsi:type="dcterms:W3CDTF">2016-07-12T09:34:21Z</dcterms:modified>
</cp:coreProperties>
</file>