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240" yWindow="165" windowWidth="19320" windowHeight="11760" tabRatio="922"/>
  </bookViews>
  <sheets>
    <sheet name="Inhalt" sheetId="122" r:id="rId1"/>
    <sheet name="Abb. H1.1-2A" sheetId="124" r:id="rId2"/>
    <sheet name="Abb. H1.1-3A" sheetId="123" r:id="rId3"/>
    <sheet name="Tab. H1.1-1A" sheetId="113" r:id="rId4"/>
    <sheet name="Tab. H1.1-2web" sheetId="120" r:id="rId5"/>
    <sheet name="Tab. H1.1-3web" sheetId="121" r:id="rId6"/>
    <sheet name="Abb. H1.2-6A" sheetId="125" r:id="rId7"/>
    <sheet name="Tab. H1.2-1A" sheetId="55" r:id="rId8"/>
    <sheet name="Tab. H1.2-2A" sheetId="61" r:id="rId9"/>
    <sheet name="Tab. H1.2-3A" sheetId="80" r:id="rId10"/>
    <sheet name="Tab. H1.2-4A" sheetId="81" r:id="rId11"/>
    <sheet name="Tab H1.2-5A" sheetId="84" r:id="rId12"/>
    <sheet name="Tab. H1.2-6A" sheetId="96" r:id="rId13"/>
    <sheet name="Tab. H1.2-7A" sheetId="93" r:id="rId14"/>
    <sheet name="Tab. H1.2-8A" sheetId="99" r:id="rId15"/>
    <sheet name="Tab. H1.2-9web" sheetId="64" r:id="rId16"/>
    <sheet name="Tab. H1.2-10web" sheetId="63" r:id="rId17"/>
    <sheet name="Tab. H1.2-11web" sheetId="71" r:id="rId18"/>
    <sheet name="Tab. H1.2-12web" sheetId="57" r:id="rId19"/>
    <sheet name="Tab. H1.2-13web" sheetId="77" r:id="rId20"/>
    <sheet name="Tab. H1.2-14web" sheetId="114" r:id="rId21"/>
    <sheet name="Tab. H1.2-15web" sheetId="83" r:id="rId22"/>
    <sheet name="Tab. H1.2-16web" sheetId="85" r:id="rId23"/>
    <sheet name="Tab. H1.2-17web" sheetId="72" r:id="rId24"/>
    <sheet name="Tab. H1.2-18web" sheetId="94" r:id="rId25"/>
    <sheet name="Tab. H1.2-19web" sheetId="95" r:id="rId26"/>
    <sheet name="Tab. H1.2-20web" sheetId="100" r:id="rId27"/>
    <sheet name="Tab. H1.2-21web" sheetId="101" r:id="rId28"/>
    <sheet name="Tab. H1.2-22web" sheetId="102" r:id="rId29"/>
    <sheet name="Tab. H1.2-23web" sheetId="103" r:id="rId30"/>
    <sheet name="Tab. H1.2-24web" sheetId="104" r:id="rId31"/>
    <sheet name="Tab. H1.2-25web" sheetId="105" r:id="rId32"/>
    <sheet name="Tab. H1.2-26web" sheetId="106" r:id="rId33"/>
    <sheet name="Tab. H1.2-27web" sheetId="107" r:id="rId34"/>
    <sheet name="Tab. H1.3-1A" sheetId="126" r:id="rId35"/>
    <sheet name="Tab. H1.3-2A" sheetId="127" r:id="rId36"/>
    <sheet name="Tab. H1.3-3A" sheetId="128" r:id="rId37"/>
    <sheet name="Tab. H1.3-4web" sheetId="129" r:id="rId38"/>
    <sheet name="Tab. H1.3-5web" sheetId="130" r:id="rId39"/>
    <sheet name="Tab. H1.3-6web" sheetId="131" r:id="rId40"/>
    <sheet name="Tab. H1.3-7web" sheetId="132" r:id="rId41"/>
    <sheet name="Tab. H1.3-8web" sheetId="133" r:id="rId42"/>
    <sheet name="Tab. H1.3-9web" sheetId="134"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_C22b7" localSheetId="5">#REF!</definedName>
    <definedName name="__________________C22b7">#REF!</definedName>
    <definedName name="_________________C22b7" localSheetId="4">#REF!</definedName>
    <definedName name="________________C22b7" localSheetId="20">#REF!</definedName>
    <definedName name="________________C22b7">#REF!</definedName>
    <definedName name="_______________C22b7" localSheetId="3">#REF!</definedName>
    <definedName name="______________C22b7" localSheetId="20">#REF!</definedName>
    <definedName name="______________C22b7">#REF!</definedName>
    <definedName name="_____________C22b7" localSheetId="20">#REF!</definedName>
    <definedName name="_____________C22b7">#REF!</definedName>
    <definedName name="____________C22b7" localSheetId="20">#REF!</definedName>
    <definedName name="____________C22b7">#REF!</definedName>
    <definedName name="___________C22b7" localSheetId="20">#REF!</definedName>
    <definedName name="___________C22b7">#REF!</definedName>
    <definedName name="__________C22b7">#REF!</definedName>
    <definedName name="_________C22b7" localSheetId="20">#REF!</definedName>
    <definedName name="_________C22b7">#REF!</definedName>
    <definedName name="________C22b7">#REF!</definedName>
    <definedName name="_______C22b7" localSheetId="20">#REF!</definedName>
    <definedName name="_______C22b7">#REF!</definedName>
    <definedName name="______C22b7" localSheetId="20">#REF!</definedName>
    <definedName name="______C22b7">#REF!</definedName>
    <definedName name="_____C22b7">#REF!</definedName>
    <definedName name="____C22b7" localSheetId="17">#REF!</definedName>
    <definedName name="____C22b7" localSheetId="19">#REF!</definedName>
    <definedName name="____C22b7" localSheetId="20">#REF!</definedName>
    <definedName name="____C22b7" localSheetId="23">#REF!</definedName>
    <definedName name="____C22b7">#REF!</definedName>
    <definedName name="___C22b7" localSheetId="17">#REF!</definedName>
    <definedName name="___C22b7" localSheetId="19">#REF!</definedName>
    <definedName name="___C22b7" localSheetId="20">#REF!</definedName>
    <definedName name="___C22b7" localSheetId="23">#REF!</definedName>
    <definedName name="___C22b7">#REF!</definedName>
    <definedName name="__123Graph_A" localSheetId="11" hidden="1">[1]Daten!#REF!</definedName>
    <definedName name="__123Graph_A" localSheetId="3" hidden="1">[2]Daten!#REF!</definedName>
    <definedName name="__123Graph_A" localSheetId="4" hidden="1">[2]Daten!#REF!</definedName>
    <definedName name="__123Graph_A" localSheetId="5" hidden="1">[2]Daten!#REF!</definedName>
    <definedName name="__123Graph_A" localSheetId="17" hidden="1">[1]Daten!#REF!</definedName>
    <definedName name="__123Graph_A" localSheetId="19" hidden="1">[1]Daten!#REF!</definedName>
    <definedName name="__123Graph_A" localSheetId="20" hidden="1">[1]Daten!#REF!</definedName>
    <definedName name="__123Graph_A" localSheetId="21" hidden="1">[1]Daten!#REF!</definedName>
    <definedName name="__123Graph_A" localSheetId="22" hidden="1">[1]Daten!#REF!</definedName>
    <definedName name="__123Graph_A" localSheetId="23" hidden="1">[1]Daten!#REF!</definedName>
    <definedName name="__123Graph_A" localSheetId="9" hidden="1">[1]Daten!#REF!</definedName>
    <definedName name="__123Graph_A" localSheetId="10" hidden="1">[1]Daten!#REF!</definedName>
    <definedName name="__123Graph_A" localSheetId="34" hidden="1">[3]Daten!#REF!</definedName>
    <definedName name="__123Graph_A" localSheetId="35" hidden="1">[3]Daten!#REF!</definedName>
    <definedName name="__123Graph_A" localSheetId="36" hidden="1">[3]Daten!#REF!</definedName>
    <definedName name="__123Graph_A" localSheetId="37" hidden="1">[3]Daten!#REF!</definedName>
    <definedName name="__123Graph_A" localSheetId="38" hidden="1">[3]Daten!#REF!</definedName>
    <definedName name="__123Graph_A" localSheetId="39" hidden="1">[3]Daten!#REF!</definedName>
    <definedName name="__123Graph_A" localSheetId="40" hidden="1">[3]Daten!#REF!</definedName>
    <definedName name="__123Graph_A" localSheetId="41" hidden="1">[3]Daten!#REF!</definedName>
    <definedName name="__123Graph_A" localSheetId="42" hidden="1">[3]Daten!#REF!</definedName>
    <definedName name="__123Graph_A" hidden="1">[1]Daten!#REF!</definedName>
    <definedName name="__123Graph_B" localSheetId="11" hidden="1">[1]Daten!#REF!</definedName>
    <definedName name="__123Graph_B" localSheetId="3" hidden="1">[2]Daten!#REF!</definedName>
    <definedName name="__123Graph_B" localSheetId="4" hidden="1">[2]Daten!#REF!</definedName>
    <definedName name="__123Graph_B" localSheetId="5" hidden="1">[2]Daten!#REF!</definedName>
    <definedName name="__123Graph_B" localSheetId="17" hidden="1">[1]Daten!#REF!</definedName>
    <definedName name="__123Graph_B" localSheetId="19" hidden="1">[1]Daten!#REF!</definedName>
    <definedName name="__123Graph_B" localSheetId="20" hidden="1">[1]Daten!#REF!</definedName>
    <definedName name="__123Graph_B" localSheetId="21" hidden="1">[1]Daten!#REF!</definedName>
    <definedName name="__123Graph_B" localSheetId="22" hidden="1">[1]Daten!#REF!</definedName>
    <definedName name="__123Graph_B" localSheetId="23" hidden="1">[1]Daten!#REF!</definedName>
    <definedName name="__123Graph_B" localSheetId="9" hidden="1">[1]Daten!#REF!</definedName>
    <definedName name="__123Graph_B" localSheetId="10" hidden="1">[1]Daten!#REF!</definedName>
    <definedName name="__123Graph_B" localSheetId="34" hidden="1">[3]Daten!#REF!</definedName>
    <definedName name="__123Graph_B" localSheetId="35" hidden="1">[3]Daten!#REF!</definedName>
    <definedName name="__123Graph_B" localSheetId="36" hidden="1">[3]Daten!#REF!</definedName>
    <definedName name="__123Graph_B" localSheetId="37" hidden="1">[3]Daten!#REF!</definedName>
    <definedName name="__123Graph_B" localSheetId="38" hidden="1">[3]Daten!#REF!</definedName>
    <definedName name="__123Graph_B" localSheetId="39" hidden="1">[3]Daten!#REF!</definedName>
    <definedName name="__123Graph_B" localSheetId="40" hidden="1">[3]Daten!#REF!</definedName>
    <definedName name="__123Graph_B" localSheetId="41" hidden="1">[3]Daten!#REF!</definedName>
    <definedName name="__123Graph_B" localSheetId="42" hidden="1">[3]Daten!#REF!</definedName>
    <definedName name="__123Graph_B" hidden="1">[1]Daten!#REF!</definedName>
    <definedName name="__123Graph_C" localSheetId="11" hidden="1">[1]Daten!#REF!</definedName>
    <definedName name="__123Graph_C" localSheetId="3" hidden="1">[2]Daten!#REF!</definedName>
    <definedName name="__123Graph_C" localSheetId="4" hidden="1">[2]Daten!#REF!</definedName>
    <definedName name="__123Graph_C" localSheetId="5" hidden="1">[2]Daten!#REF!</definedName>
    <definedName name="__123Graph_C" localSheetId="17" hidden="1">[1]Daten!#REF!</definedName>
    <definedName name="__123Graph_C" localSheetId="19" hidden="1">[1]Daten!#REF!</definedName>
    <definedName name="__123Graph_C" localSheetId="20" hidden="1">[1]Daten!#REF!</definedName>
    <definedName name="__123Graph_C" localSheetId="21" hidden="1">[1]Daten!#REF!</definedName>
    <definedName name="__123Graph_C" localSheetId="22" hidden="1">[1]Daten!#REF!</definedName>
    <definedName name="__123Graph_C" localSheetId="23" hidden="1">[1]Daten!#REF!</definedName>
    <definedName name="__123Graph_C" localSheetId="9" hidden="1">[1]Daten!#REF!</definedName>
    <definedName name="__123Graph_C" localSheetId="10" hidden="1">[1]Daten!#REF!</definedName>
    <definedName name="__123Graph_C" localSheetId="34" hidden="1">[3]Daten!#REF!</definedName>
    <definedName name="__123Graph_C" localSheetId="35" hidden="1">[3]Daten!#REF!</definedName>
    <definedName name="__123Graph_C" localSheetId="36" hidden="1">[3]Daten!#REF!</definedName>
    <definedName name="__123Graph_C" localSheetId="37" hidden="1">[3]Daten!#REF!</definedName>
    <definedName name="__123Graph_C" localSheetId="38" hidden="1">[3]Daten!#REF!</definedName>
    <definedName name="__123Graph_C" localSheetId="39" hidden="1">[3]Daten!#REF!</definedName>
    <definedName name="__123Graph_C" localSheetId="40" hidden="1">[3]Daten!#REF!</definedName>
    <definedName name="__123Graph_C" localSheetId="41" hidden="1">[3]Daten!#REF!</definedName>
    <definedName name="__123Graph_C" localSheetId="42" hidden="1">[3]Daten!#REF!</definedName>
    <definedName name="__123Graph_C" hidden="1">[1]Daten!#REF!</definedName>
    <definedName name="__123Graph_D" localSheetId="11" hidden="1">[1]Daten!#REF!</definedName>
    <definedName name="__123Graph_D" localSheetId="3" hidden="1">[2]Daten!#REF!</definedName>
    <definedName name="__123Graph_D" localSheetId="4" hidden="1">[2]Daten!#REF!</definedName>
    <definedName name="__123Graph_D" localSheetId="5" hidden="1">[2]Daten!#REF!</definedName>
    <definedName name="__123Graph_D" localSheetId="17" hidden="1">[1]Daten!#REF!</definedName>
    <definedName name="__123Graph_D" localSheetId="19" hidden="1">[1]Daten!#REF!</definedName>
    <definedName name="__123Graph_D" localSheetId="20" hidden="1">[1]Daten!#REF!</definedName>
    <definedName name="__123Graph_D" localSheetId="21" hidden="1">[1]Daten!#REF!</definedName>
    <definedName name="__123Graph_D" localSheetId="22" hidden="1">[1]Daten!#REF!</definedName>
    <definedName name="__123Graph_D" localSheetId="23" hidden="1">[1]Daten!#REF!</definedName>
    <definedName name="__123Graph_D" localSheetId="9" hidden="1">[1]Daten!#REF!</definedName>
    <definedName name="__123Graph_D" localSheetId="10" hidden="1">[1]Daten!#REF!</definedName>
    <definedName name="__123Graph_D" localSheetId="34" hidden="1">[3]Daten!#REF!</definedName>
    <definedName name="__123Graph_D" localSheetId="35" hidden="1">[3]Daten!#REF!</definedName>
    <definedName name="__123Graph_D" localSheetId="36" hidden="1">[3]Daten!#REF!</definedName>
    <definedName name="__123Graph_D" localSheetId="37" hidden="1">[3]Daten!#REF!</definedName>
    <definedName name="__123Graph_D" localSheetId="38" hidden="1">[3]Daten!#REF!</definedName>
    <definedName name="__123Graph_D" localSheetId="39" hidden="1">[3]Daten!#REF!</definedName>
    <definedName name="__123Graph_D" localSheetId="40" hidden="1">[3]Daten!#REF!</definedName>
    <definedName name="__123Graph_D" localSheetId="41" hidden="1">[3]Daten!#REF!</definedName>
    <definedName name="__123Graph_D" localSheetId="42" hidden="1">[3]Daten!#REF!</definedName>
    <definedName name="__123Graph_D" hidden="1">[1]Daten!#REF!</definedName>
    <definedName name="__123Graph_E" localSheetId="11" hidden="1">[1]Daten!#REF!</definedName>
    <definedName name="__123Graph_E" localSheetId="3" hidden="1">[2]Daten!#REF!</definedName>
    <definedName name="__123Graph_E" localSheetId="4" hidden="1">[2]Daten!#REF!</definedName>
    <definedName name="__123Graph_E" localSheetId="5" hidden="1">[2]Daten!#REF!</definedName>
    <definedName name="__123Graph_E" localSheetId="17" hidden="1">[1]Daten!#REF!</definedName>
    <definedName name="__123Graph_E" localSheetId="19" hidden="1">[1]Daten!#REF!</definedName>
    <definedName name="__123Graph_E" localSheetId="20" hidden="1">[1]Daten!#REF!</definedName>
    <definedName name="__123Graph_E" localSheetId="21" hidden="1">[1]Daten!#REF!</definedName>
    <definedName name="__123Graph_E" localSheetId="22" hidden="1">[1]Daten!#REF!</definedName>
    <definedName name="__123Graph_E" localSheetId="23" hidden="1">[1]Daten!#REF!</definedName>
    <definedName name="__123Graph_E" localSheetId="9" hidden="1">[1]Daten!#REF!</definedName>
    <definedName name="__123Graph_E" localSheetId="10" hidden="1">[1]Daten!#REF!</definedName>
    <definedName name="__123Graph_E" localSheetId="34" hidden="1">[3]Daten!#REF!</definedName>
    <definedName name="__123Graph_E" localSheetId="35" hidden="1">[3]Daten!#REF!</definedName>
    <definedName name="__123Graph_E" localSheetId="36" hidden="1">[3]Daten!#REF!</definedName>
    <definedName name="__123Graph_E" localSheetId="37" hidden="1">[3]Daten!#REF!</definedName>
    <definedName name="__123Graph_E" localSheetId="38" hidden="1">[3]Daten!#REF!</definedName>
    <definedName name="__123Graph_E" localSheetId="39" hidden="1">[3]Daten!#REF!</definedName>
    <definedName name="__123Graph_E" localSheetId="40" hidden="1">[3]Daten!#REF!</definedName>
    <definedName name="__123Graph_E" localSheetId="41" hidden="1">[3]Daten!#REF!</definedName>
    <definedName name="__123Graph_E" localSheetId="42" hidden="1">[3]Daten!#REF!</definedName>
    <definedName name="__123Graph_E" hidden="1">[1]Daten!#REF!</definedName>
    <definedName name="__123Graph_F" localSheetId="11" hidden="1">[1]Daten!#REF!</definedName>
    <definedName name="__123Graph_F" localSheetId="3" hidden="1">[2]Daten!#REF!</definedName>
    <definedName name="__123Graph_F" localSheetId="4" hidden="1">[2]Daten!#REF!</definedName>
    <definedName name="__123Graph_F" localSheetId="5" hidden="1">[2]Daten!#REF!</definedName>
    <definedName name="__123Graph_F" localSheetId="17" hidden="1">[1]Daten!#REF!</definedName>
    <definedName name="__123Graph_F" localSheetId="19" hidden="1">[1]Daten!#REF!</definedName>
    <definedName name="__123Graph_F" localSheetId="20" hidden="1">[1]Daten!#REF!</definedName>
    <definedName name="__123Graph_F" localSheetId="21" hidden="1">[1]Daten!#REF!</definedName>
    <definedName name="__123Graph_F" localSheetId="22" hidden="1">[1]Daten!#REF!</definedName>
    <definedName name="__123Graph_F" localSheetId="23" hidden="1">[1]Daten!#REF!</definedName>
    <definedName name="__123Graph_F" localSheetId="9" hidden="1">[1]Daten!#REF!</definedName>
    <definedName name="__123Graph_F" localSheetId="10" hidden="1">[1]Daten!#REF!</definedName>
    <definedName name="__123Graph_F" localSheetId="34" hidden="1">[3]Daten!#REF!</definedName>
    <definedName name="__123Graph_F" localSheetId="35" hidden="1">[3]Daten!#REF!</definedName>
    <definedName name="__123Graph_F" localSheetId="36" hidden="1">[3]Daten!#REF!</definedName>
    <definedName name="__123Graph_F" localSheetId="37" hidden="1">[3]Daten!#REF!</definedName>
    <definedName name="__123Graph_F" localSheetId="38" hidden="1">[3]Daten!#REF!</definedName>
    <definedName name="__123Graph_F" localSheetId="39" hidden="1">[3]Daten!#REF!</definedName>
    <definedName name="__123Graph_F" localSheetId="40" hidden="1">[3]Daten!#REF!</definedName>
    <definedName name="__123Graph_F" localSheetId="41" hidden="1">[3]Daten!#REF!</definedName>
    <definedName name="__123Graph_F" localSheetId="42" hidden="1">[3]Daten!#REF!</definedName>
    <definedName name="__123Graph_F" hidden="1">[1]Daten!#REF!</definedName>
    <definedName name="__123Graph_X" localSheetId="11" hidden="1">[1]Daten!#REF!</definedName>
    <definedName name="__123Graph_X" localSheetId="3" hidden="1">[2]Daten!#REF!</definedName>
    <definedName name="__123Graph_X" localSheetId="4" hidden="1">[2]Daten!#REF!</definedName>
    <definedName name="__123Graph_X" localSheetId="5" hidden="1">[2]Daten!#REF!</definedName>
    <definedName name="__123Graph_X" localSheetId="17" hidden="1">[1]Daten!#REF!</definedName>
    <definedName name="__123Graph_X" localSheetId="19" hidden="1">[1]Daten!#REF!</definedName>
    <definedName name="__123Graph_X" localSheetId="20" hidden="1">[1]Daten!#REF!</definedName>
    <definedName name="__123Graph_X" localSheetId="21" hidden="1">[1]Daten!#REF!</definedName>
    <definedName name="__123Graph_X" localSheetId="22" hidden="1">[1]Daten!#REF!</definedName>
    <definedName name="__123Graph_X" localSheetId="23" hidden="1">[1]Daten!#REF!</definedName>
    <definedName name="__123Graph_X" localSheetId="9" hidden="1">[1]Daten!#REF!</definedName>
    <definedName name="__123Graph_X" localSheetId="10" hidden="1">[1]Daten!#REF!</definedName>
    <definedName name="__123Graph_X" localSheetId="34" hidden="1">[3]Daten!#REF!</definedName>
    <definedName name="__123Graph_X" localSheetId="35" hidden="1">[3]Daten!#REF!</definedName>
    <definedName name="__123Graph_X" localSheetId="36" hidden="1">[3]Daten!#REF!</definedName>
    <definedName name="__123Graph_X" localSheetId="37" hidden="1">[3]Daten!#REF!</definedName>
    <definedName name="__123Graph_X" localSheetId="38" hidden="1">[3]Daten!#REF!</definedName>
    <definedName name="__123Graph_X" localSheetId="39" hidden="1">[3]Daten!#REF!</definedName>
    <definedName name="__123Graph_X" localSheetId="40" hidden="1">[3]Daten!#REF!</definedName>
    <definedName name="__123Graph_X" localSheetId="41" hidden="1">[3]Daten!#REF!</definedName>
    <definedName name="__123Graph_X" localSheetId="42" hidden="1">[3]Daten!#REF!</definedName>
    <definedName name="__123Graph_X" hidden="1">[1]Daten!#REF!</definedName>
    <definedName name="__C22b7" localSheetId="17">#REF!</definedName>
    <definedName name="__C22b7" localSheetId="19">#REF!</definedName>
    <definedName name="__C22b7" localSheetId="20">#REF!</definedName>
    <definedName name="__C22b7" localSheetId="23">#REF!</definedName>
    <definedName name="__C22b7">#REF!</definedName>
    <definedName name="_C22b7" localSheetId="3">#REF!</definedName>
    <definedName name="_C22b7" localSheetId="4">#REF!</definedName>
    <definedName name="_C22b7" localSheetId="5">#REF!</definedName>
    <definedName name="_C22b7" localSheetId="17">#REF!</definedName>
    <definedName name="_C22b7" localSheetId="19">#REF!</definedName>
    <definedName name="_C22b7" localSheetId="20">#REF!</definedName>
    <definedName name="_C22b7" localSheetId="23">#REF!</definedName>
    <definedName name="_C22b7" localSheetId="24">#REF!</definedName>
    <definedName name="_C22b7" localSheetId="25">#REF!</definedName>
    <definedName name="_C22b7" localSheetId="13">#REF!</definedName>
    <definedName name="_C22b7" localSheetId="34">#REF!</definedName>
    <definedName name="_C22b7" localSheetId="35">#REF!</definedName>
    <definedName name="_C22b7" localSheetId="36">#REF!</definedName>
    <definedName name="_C22b7" localSheetId="37">#REF!</definedName>
    <definedName name="_C22b7" localSheetId="38">#REF!</definedName>
    <definedName name="_C22b7" localSheetId="39">#REF!</definedName>
    <definedName name="_C22b7" localSheetId="40">#REF!</definedName>
    <definedName name="_C22b7" localSheetId="41">#REF!</definedName>
    <definedName name="_C22b7" localSheetId="42">#REF!</definedName>
    <definedName name="_C22b7">#REF!</definedName>
    <definedName name="_Fill" localSheetId="3" hidden="1">#REF!</definedName>
    <definedName name="_Fill" localSheetId="4" hidden="1">#REF!</definedName>
    <definedName name="_Fill" localSheetId="5" hidden="1">#REF!</definedName>
    <definedName name="_Fill" localSheetId="17" hidden="1">#REF!</definedName>
    <definedName name="_Fill" localSheetId="19" hidden="1">#REF!</definedName>
    <definedName name="_Fill" localSheetId="20" hidden="1">#REF!</definedName>
    <definedName name="_Fill" localSheetId="23" hidden="1">#REF!</definedName>
    <definedName name="_Fill" localSheetId="24" hidden="1">#REF!</definedName>
    <definedName name="_Fill" localSheetId="25" hidden="1">#REF!</definedName>
    <definedName name="_Fill" localSheetId="13" hidden="1">#REF!</definedName>
    <definedName name="_Fill" localSheetId="34" hidden="1">#REF!</definedName>
    <definedName name="_Fill" localSheetId="35" hidden="1">#REF!</definedName>
    <definedName name="_Fill" localSheetId="36" hidden="1">#REF!</definedName>
    <definedName name="_Fill" localSheetId="37" hidden="1">#REF!</definedName>
    <definedName name="_Fill" localSheetId="38" hidden="1">#REF!</definedName>
    <definedName name="_Fill" localSheetId="39" hidden="1">#REF!</definedName>
    <definedName name="_Fill" localSheetId="40" hidden="1">#REF!</definedName>
    <definedName name="_Fill" localSheetId="41" hidden="1">#REF!</definedName>
    <definedName name="_Fill" localSheetId="42" hidden="1">#REF!</definedName>
    <definedName name="_Fill" hidden="1">#REF!</definedName>
    <definedName name="aaaa" localSheetId="20">#REF!</definedName>
    <definedName name="aaaa">#REF!</definedName>
    <definedName name="aaaaa" localSheetId="20">#REF!</definedName>
    <definedName name="aaaaa">#REF!</definedName>
    <definedName name="aaaaadad" localSheetId="20">#REF!</definedName>
    <definedName name="aaaaadad">#REF!</definedName>
    <definedName name="aadasd" localSheetId="20">#REF!</definedName>
    <definedName name="aadasd" localSheetId="34">#REF!</definedName>
    <definedName name="aadasd" localSheetId="35">#REF!</definedName>
    <definedName name="aadasd" localSheetId="36">#REF!</definedName>
    <definedName name="aadasd" localSheetId="37">#REF!</definedName>
    <definedName name="aadasd" localSheetId="38">#REF!</definedName>
    <definedName name="aadasd" localSheetId="39">#REF!</definedName>
    <definedName name="aadasd" localSheetId="40">#REF!</definedName>
    <definedName name="aadasd" localSheetId="41">#REF!</definedName>
    <definedName name="aadasd" localSheetId="42">#REF!</definedName>
    <definedName name="aadasd">#REF!</definedName>
    <definedName name="Abb.G33A" localSheetId="20">#REF!</definedName>
    <definedName name="Abb.G33A" localSheetId="34">#REF!</definedName>
    <definedName name="Abb.G33A" localSheetId="35">#REF!</definedName>
    <definedName name="Abb.G33A" localSheetId="36">#REF!</definedName>
    <definedName name="Abb.G33A" localSheetId="37">#REF!</definedName>
    <definedName name="Abb.G33A" localSheetId="38">#REF!</definedName>
    <definedName name="Abb.G33A" localSheetId="39">#REF!</definedName>
    <definedName name="Abb.G33A" localSheetId="40">#REF!</definedName>
    <definedName name="Abb.G33A" localSheetId="41">#REF!</definedName>
    <definedName name="Abb.G33A" localSheetId="42">#REF!</definedName>
    <definedName name="Abb.G33A">#REF!</definedName>
    <definedName name="Abschluss" localSheetId="20">#REF!</definedName>
    <definedName name="Abschluss" localSheetId="34">#REF!</definedName>
    <definedName name="Abschluss" localSheetId="35">#REF!</definedName>
    <definedName name="Abschluss" localSheetId="36">#REF!</definedName>
    <definedName name="Abschluss" localSheetId="37">#REF!</definedName>
    <definedName name="Abschluss" localSheetId="38">#REF!</definedName>
    <definedName name="Abschluss" localSheetId="39">#REF!</definedName>
    <definedName name="Abschluss" localSheetId="40">#REF!</definedName>
    <definedName name="Abschluss" localSheetId="41">#REF!</definedName>
    <definedName name="Abschluss" localSheetId="42">#REF!</definedName>
    <definedName name="Abschluss">#REF!</definedName>
    <definedName name="Abschlussart" localSheetId="20">#REF!</definedName>
    <definedName name="Abschlussart" localSheetId="34">#REF!</definedName>
    <definedName name="Abschlussart" localSheetId="35">#REF!</definedName>
    <definedName name="Abschlussart" localSheetId="36">#REF!</definedName>
    <definedName name="Abschlussart" localSheetId="37">#REF!</definedName>
    <definedName name="Abschlussart" localSheetId="38">#REF!</definedName>
    <definedName name="Abschlussart" localSheetId="39">#REF!</definedName>
    <definedName name="Abschlussart" localSheetId="40">#REF!</definedName>
    <definedName name="Abschlussart" localSheetId="41">#REF!</definedName>
    <definedName name="Abschlussart" localSheetId="42">#REF!</definedName>
    <definedName name="Abschlussart">#REF!</definedName>
    <definedName name="ad" localSheetId="20">#REF!</definedName>
    <definedName name="ad">#REF!</definedName>
    <definedName name="adadasd" localSheetId="20">#REF!</definedName>
    <definedName name="adadasd">#REF!</definedName>
    <definedName name="ads" localSheetId="20">#REF!</definedName>
    <definedName name="ads">#REF!</definedName>
    <definedName name="Alle" localSheetId="3">[4]MZ_Daten!$E$1:$E$65536</definedName>
    <definedName name="Alle" localSheetId="4">[4]MZ_Daten!$E$1:$E$65536</definedName>
    <definedName name="Alle" localSheetId="5">[4]MZ_Daten!$E$1:$E$65536</definedName>
    <definedName name="Alle" localSheetId="34">[5]MZ_Daten!$E$1:$E$65536</definedName>
    <definedName name="Alle" localSheetId="35">[5]MZ_Daten!$E$1:$E$65536</definedName>
    <definedName name="Alle" localSheetId="36">[5]MZ_Daten!$E$1:$E$65536</definedName>
    <definedName name="Alle" localSheetId="37">[5]MZ_Daten!$E$1:$E$65536</definedName>
    <definedName name="Alle" localSheetId="38">[5]MZ_Daten!$E$1:$E$65536</definedName>
    <definedName name="Alle" localSheetId="39">[5]MZ_Daten!$E$1:$E$65536</definedName>
    <definedName name="Alle" localSheetId="40">[5]MZ_Daten!$E$1:$E$65536</definedName>
    <definedName name="Alle" localSheetId="41">[5]MZ_Daten!$E$1:$E$65536</definedName>
    <definedName name="Alle" localSheetId="42">[5]MZ_Daten!$E$1:$E$65536</definedName>
    <definedName name="Alle">[6]MZ_Daten!$E$1:$E$65536</definedName>
    <definedName name="Alter" localSheetId="3">#REF!</definedName>
    <definedName name="Alter" localSheetId="4">#REF!</definedName>
    <definedName name="Alter" localSheetId="5">#REF!</definedName>
    <definedName name="Alter" localSheetId="17">#REF!</definedName>
    <definedName name="Alter" localSheetId="19">#REF!</definedName>
    <definedName name="Alter" localSheetId="20">#REF!</definedName>
    <definedName name="Alter" localSheetId="23">#REF!</definedName>
    <definedName name="Alter" localSheetId="24">#REF!</definedName>
    <definedName name="Alter" localSheetId="25">#REF!</definedName>
    <definedName name="Alter" localSheetId="13">#REF!</definedName>
    <definedName name="Alter" localSheetId="34">#REF!</definedName>
    <definedName name="Alter" localSheetId="35">#REF!</definedName>
    <definedName name="Alter" localSheetId="36">#REF!</definedName>
    <definedName name="Alter" localSheetId="37">#REF!</definedName>
    <definedName name="Alter" localSheetId="38">#REF!</definedName>
    <definedName name="Alter" localSheetId="39">#REF!</definedName>
    <definedName name="Alter" localSheetId="40">#REF!</definedName>
    <definedName name="Alter" localSheetId="41">#REF!</definedName>
    <definedName name="Alter" localSheetId="42">#REF!</definedName>
    <definedName name="Alter">#REF!</definedName>
    <definedName name="ANLERNAUSBILDUNG" localSheetId="3">[4]MZ_Daten!$Q$1:$Q$65536</definedName>
    <definedName name="ANLERNAUSBILDUNG" localSheetId="4">[4]MZ_Daten!$Q$1:$Q$65536</definedName>
    <definedName name="ANLERNAUSBILDUNG" localSheetId="5">[4]MZ_Daten!$Q$1:$Q$65536</definedName>
    <definedName name="ANLERNAUSBILDUNG" localSheetId="34">[5]MZ_Daten!$Q$1:$Q$65536</definedName>
    <definedName name="ANLERNAUSBILDUNG" localSheetId="35">[5]MZ_Daten!$Q$1:$Q$65536</definedName>
    <definedName name="ANLERNAUSBILDUNG" localSheetId="36">[5]MZ_Daten!$Q$1:$Q$65536</definedName>
    <definedName name="ANLERNAUSBILDUNG" localSheetId="37">[5]MZ_Daten!$Q$1:$Q$65536</definedName>
    <definedName name="ANLERNAUSBILDUNG" localSheetId="38">[5]MZ_Daten!$Q$1:$Q$65536</definedName>
    <definedName name="ANLERNAUSBILDUNG" localSheetId="39">[5]MZ_Daten!$Q$1:$Q$65536</definedName>
    <definedName name="ANLERNAUSBILDUNG" localSheetId="40">[5]MZ_Daten!$Q$1:$Q$65536</definedName>
    <definedName name="ANLERNAUSBILDUNG" localSheetId="41">[5]MZ_Daten!$Q$1:$Q$65536</definedName>
    <definedName name="ANLERNAUSBILDUNG" localSheetId="42">[5]MZ_Daten!$Q$1:$Q$65536</definedName>
    <definedName name="ANLERNAUSBILDUNG">[6]MZ_Daten!$Q$1:$Q$65536</definedName>
    <definedName name="AS_MitAngabe" localSheetId="3">[4]MZ_Daten!$F$1:$F$65536</definedName>
    <definedName name="AS_MitAngabe" localSheetId="4">[4]MZ_Daten!$F$1:$F$65536</definedName>
    <definedName name="AS_MitAngabe" localSheetId="5">[4]MZ_Daten!$F$1:$F$65536</definedName>
    <definedName name="AS_MitAngabe" localSheetId="34">[5]MZ_Daten!$F$1:$F$65536</definedName>
    <definedName name="AS_MitAngabe" localSheetId="35">[5]MZ_Daten!$F$1:$F$65536</definedName>
    <definedName name="AS_MitAngabe" localSheetId="36">[5]MZ_Daten!$F$1:$F$65536</definedName>
    <definedName name="AS_MitAngabe" localSheetId="37">[5]MZ_Daten!$F$1:$F$65536</definedName>
    <definedName name="AS_MitAngabe" localSheetId="38">[5]MZ_Daten!$F$1:$F$65536</definedName>
    <definedName name="AS_MitAngabe" localSheetId="39">[5]MZ_Daten!$F$1:$F$65536</definedName>
    <definedName name="AS_MitAngabe" localSheetId="40">[5]MZ_Daten!$F$1:$F$65536</definedName>
    <definedName name="AS_MitAngabe" localSheetId="41">[5]MZ_Daten!$F$1:$F$65536</definedName>
    <definedName name="AS_MitAngabe" localSheetId="42">[5]MZ_Daten!$F$1:$F$65536</definedName>
    <definedName name="AS_MitAngabe">[6]MZ_Daten!$F$1:$F$65536</definedName>
    <definedName name="AS_OhneAngabezurArt" localSheetId="3">[4]MZ_Daten!$M$1:$M$65536</definedName>
    <definedName name="AS_OhneAngabezurArt" localSheetId="4">[4]MZ_Daten!$M$1:$M$65536</definedName>
    <definedName name="AS_OhneAngabezurArt" localSheetId="5">[4]MZ_Daten!$M$1:$M$65536</definedName>
    <definedName name="AS_OhneAngabezurArt" localSheetId="34">[5]MZ_Daten!$M$1:$M$65536</definedName>
    <definedName name="AS_OhneAngabezurArt" localSheetId="35">[5]MZ_Daten!$M$1:$M$65536</definedName>
    <definedName name="AS_OhneAngabezurArt" localSheetId="36">[5]MZ_Daten!$M$1:$M$65536</definedName>
    <definedName name="AS_OhneAngabezurArt" localSheetId="37">[5]MZ_Daten!$M$1:$M$65536</definedName>
    <definedName name="AS_OhneAngabezurArt" localSheetId="38">[5]MZ_Daten!$M$1:$M$65536</definedName>
    <definedName name="AS_OhneAngabezurArt" localSheetId="39">[5]MZ_Daten!$M$1:$M$65536</definedName>
    <definedName name="AS_OhneAngabezurArt" localSheetId="40">[5]MZ_Daten!$M$1:$M$65536</definedName>
    <definedName name="AS_OhneAngabezurArt" localSheetId="41">[5]MZ_Daten!$M$1:$M$65536</definedName>
    <definedName name="AS_OhneAngabezurArt" localSheetId="42">[5]MZ_Daten!$M$1:$M$65536</definedName>
    <definedName name="AS_OhneAngabezurArt">[6]MZ_Daten!$M$1:$M$65536</definedName>
    <definedName name="AS_OhneAS" localSheetId="3">[4]MZ_Daten!$N$1:$N$65536</definedName>
    <definedName name="AS_OhneAS" localSheetId="4">[4]MZ_Daten!$N$1:$N$65536</definedName>
    <definedName name="AS_OhneAS" localSheetId="5">[4]MZ_Daten!$N$1:$N$65536</definedName>
    <definedName name="AS_OhneAS" localSheetId="34">[5]MZ_Daten!$N$1:$N$65536</definedName>
    <definedName name="AS_OhneAS" localSheetId="35">[5]MZ_Daten!$N$1:$N$65536</definedName>
    <definedName name="AS_OhneAS" localSheetId="36">[5]MZ_Daten!$N$1:$N$65536</definedName>
    <definedName name="AS_OhneAS" localSheetId="37">[5]MZ_Daten!$N$1:$N$65536</definedName>
    <definedName name="AS_OhneAS" localSheetId="38">[5]MZ_Daten!$N$1:$N$65536</definedName>
    <definedName name="AS_OhneAS" localSheetId="39">[5]MZ_Daten!$N$1:$N$65536</definedName>
    <definedName name="AS_OhneAS" localSheetId="40">[5]MZ_Daten!$N$1:$N$65536</definedName>
    <definedName name="AS_OhneAS" localSheetId="41">[5]MZ_Daten!$N$1:$N$65536</definedName>
    <definedName name="AS_OhneAS" localSheetId="42">[5]MZ_Daten!$N$1:$N$65536</definedName>
    <definedName name="AS_OhneAS">[6]MZ_Daten!$N$1:$N$65536</definedName>
    <definedName name="asas" localSheetId="20">#REF!</definedName>
    <definedName name="asas">#REF!</definedName>
    <definedName name="BaMa_Key" localSheetId="20">#REF!</definedName>
    <definedName name="BaMa_Key" localSheetId="24">#REF!</definedName>
    <definedName name="BaMa_Key" localSheetId="25">#REF!</definedName>
    <definedName name="BaMa_Key" localSheetId="13">#REF!</definedName>
    <definedName name="BaMa_Key" localSheetId="34">#REF!</definedName>
    <definedName name="BaMa_Key" localSheetId="35">#REF!</definedName>
    <definedName name="BaMa_Key" localSheetId="36">#REF!</definedName>
    <definedName name="BaMa_Key" localSheetId="37">#REF!</definedName>
    <definedName name="BaMa_Key" localSheetId="38">#REF!</definedName>
    <definedName name="BaMa_Key" localSheetId="39">#REF!</definedName>
    <definedName name="BaMa_Key" localSheetId="40">#REF!</definedName>
    <definedName name="BaMa_Key" localSheetId="41">#REF!</definedName>
    <definedName name="BaMa_Key" localSheetId="42">#REF!</definedName>
    <definedName name="BaMa_Key">#REF!</definedName>
    <definedName name="bbbbbbbbbbbb" localSheetId="20">#REF!</definedName>
    <definedName name="bbbbbbbbbbbb">#REF!</definedName>
    <definedName name="BERUFSFACHSCHULE" localSheetId="3">[4]MZ_Daten!$T$1:$T$65536</definedName>
    <definedName name="BERUFSFACHSCHULE" localSheetId="4">[4]MZ_Daten!$T$1:$T$65536</definedName>
    <definedName name="BERUFSFACHSCHULE" localSheetId="5">[4]MZ_Daten!$T$1:$T$65536</definedName>
    <definedName name="BERUFSFACHSCHULE" localSheetId="34">[5]MZ_Daten!$T$1:$T$65536</definedName>
    <definedName name="BERUFSFACHSCHULE" localSheetId="35">[5]MZ_Daten!$T$1:$T$65536</definedName>
    <definedName name="BERUFSFACHSCHULE" localSheetId="36">[5]MZ_Daten!$T$1:$T$65536</definedName>
    <definedName name="BERUFSFACHSCHULE" localSheetId="37">[5]MZ_Daten!$T$1:$T$65536</definedName>
    <definedName name="BERUFSFACHSCHULE" localSheetId="38">[5]MZ_Daten!$T$1:$T$65536</definedName>
    <definedName name="BERUFSFACHSCHULE" localSheetId="39">[5]MZ_Daten!$T$1:$T$65536</definedName>
    <definedName name="BERUFSFACHSCHULE" localSheetId="40">[5]MZ_Daten!$T$1:$T$65536</definedName>
    <definedName name="BERUFSFACHSCHULE" localSheetId="41">[5]MZ_Daten!$T$1:$T$65536</definedName>
    <definedName name="BERUFSFACHSCHULE" localSheetId="42">[5]MZ_Daten!$T$1:$T$65536</definedName>
    <definedName name="BERUFSFACHSCHULE">[6]MZ_Daten!$T$1:$T$65536</definedName>
    <definedName name="BFS_Insg" localSheetId="20">#REF!</definedName>
    <definedName name="BFS_Insg" localSheetId="34">#REF!</definedName>
    <definedName name="BFS_Insg" localSheetId="35">#REF!</definedName>
    <definedName name="BFS_Insg" localSheetId="36">#REF!</definedName>
    <definedName name="BFS_Insg" localSheetId="37">#REF!</definedName>
    <definedName name="BFS_Insg" localSheetId="38">#REF!</definedName>
    <definedName name="BFS_Insg" localSheetId="39">#REF!</definedName>
    <definedName name="BFS_Insg" localSheetId="40">#REF!</definedName>
    <definedName name="BFS_Insg" localSheetId="41">#REF!</definedName>
    <definedName name="BFS_Insg" localSheetId="42">#REF!</definedName>
    <definedName name="BFS_Insg">#REF!</definedName>
    <definedName name="BFS_Schlüssel" localSheetId="20">#REF!</definedName>
    <definedName name="BFS_Schlüssel" localSheetId="34">#REF!</definedName>
    <definedName name="BFS_Schlüssel" localSheetId="35">#REF!</definedName>
    <definedName name="BFS_Schlüssel" localSheetId="36">#REF!</definedName>
    <definedName name="BFS_Schlüssel" localSheetId="37">#REF!</definedName>
    <definedName name="BFS_Schlüssel" localSheetId="38">#REF!</definedName>
    <definedName name="BFS_Schlüssel" localSheetId="39">#REF!</definedName>
    <definedName name="BFS_Schlüssel" localSheetId="40">#REF!</definedName>
    <definedName name="BFS_Schlüssel" localSheetId="41">#REF!</definedName>
    <definedName name="BFS_Schlüssel" localSheetId="42">#REF!</definedName>
    <definedName name="BFS_Schlüssel">#REF!</definedName>
    <definedName name="BFS_Weibl" localSheetId="20">#REF!</definedName>
    <definedName name="BFS_Weibl" localSheetId="34">#REF!</definedName>
    <definedName name="BFS_Weibl" localSheetId="35">#REF!</definedName>
    <definedName name="BFS_Weibl" localSheetId="36">#REF!</definedName>
    <definedName name="BFS_Weibl" localSheetId="37">#REF!</definedName>
    <definedName name="BFS_Weibl" localSheetId="38">#REF!</definedName>
    <definedName name="BFS_Weibl" localSheetId="39">#REF!</definedName>
    <definedName name="BFS_Weibl" localSheetId="40">#REF!</definedName>
    <definedName name="BFS_Weibl" localSheetId="41">#REF!</definedName>
    <definedName name="BFS_Weibl" localSheetId="42">#REF!</definedName>
    <definedName name="BFS_Weibl">#REF!</definedName>
    <definedName name="BGJ_Daten_Insg" localSheetId="20">#REF!</definedName>
    <definedName name="BGJ_Daten_Insg" localSheetId="34">#REF!</definedName>
    <definedName name="BGJ_Daten_Insg" localSheetId="35">#REF!</definedName>
    <definedName name="BGJ_Daten_Insg" localSheetId="36">#REF!</definedName>
    <definedName name="BGJ_Daten_Insg" localSheetId="37">#REF!</definedName>
    <definedName name="BGJ_Daten_Insg" localSheetId="38">#REF!</definedName>
    <definedName name="BGJ_Daten_Insg" localSheetId="39">#REF!</definedName>
    <definedName name="BGJ_Daten_Insg" localSheetId="40">#REF!</definedName>
    <definedName name="BGJ_Daten_Insg" localSheetId="41">#REF!</definedName>
    <definedName name="BGJ_Daten_Insg" localSheetId="42">#REF!</definedName>
    <definedName name="BGJ_Daten_Insg">#REF!</definedName>
    <definedName name="BGJ_Daten_Weibl" localSheetId="20">#REF!</definedName>
    <definedName name="BGJ_Daten_Weibl" localSheetId="34">#REF!</definedName>
    <definedName name="BGJ_Daten_Weibl" localSheetId="35">#REF!</definedName>
    <definedName name="BGJ_Daten_Weibl" localSheetId="36">#REF!</definedName>
    <definedName name="BGJ_Daten_Weibl" localSheetId="37">#REF!</definedName>
    <definedName name="BGJ_Daten_Weibl" localSheetId="38">#REF!</definedName>
    <definedName name="BGJ_Daten_Weibl" localSheetId="39">#REF!</definedName>
    <definedName name="BGJ_Daten_Weibl" localSheetId="40">#REF!</definedName>
    <definedName name="BGJ_Daten_Weibl" localSheetId="41">#REF!</definedName>
    <definedName name="BGJ_Daten_Weibl" localSheetId="42">#REF!</definedName>
    <definedName name="BGJ_Daten_Weibl">#REF!</definedName>
    <definedName name="BGJ_Schlüssel" localSheetId="20">#REF!</definedName>
    <definedName name="BGJ_Schlüssel" localSheetId="34">#REF!</definedName>
    <definedName name="BGJ_Schlüssel" localSheetId="35">#REF!</definedName>
    <definedName name="BGJ_Schlüssel" localSheetId="36">#REF!</definedName>
    <definedName name="BGJ_Schlüssel" localSheetId="37">#REF!</definedName>
    <definedName name="BGJ_Schlüssel" localSheetId="38">#REF!</definedName>
    <definedName name="BGJ_Schlüssel" localSheetId="39">#REF!</definedName>
    <definedName name="BGJ_Schlüssel" localSheetId="40">#REF!</definedName>
    <definedName name="BGJ_Schlüssel" localSheetId="41">#REF!</definedName>
    <definedName name="BGJ_Schlüssel" localSheetId="42">#REF!</definedName>
    <definedName name="BGJ_Schlüssel">#REF!</definedName>
    <definedName name="BS_Insg" localSheetId="20">#REF!</definedName>
    <definedName name="BS_Insg" localSheetId="24">#REF!</definedName>
    <definedName name="BS_Insg" localSheetId="25">#REF!</definedName>
    <definedName name="BS_Insg" localSheetId="13">#REF!</definedName>
    <definedName name="BS_Insg" localSheetId="34">#REF!</definedName>
    <definedName name="BS_Insg" localSheetId="35">#REF!</definedName>
    <definedName name="BS_Insg" localSheetId="36">#REF!</definedName>
    <definedName name="BS_Insg" localSheetId="37">#REF!</definedName>
    <definedName name="BS_Insg" localSheetId="38">#REF!</definedName>
    <definedName name="BS_Insg" localSheetId="39">#REF!</definedName>
    <definedName name="BS_Insg" localSheetId="40">#REF!</definedName>
    <definedName name="BS_Insg" localSheetId="41">#REF!</definedName>
    <definedName name="BS_Insg" localSheetId="42">#REF!</definedName>
    <definedName name="BS_Insg">#REF!</definedName>
    <definedName name="BS_MitAngabe" localSheetId="3">[4]MZ_Daten!$AE$1:$AE$65536</definedName>
    <definedName name="BS_MitAngabe" localSheetId="4">[4]MZ_Daten!$AE$1:$AE$65536</definedName>
    <definedName name="BS_MitAngabe" localSheetId="5">[4]MZ_Daten!$AE$1:$AE$65536</definedName>
    <definedName name="BS_MitAngabe" localSheetId="34">[5]MZ_Daten!$AE$1:$AE$65536</definedName>
    <definedName name="BS_MitAngabe" localSheetId="35">[5]MZ_Daten!$AE$1:$AE$65536</definedName>
    <definedName name="BS_MitAngabe" localSheetId="36">[5]MZ_Daten!$AE$1:$AE$65536</definedName>
    <definedName name="BS_MitAngabe" localSheetId="37">[5]MZ_Daten!$AE$1:$AE$65536</definedName>
    <definedName name="BS_MitAngabe" localSheetId="38">[5]MZ_Daten!$AE$1:$AE$65536</definedName>
    <definedName name="BS_MitAngabe" localSheetId="39">[5]MZ_Daten!$AE$1:$AE$65536</definedName>
    <definedName name="BS_MitAngabe" localSheetId="40">[5]MZ_Daten!$AE$1:$AE$65536</definedName>
    <definedName name="BS_MitAngabe" localSheetId="41">[5]MZ_Daten!$AE$1:$AE$65536</definedName>
    <definedName name="BS_MitAngabe" localSheetId="42">[5]MZ_Daten!$AE$1:$AE$65536</definedName>
    <definedName name="BS_MitAngabe">[6]MZ_Daten!$AE$1:$AE$65536</definedName>
    <definedName name="BS_OhneAbschluss" localSheetId="3">[4]MZ_Daten!$AB$1:$AB$65536</definedName>
    <definedName name="BS_OhneAbschluss" localSheetId="4">[4]MZ_Daten!$AB$1:$AB$65536</definedName>
    <definedName name="BS_OhneAbschluss" localSheetId="5">[4]MZ_Daten!$AB$1:$AB$65536</definedName>
    <definedName name="BS_OhneAbschluss" localSheetId="34">[5]MZ_Daten!$AB$1:$AB$65536</definedName>
    <definedName name="BS_OhneAbschluss" localSheetId="35">[5]MZ_Daten!$AB$1:$AB$65536</definedName>
    <definedName name="BS_OhneAbschluss" localSheetId="36">[5]MZ_Daten!$AB$1:$AB$65536</definedName>
    <definedName name="BS_OhneAbschluss" localSheetId="37">[5]MZ_Daten!$AB$1:$AB$65536</definedName>
    <definedName name="BS_OhneAbschluss" localSheetId="38">[5]MZ_Daten!$AB$1:$AB$65536</definedName>
    <definedName name="BS_OhneAbschluss" localSheetId="39">[5]MZ_Daten!$AB$1:$AB$65536</definedName>
    <definedName name="BS_OhneAbschluss" localSheetId="40">[5]MZ_Daten!$AB$1:$AB$65536</definedName>
    <definedName name="BS_OhneAbschluss" localSheetId="41">[5]MZ_Daten!$AB$1:$AB$65536</definedName>
    <definedName name="BS_OhneAbschluss" localSheetId="42">[5]MZ_Daten!$AB$1:$AB$65536</definedName>
    <definedName name="BS_OhneAbschluss">[6]MZ_Daten!$AB$1:$AB$65536</definedName>
    <definedName name="BS_OhneAngabe" localSheetId="3">[4]MZ_Daten!$AA$1:$AA$65536</definedName>
    <definedName name="BS_OhneAngabe" localSheetId="4">[4]MZ_Daten!$AA$1:$AA$65536</definedName>
    <definedName name="BS_OhneAngabe" localSheetId="5">[4]MZ_Daten!$AA$1:$AA$65536</definedName>
    <definedName name="BS_OhneAngabe" localSheetId="34">[5]MZ_Daten!$AA$1:$AA$65536</definedName>
    <definedName name="BS_OhneAngabe" localSheetId="35">[5]MZ_Daten!$AA$1:$AA$65536</definedName>
    <definedName name="BS_OhneAngabe" localSheetId="36">[5]MZ_Daten!$AA$1:$AA$65536</definedName>
    <definedName name="BS_OhneAngabe" localSheetId="37">[5]MZ_Daten!$AA$1:$AA$65536</definedName>
    <definedName name="BS_OhneAngabe" localSheetId="38">[5]MZ_Daten!$AA$1:$AA$65536</definedName>
    <definedName name="BS_OhneAngabe" localSheetId="39">[5]MZ_Daten!$AA$1:$AA$65536</definedName>
    <definedName name="BS_OhneAngabe" localSheetId="40">[5]MZ_Daten!$AA$1:$AA$65536</definedName>
    <definedName name="BS_OhneAngabe" localSheetId="41">[5]MZ_Daten!$AA$1:$AA$65536</definedName>
    <definedName name="BS_OhneAngabe" localSheetId="42">[5]MZ_Daten!$AA$1:$AA$65536</definedName>
    <definedName name="BS_OhneAngabe">[6]MZ_Daten!$AA$1:$AA$65536</definedName>
    <definedName name="BS_Schlüssel" localSheetId="20">#REF!</definedName>
    <definedName name="BS_Schlüssel" localSheetId="24">#REF!</definedName>
    <definedName name="BS_Schlüssel" localSheetId="25">#REF!</definedName>
    <definedName name="BS_Schlüssel" localSheetId="13">#REF!</definedName>
    <definedName name="BS_Schlüssel" localSheetId="34">#REF!</definedName>
    <definedName name="BS_Schlüssel" localSheetId="35">#REF!</definedName>
    <definedName name="BS_Schlüssel" localSheetId="36">#REF!</definedName>
    <definedName name="BS_Schlüssel" localSheetId="37">#REF!</definedName>
    <definedName name="BS_Schlüssel" localSheetId="38">#REF!</definedName>
    <definedName name="BS_Schlüssel" localSheetId="39">#REF!</definedName>
    <definedName name="BS_Schlüssel" localSheetId="40">#REF!</definedName>
    <definedName name="BS_Schlüssel" localSheetId="41">#REF!</definedName>
    <definedName name="BS_Schlüssel" localSheetId="42">#REF!</definedName>
    <definedName name="BS_Schlüssel">#REF!</definedName>
    <definedName name="BS_Weibl" localSheetId="20">#REF!</definedName>
    <definedName name="BS_Weibl" localSheetId="24">#REF!</definedName>
    <definedName name="BS_Weibl" localSheetId="25">#REF!</definedName>
    <definedName name="BS_Weibl" localSheetId="13">#REF!</definedName>
    <definedName name="BS_Weibl" localSheetId="34">#REF!</definedName>
    <definedName name="BS_Weibl" localSheetId="35">#REF!</definedName>
    <definedName name="BS_Weibl" localSheetId="36">#REF!</definedName>
    <definedName name="BS_Weibl" localSheetId="37">#REF!</definedName>
    <definedName name="BS_Weibl" localSheetId="38">#REF!</definedName>
    <definedName name="BS_Weibl" localSheetId="39">#REF!</definedName>
    <definedName name="BS_Weibl" localSheetId="40">#REF!</definedName>
    <definedName name="BS_Weibl" localSheetId="41">#REF!</definedName>
    <definedName name="BS_Weibl" localSheetId="42">#REF!</definedName>
    <definedName name="BS_Weibl">#REF!</definedName>
    <definedName name="BVJ" localSheetId="3">[4]MZ_Daten!$R$1:$R$65536</definedName>
    <definedName name="BVJ" localSheetId="4">[4]MZ_Daten!$R$1:$R$65536</definedName>
    <definedName name="BVJ" localSheetId="5">[4]MZ_Daten!$R$1:$R$65536</definedName>
    <definedName name="BVJ" localSheetId="34">[5]MZ_Daten!$R$1:$R$65536</definedName>
    <definedName name="BVJ" localSheetId="35">[5]MZ_Daten!$R$1:$R$65536</definedName>
    <definedName name="BVJ" localSheetId="36">[5]MZ_Daten!$R$1:$R$65536</definedName>
    <definedName name="BVJ" localSheetId="37">[5]MZ_Daten!$R$1:$R$65536</definedName>
    <definedName name="BVJ" localSheetId="38">[5]MZ_Daten!$R$1:$R$65536</definedName>
    <definedName name="BVJ" localSheetId="39">[5]MZ_Daten!$R$1:$R$65536</definedName>
    <definedName name="BVJ" localSheetId="40">[5]MZ_Daten!$R$1:$R$65536</definedName>
    <definedName name="BVJ" localSheetId="41">[5]MZ_Daten!$R$1:$R$65536</definedName>
    <definedName name="BVJ" localSheetId="42">[5]MZ_Daten!$R$1:$R$65536</definedName>
    <definedName name="BVJ">[6]MZ_Daten!$R$1:$R$65536</definedName>
    <definedName name="dddddddddd" localSheetId="20">#REF!</definedName>
    <definedName name="dddddddddd">#REF!</definedName>
    <definedName name="dgdhfd" localSheetId="20">#REF!</definedName>
    <definedName name="dgdhfd">#REF!</definedName>
    <definedName name="DOKPROT" localSheetId="3">#REF!</definedName>
    <definedName name="DOKPROT" localSheetId="4">#REF!</definedName>
    <definedName name="DOKPROT" localSheetId="5">#REF!</definedName>
    <definedName name="DOKPROT" localSheetId="17">#REF!</definedName>
    <definedName name="DOKPROT" localSheetId="19">#REF!</definedName>
    <definedName name="DOKPROT" localSheetId="20">#REF!</definedName>
    <definedName name="DOKPROT" localSheetId="23">#REF!</definedName>
    <definedName name="DOKPROT" localSheetId="24">#REF!</definedName>
    <definedName name="DOKPROT" localSheetId="25">#REF!</definedName>
    <definedName name="DOKPROT" localSheetId="13">#REF!</definedName>
    <definedName name="DOKPROT" localSheetId="34">#REF!</definedName>
    <definedName name="DOKPROT" localSheetId="35">#REF!</definedName>
    <definedName name="DOKPROT" localSheetId="36">#REF!</definedName>
    <definedName name="DOKPROT" localSheetId="37">#REF!</definedName>
    <definedName name="DOKPROT" localSheetId="38">#REF!</definedName>
    <definedName name="DOKPROT" localSheetId="39">#REF!</definedName>
    <definedName name="DOKPROT" localSheetId="40">#REF!</definedName>
    <definedName name="DOKPROT" localSheetId="41">#REF!</definedName>
    <definedName name="DOKPROT" localSheetId="42">#REF!</definedName>
    <definedName name="DOKPROT">#REF!</definedName>
    <definedName name="drei_jährige_FS_Insg" localSheetId="20">#REF!</definedName>
    <definedName name="drei_jährige_FS_Insg" localSheetId="34">#REF!</definedName>
    <definedName name="drei_jährige_FS_Insg" localSheetId="35">#REF!</definedName>
    <definedName name="drei_jährige_FS_Insg" localSheetId="36">#REF!</definedName>
    <definedName name="drei_jährige_FS_Insg" localSheetId="37">#REF!</definedName>
    <definedName name="drei_jährige_FS_Insg" localSheetId="38">#REF!</definedName>
    <definedName name="drei_jährige_FS_Insg" localSheetId="39">#REF!</definedName>
    <definedName name="drei_jährige_FS_Insg" localSheetId="40">#REF!</definedName>
    <definedName name="drei_jährige_FS_Insg" localSheetId="41">#REF!</definedName>
    <definedName name="drei_jährige_FS_Insg" localSheetId="42">#REF!</definedName>
    <definedName name="drei_jährige_FS_Insg">#REF!</definedName>
    <definedName name="drei_jährige_FS_Schlüssel" localSheetId="20">#REF!</definedName>
    <definedName name="drei_jährige_FS_Schlüssel" localSheetId="34">#REF!</definedName>
    <definedName name="drei_jährige_FS_Schlüssel" localSheetId="35">#REF!</definedName>
    <definedName name="drei_jährige_FS_Schlüssel" localSheetId="36">#REF!</definedName>
    <definedName name="drei_jährige_FS_Schlüssel" localSheetId="37">#REF!</definedName>
    <definedName name="drei_jährige_FS_Schlüssel" localSheetId="38">#REF!</definedName>
    <definedName name="drei_jährige_FS_Schlüssel" localSheetId="39">#REF!</definedName>
    <definedName name="drei_jährige_FS_Schlüssel" localSheetId="40">#REF!</definedName>
    <definedName name="drei_jährige_FS_Schlüssel" localSheetId="41">#REF!</definedName>
    <definedName name="drei_jährige_FS_Schlüssel" localSheetId="42">#REF!</definedName>
    <definedName name="drei_jährige_FS_Schlüssel">#REF!</definedName>
    <definedName name="drei_jährige_FS_Weibl" localSheetId="20">#REF!</definedName>
    <definedName name="drei_jährige_FS_Weibl" localSheetId="34">#REF!</definedName>
    <definedName name="drei_jährige_FS_Weibl" localSheetId="35">#REF!</definedName>
    <definedName name="drei_jährige_FS_Weibl" localSheetId="36">#REF!</definedName>
    <definedName name="drei_jährige_FS_Weibl" localSheetId="37">#REF!</definedName>
    <definedName name="drei_jährige_FS_Weibl" localSheetId="38">#REF!</definedName>
    <definedName name="drei_jährige_FS_Weibl" localSheetId="39">#REF!</definedName>
    <definedName name="drei_jährige_FS_Weibl" localSheetId="40">#REF!</definedName>
    <definedName name="drei_jährige_FS_Weibl" localSheetId="41">#REF!</definedName>
    <definedName name="drei_jährige_FS_Weibl" localSheetId="42">#REF!</definedName>
    <definedName name="drei_jährige_FS_Weibl">#REF!</definedName>
    <definedName name="DRUAU01" localSheetId="3">#REF!</definedName>
    <definedName name="DRUAU01" localSheetId="4">#REF!</definedName>
    <definedName name="DRUAU01" localSheetId="5">#REF!</definedName>
    <definedName name="DRUAU01" localSheetId="17">#REF!</definedName>
    <definedName name="DRUAU01" localSheetId="19">#REF!</definedName>
    <definedName name="DRUAU01" localSheetId="20">#REF!</definedName>
    <definedName name="DRUAU01" localSheetId="23">#REF!</definedName>
    <definedName name="DRUAU01" localSheetId="24">#REF!</definedName>
    <definedName name="DRUAU01" localSheetId="25">#REF!</definedName>
    <definedName name="DRUAU01" localSheetId="13">#REF!</definedName>
    <definedName name="DRUAU01" localSheetId="34">#REF!</definedName>
    <definedName name="DRUAU01" localSheetId="35">#REF!</definedName>
    <definedName name="DRUAU01" localSheetId="36">#REF!</definedName>
    <definedName name="DRUAU01" localSheetId="37">#REF!</definedName>
    <definedName name="DRUAU01" localSheetId="38">#REF!</definedName>
    <definedName name="DRUAU01" localSheetId="39">#REF!</definedName>
    <definedName name="DRUAU01" localSheetId="40">#REF!</definedName>
    <definedName name="DRUAU01" localSheetId="41">#REF!</definedName>
    <definedName name="DRUAU01" localSheetId="42">#REF!</definedName>
    <definedName name="DRUAU01">#REF!</definedName>
    <definedName name="DRUAU02" localSheetId="3">#REF!</definedName>
    <definedName name="DRUAU02" localSheetId="4">#REF!</definedName>
    <definedName name="DRUAU02" localSheetId="5">#REF!</definedName>
    <definedName name="DRUAU02" localSheetId="17">#REF!</definedName>
    <definedName name="DRUAU02" localSheetId="19">#REF!</definedName>
    <definedName name="DRUAU02" localSheetId="20">#REF!</definedName>
    <definedName name="DRUAU02" localSheetId="23">#REF!</definedName>
    <definedName name="DRUAU02" localSheetId="24">#REF!</definedName>
    <definedName name="DRUAU02" localSheetId="25">#REF!</definedName>
    <definedName name="DRUAU02" localSheetId="13">#REF!</definedName>
    <definedName name="DRUAU02" localSheetId="34">#REF!</definedName>
    <definedName name="DRUAU02" localSheetId="35">#REF!</definedName>
    <definedName name="DRUAU02" localSheetId="36">#REF!</definedName>
    <definedName name="DRUAU02" localSheetId="37">#REF!</definedName>
    <definedName name="DRUAU02" localSheetId="38">#REF!</definedName>
    <definedName name="DRUAU02" localSheetId="39">#REF!</definedName>
    <definedName name="DRUAU02" localSheetId="40">#REF!</definedName>
    <definedName name="DRUAU02" localSheetId="41">#REF!</definedName>
    <definedName name="DRUAU02" localSheetId="42">#REF!</definedName>
    <definedName name="DRUAU02">#REF!</definedName>
    <definedName name="DRUAU03" localSheetId="3">#REF!</definedName>
    <definedName name="DRUAU03" localSheetId="4">#REF!</definedName>
    <definedName name="DRUAU03" localSheetId="5">#REF!</definedName>
    <definedName name="DRUAU03" localSheetId="17">#REF!</definedName>
    <definedName name="DRUAU03" localSheetId="19">#REF!</definedName>
    <definedName name="DRUAU03" localSheetId="20">#REF!</definedName>
    <definedName name="DRUAU03" localSheetId="23">#REF!</definedName>
    <definedName name="DRUAU03" localSheetId="24">#REF!</definedName>
    <definedName name="DRUAU03" localSheetId="25">#REF!</definedName>
    <definedName name="DRUAU03" localSheetId="13">#REF!</definedName>
    <definedName name="DRUAU03" localSheetId="34">#REF!</definedName>
    <definedName name="DRUAU03" localSheetId="35">#REF!</definedName>
    <definedName name="DRUAU03" localSheetId="36">#REF!</definedName>
    <definedName name="DRUAU03" localSheetId="37">#REF!</definedName>
    <definedName name="DRUAU03" localSheetId="38">#REF!</definedName>
    <definedName name="DRUAU03" localSheetId="39">#REF!</definedName>
    <definedName name="DRUAU03" localSheetId="40">#REF!</definedName>
    <definedName name="DRUAU03" localSheetId="41">#REF!</definedName>
    <definedName name="DRUAU03" localSheetId="42">#REF!</definedName>
    <definedName name="DRUAU03">#REF!</definedName>
    <definedName name="DRUAU04" localSheetId="3">#REF!</definedName>
    <definedName name="DRUAU04" localSheetId="4">#REF!</definedName>
    <definedName name="DRUAU04" localSheetId="5">#REF!</definedName>
    <definedName name="DRUAU04" localSheetId="17">#REF!</definedName>
    <definedName name="DRUAU04" localSheetId="19">#REF!</definedName>
    <definedName name="DRUAU04" localSheetId="20">#REF!</definedName>
    <definedName name="DRUAU04" localSheetId="23">#REF!</definedName>
    <definedName name="DRUAU04" localSheetId="24">#REF!</definedName>
    <definedName name="DRUAU04" localSheetId="25">#REF!</definedName>
    <definedName name="DRUAU04" localSheetId="13">#REF!</definedName>
    <definedName name="DRUAU04" localSheetId="34">#REF!</definedName>
    <definedName name="DRUAU04" localSheetId="35">#REF!</definedName>
    <definedName name="DRUAU04" localSheetId="36">#REF!</definedName>
    <definedName name="DRUAU04" localSheetId="37">#REF!</definedName>
    <definedName name="DRUAU04" localSheetId="38">#REF!</definedName>
    <definedName name="DRUAU04" localSheetId="39">#REF!</definedName>
    <definedName name="DRUAU04" localSheetId="40">#REF!</definedName>
    <definedName name="DRUAU04" localSheetId="41">#REF!</definedName>
    <definedName name="DRUAU04" localSheetId="42">#REF!</definedName>
    <definedName name="DRUAU04">#REF!</definedName>
    <definedName name="DRUAU04A" localSheetId="3">#REF!</definedName>
    <definedName name="DRUAU04A" localSheetId="4">#REF!</definedName>
    <definedName name="DRUAU04A" localSheetId="5">#REF!</definedName>
    <definedName name="DRUAU04A" localSheetId="17">#REF!</definedName>
    <definedName name="DRUAU04A" localSheetId="19">#REF!</definedName>
    <definedName name="DRUAU04A" localSheetId="20">#REF!</definedName>
    <definedName name="DRUAU04A" localSheetId="23">#REF!</definedName>
    <definedName name="DRUAU04A" localSheetId="24">#REF!</definedName>
    <definedName name="DRUAU04A" localSheetId="25">#REF!</definedName>
    <definedName name="DRUAU04A" localSheetId="13">#REF!</definedName>
    <definedName name="DRUAU04A" localSheetId="34">#REF!</definedName>
    <definedName name="DRUAU04A" localSheetId="35">#REF!</definedName>
    <definedName name="DRUAU04A" localSheetId="36">#REF!</definedName>
    <definedName name="DRUAU04A" localSheetId="37">#REF!</definedName>
    <definedName name="DRUAU04A" localSheetId="38">#REF!</definedName>
    <definedName name="DRUAU04A" localSheetId="39">#REF!</definedName>
    <definedName name="DRUAU04A" localSheetId="40">#REF!</definedName>
    <definedName name="DRUAU04A" localSheetId="41">#REF!</definedName>
    <definedName name="DRUAU04A" localSheetId="42">#REF!</definedName>
    <definedName name="DRUAU04A">#REF!</definedName>
    <definedName name="DRUAU05" localSheetId="3">#REF!</definedName>
    <definedName name="DRUAU05" localSheetId="4">#REF!</definedName>
    <definedName name="DRUAU05" localSheetId="5">#REF!</definedName>
    <definedName name="DRUAU05" localSheetId="17">#REF!</definedName>
    <definedName name="DRUAU05" localSheetId="19">#REF!</definedName>
    <definedName name="DRUAU05" localSheetId="20">#REF!</definedName>
    <definedName name="DRUAU05" localSheetId="23">#REF!</definedName>
    <definedName name="DRUAU05" localSheetId="24">#REF!</definedName>
    <definedName name="DRUAU05" localSheetId="25">#REF!</definedName>
    <definedName name="DRUAU05" localSheetId="13">#REF!</definedName>
    <definedName name="DRUAU05" localSheetId="34">#REF!</definedName>
    <definedName name="DRUAU05" localSheetId="35">#REF!</definedName>
    <definedName name="DRUAU05" localSheetId="36">#REF!</definedName>
    <definedName name="DRUAU05" localSheetId="37">#REF!</definedName>
    <definedName name="DRUAU05" localSheetId="38">#REF!</definedName>
    <definedName name="DRUAU05" localSheetId="39">#REF!</definedName>
    <definedName name="DRUAU05" localSheetId="40">#REF!</definedName>
    <definedName name="DRUAU05" localSheetId="41">#REF!</definedName>
    <definedName name="DRUAU05" localSheetId="42">#REF!</definedName>
    <definedName name="DRUAU05">#REF!</definedName>
    <definedName name="DRUAU06" localSheetId="3">#REF!</definedName>
    <definedName name="DRUAU06" localSheetId="4">#REF!</definedName>
    <definedName name="DRUAU06" localSheetId="5">#REF!</definedName>
    <definedName name="DRUAU06" localSheetId="17">#REF!</definedName>
    <definedName name="DRUAU06" localSheetId="19">#REF!</definedName>
    <definedName name="DRUAU06" localSheetId="20">#REF!</definedName>
    <definedName name="DRUAU06" localSheetId="23">#REF!</definedName>
    <definedName name="DRUAU06" localSheetId="24">#REF!</definedName>
    <definedName name="DRUAU06" localSheetId="25">#REF!</definedName>
    <definedName name="DRUAU06" localSheetId="13">#REF!</definedName>
    <definedName name="DRUAU06" localSheetId="34">#REF!</definedName>
    <definedName name="DRUAU06" localSheetId="35">#REF!</definedName>
    <definedName name="DRUAU06" localSheetId="36">#REF!</definedName>
    <definedName name="DRUAU06" localSheetId="37">#REF!</definedName>
    <definedName name="DRUAU06" localSheetId="38">#REF!</definedName>
    <definedName name="DRUAU06" localSheetId="39">#REF!</definedName>
    <definedName name="DRUAU06" localSheetId="40">#REF!</definedName>
    <definedName name="DRUAU06" localSheetId="41">#REF!</definedName>
    <definedName name="DRUAU06" localSheetId="42">#REF!</definedName>
    <definedName name="DRUAU06">#REF!</definedName>
    <definedName name="DRUAU06A" localSheetId="3">#REF!</definedName>
    <definedName name="DRUAU06A" localSheetId="4">#REF!</definedName>
    <definedName name="DRUAU06A" localSheetId="5">#REF!</definedName>
    <definedName name="DRUAU06A" localSheetId="17">#REF!</definedName>
    <definedName name="DRUAU06A" localSheetId="19">#REF!</definedName>
    <definedName name="DRUAU06A" localSheetId="20">#REF!</definedName>
    <definedName name="DRUAU06A" localSheetId="23">#REF!</definedName>
    <definedName name="DRUAU06A" localSheetId="24">#REF!</definedName>
    <definedName name="DRUAU06A" localSheetId="25">#REF!</definedName>
    <definedName name="DRUAU06A" localSheetId="13">#REF!</definedName>
    <definedName name="DRUAU06A" localSheetId="34">#REF!</definedName>
    <definedName name="DRUAU06A" localSheetId="35">#REF!</definedName>
    <definedName name="DRUAU06A" localSheetId="36">#REF!</definedName>
    <definedName name="DRUAU06A" localSheetId="37">#REF!</definedName>
    <definedName name="DRUAU06A" localSheetId="38">#REF!</definedName>
    <definedName name="DRUAU06A" localSheetId="39">#REF!</definedName>
    <definedName name="DRUAU06A" localSheetId="40">#REF!</definedName>
    <definedName name="DRUAU06A" localSheetId="41">#REF!</definedName>
    <definedName name="DRUAU06A" localSheetId="42">#REF!</definedName>
    <definedName name="DRUAU06A">#REF!</definedName>
    <definedName name="DRUCK01" localSheetId="3">#REF!</definedName>
    <definedName name="DRUCK01" localSheetId="4">#REF!</definedName>
    <definedName name="DRUCK01" localSheetId="5">#REF!</definedName>
    <definedName name="DRUCK01" localSheetId="17">#REF!</definedName>
    <definedName name="DRUCK01" localSheetId="19">#REF!</definedName>
    <definedName name="DRUCK01" localSheetId="20">#REF!</definedName>
    <definedName name="DRUCK01" localSheetId="23">#REF!</definedName>
    <definedName name="DRUCK01" localSheetId="24">#REF!</definedName>
    <definedName name="DRUCK01" localSheetId="25">#REF!</definedName>
    <definedName name="DRUCK01" localSheetId="13">#REF!</definedName>
    <definedName name="DRUCK01" localSheetId="34">#REF!</definedName>
    <definedName name="DRUCK01" localSheetId="35">#REF!</definedName>
    <definedName name="DRUCK01" localSheetId="36">#REF!</definedName>
    <definedName name="DRUCK01" localSheetId="37">#REF!</definedName>
    <definedName name="DRUCK01" localSheetId="38">#REF!</definedName>
    <definedName name="DRUCK01" localSheetId="39">#REF!</definedName>
    <definedName name="DRUCK01" localSheetId="40">#REF!</definedName>
    <definedName name="DRUCK01" localSheetId="41">#REF!</definedName>
    <definedName name="DRUCK01" localSheetId="42">#REF!</definedName>
    <definedName name="DRUCK01">#REF!</definedName>
    <definedName name="DRUCK02" localSheetId="3">#REF!</definedName>
    <definedName name="DRUCK02" localSheetId="4">#REF!</definedName>
    <definedName name="DRUCK02" localSheetId="5">#REF!</definedName>
    <definedName name="DRUCK02" localSheetId="17">#REF!</definedName>
    <definedName name="DRUCK02" localSheetId="19">#REF!</definedName>
    <definedName name="DRUCK02" localSheetId="20">#REF!</definedName>
    <definedName name="DRUCK02" localSheetId="23">#REF!</definedName>
    <definedName name="DRUCK02" localSheetId="24">#REF!</definedName>
    <definedName name="DRUCK02" localSheetId="25">#REF!</definedName>
    <definedName name="DRUCK02" localSheetId="13">#REF!</definedName>
    <definedName name="DRUCK02" localSheetId="34">#REF!</definedName>
    <definedName name="DRUCK02" localSheetId="35">#REF!</definedName>
    <definedName name="DRUCK02" localSheetId="36">#REF!</definedName>
    <definedName name="DRUCK02" localSheetId="37">#REF!</definedName>
    <definedName name="DRUCK02" localSheetId="38">#REF!</definedName>
    <definedName name="DRUCK02" localSheetId="39">#REF!</definedName>
    <definedName name="DRUCK02" localSheetId="40">#REF!</definedName>
    <definedName name="DRUCK02" localSheetId="41">#REF!</definedName>
    <definedName name="DRUCK02" localSheetId="42">#REF!</definedName>
    <definedName name="DRUCK02">#REF!</definedName>
    <definedName name="DRUCK03" localSheetId="3">#REF!</definedName>
    <definedName name="DRUCK03" localSheetId="4">#REF!</definedName>
    <definedName name="DRUCK03" localSheetId="5">#REF!</definedName>
    <definedName name="DRUCK03" localSheetId="17">#REF!</definedName>
    <definedName name="DRUCK03" localSheetId="19">#REF!</definedName>
    <definedName name="DRUCK03" localSheetId="20">#REF!</definedName>
    <definedName name="DRUCK03" localSheetId="23">#REF!</definedName>
    <definedName name="DRUCK03" localSheetId="24">#REF!</definedName>
    <definedName name="DRUCK03" localSheetId="25">#REF!</definedName>
    <definedName name="DRUCK03" localSheetId="13">#REF!</definedName>
    <definedName name="DRUCK03" localSheetId="34">#REF!</definedName>
    <definedName name="DRUCK03" localSheetId="35">#REF!</definedName>
    <definedName name="DRUCK03" localSheetId="36">#REF!</definedName>
    <definedName name="DRUCK03" localSheetId="37">#REF!</definedName>
    <definedName name="DRUCK03" localSheetId="38">#REF!</definedName>
    <definedName name="DRUCK03" localSheetId="39">#REF!</definedName>
    <definedName name="DRUCK03" localSheetId="40">#REF!</definedName>
    <definedName name="DRUCK03" localSheetId="41">#REF!</definedName>
    <definedName name="DRUCK03" localSheetId="42">#REF!</definedName>
    <definedName name="DRUCK03">#REF!</definedName>
    <definedName name="DRUCK04" localSheetId="3">#REF!</definedName>
    <definedName name="DRUCK04" localSheetId="4">#REF!</definedName>
    <definedName name="DRUCK04" localSheetId="5">#REF!</definedName>
    <definedName name="DRUCK04" localSheetId="17">#REF!</definedName>
    <definedName name="DRUCK04" localSheetId="19">#REF!</definedName>
    <definedName name="DRUCK04" localSheetId="20">#REF!</definedName>
    <definedName name="DRUCK04" localSheetId="23">#REF!</definedName>
    <definedName name="DRUCK04" localSheetId="24">#REF!</definedName>
    <definedName name="DRUCK04" localSheetId="25">#REF!</definedName>
    <definedName name="DRUCK04" localSheetId="13">#REF!</definedName>
    <definedName name="DRUCK04" localSheetId="34">#REF!</definedName>
    <definedName name="DRUCK04" localSheetId="35">#REF!</definedName>
    <definedName name="DRUCK04" localSheetId="36">#REF!</definedName>
    <definedName name="DRUCK04" localSheetId="37">#REF!</definedName>
    <definedName name="DRUCK04" localSheetId="38">#REF!</definedName>
    <definedName name="DRUCK04" localSheetId="39">#REF!</definedName>
    <definedName name="DRUCK04" localSheetId="40">#REF!</definedName>
    <definedName name="DRUCK04" localSheetId="41">#REF!</definedName>
    <definedName name="DRUCK04" localSheetId="42">#REF!</definedName>
    <definedName name="DRUCK04">#REF!</definedName>
    <definedName name="DRUCK05" localSheetId="3">#REF!</definedName>
    <definedName name="DRUCK05" localSheetId="4">#REF!</definedName>
    <definedName name="DRUCK05" localSheetId="5">#REF!</definedName>
    <definedName name="DRUCK05" localSheetId="17">#REF!</definedName>
    <definedName name="DRUCK05" localSheetId="19">#REF!</definedName>
    <definedName name="DRUCK05" localSheetId="20">#REF!</definedName>
    <definedName name="DRUCK05" localSheetId="23">#REF!</definedName>
    <definedName name="DRUCK05" localSheetId="24">#REF!</definedName>
    <definedName name="DRUCK05" localSheetId="25">#REF!</definedName>
    <definedName name="DRUCK05" localSheetId="13">#REF!</definedName>
    <definedName name="DRUCK05" localSheetId="34">#REF!</definedName>
    <definedName name="DRUCK05" localSheetId="35">#REF!</definedName>
    <definedName name="DRUCK05" localSheetId="36">#REF!</definedName>
    <definedName name="DRUCK05" localSheetId="37">#REF!</definedName>
    <definedName name="DRUCK05" localSheetId="38">#REF!</definedName>
    <definedName name="DRUCK05" localSheetId="39">#REF!</definedName>
    <definedName name="DRUCK05" localSheetId="40">#REF!</definedName>
    <definedName name="DRUCK05" localSheetId="41">#REF!</definedName>
    <definedName name="DRUCK05" localSheetId="42">#REF!</definedName>
    <definedName name="DRUCK05">#REF!</definedName>
    <definedName name="DRUCK06" localSheetId="3">#REF!</definedName>
    <definedName name="DRUCK06" localSheetId="4">#REF!</definedName>
    <definedName name="DRUCK06" localSheetId="5">#REF!</definedName>
    <definedName name="DRUCK06" localSheetId="17">#REF!</definedName>
    <definedName name="DRUCK06" localSheetId="19">#REF!</definedName>
    <definedName name="DRUCK06" localSheetId="20">#REF!</definedName>
    <definedName name="DRUCK06" localSheetId="23">#REF!</definedName>
    <definedName name="DRUCK06" localSheetId="24">#REF!</definedName>
    <definedName name="DRUCK06" localSheetId="25">#REF!</definedName>
    <definedName name="DRUCK06" localSheetId="13">#REF!</definedName>
    <definedName name="DRUCK06" localSheetId="34">#REF!</definedName>
    <definedName name="DRUCK06" localSheetId="35">#REF!</definedName>
    <definedName name="DRUCK06" localSheetId="36">#REF!</definedName>
    <definedName name="DRUCK06" localSheetId="37">#REF!</definedName>
    <definedName name="DRUCK06" localSheetId="38">#REF!</definedName>
    <definedName name="DRUCK06" localSheetId="39">#REF!</definedName>
    <definedName name="DRUCK06" localSheetId="40">#REF!</definedName>
    <definedName name="DRUCK06" localSheetId="41">#REF!</definedName>
    <definedName name="DRUCK06" localSheetId="42">#REF!</definedName>
    <definedName name="DRUCK06">#REF!</definedName>
    <definedName name="DRUCK07" localSheetId="3">#REF!</definedName>
    <definedName name="DRUCK07" localSheetId="4">#REF!</definedName>
    <definedName name="DRUCK07" localSheetId="5">#REF!</definedName>
    <definedName name="DRUCK07" localSheetId="17">#REF!</definedName>
    <definedName name="DRUCK07" localSheetId="19">#REF!</definedName>
    <definedName name="DRUCK07" localSheetId="20">#REF!</definedName>
    <definedName name="DRUCK07" localSheetId="23">#REF!</definedName>
    <definedName name="DRUCK07" localSheetId="24">#REF!</definedName>
    <definedName name="DRUCK07" localSheetId="25">#REF!</definedName>
    <definedName name="DRUCK07" localSheetId="13">#REF!</definedName>
    <definedName name="DRUCK07" localSheetId="34">#REF!</definedName>
    <definedName name="DRUCK07" localSheetId="35">#REF!</definedName>
    <definedName name="DRUCK07" localSheetId="36">#REF!</definedName>
    <definedName name="DRUCK07" localSheetId="37">#REF!</definedName>
    <definedName name="DRUCK07" localSheetId="38">#REF!</definedName>
    <definedName name="DRUCK07" localSheetId="39">#REF!</definedName>
    <definedName name="DRUCK07" localSheetId="40">#REF!</definedName>
    <definedName name="DRUCK07" localSheetId="41">#REF!</definedName>
    <definedName name="DRUCK07" localSheetId="42">#REF!</definedName>
    <definedName name="DRUCK07">#REF!</definedName>
    <definedName name="DRUCK08" localSheetId="3">#REF!</definedName>
    <definedName name="DRUCK08" localSheetId="4">#REF!</definedName>
    <definedName name="DRUCK08" localSheetId="5">#REF!</definedName>
    <definedName name="DRUCK08" localSheetId="17">#REF!</definedName>
    <definedName name="DRUCK08" localSheetId="19">#REF!</definedName>
    <definedName name="DRUCK08" localSheetId="20">#REF!</definedName>
    <definedName name="DRUCK08" localSheetId="23">#REF!</definedName>
    <definedName name="DRUCK08" localSheetId="24">#REF!</definedName>
    <definedName name="DRUCK08" localSheetId="25">#REF!</definedName>
    <definedName name="DRUCK08" localSheetId="13">#REF!</definedName>
    <definedName name="DRUCK08" localSheetId="34">#REF!</definedName>
    <definedName name="DRUCK08" localSheetId="35">#REF!</definedName>
    <definedName name="DRUCK08" localSheetId="36">#REF!</definedName>
    <definedName name="DRUCK08" localSheetId="37">#REF!</definedName>
    <definedName name="DRUCK08" localSheetId="38">#REF!</definedName>
    <definedName name="DRUCK08" localSheetId="39">#REF!</definedName>
    <definedName name="DRUCK08" localSheetId="40">#REF!</definedName>
    <definedName name="DRUCK08" localSheetId="41">#REF!</definedName>
    <definedName name="DRUCK08" localSheetId="42">#REF!</definedName>
    <definedName name="DRUCK08">#REF!</definedName>
    <definedName name="DRUCK09" localSheetId="3">#REF!</definedName>
    <definedName name="DRUCK09" localSheetId="4">#REF!</definedName>
    <definedName name="DRUCK09" localSheetId="5">#REF!</definedName>
    <definedName name="DRUCK09" localSheetId="17">#REF!</definedName>
    <definedName name="DRUCK09" localSheetId="19">#REF!</definedName>
    <definedName name="DRUCK09" localSheetId="20">#REF!</definedName>
    <definedName name="DRUCK09" localSheetId="23">#REF!</definedName>
    <definedName name="DRUCK09" localSheetId="24">#REF!</definedName>
    <definedName name="DRUCK09" localSheetId="25">#REF!</definedName>
    <definedName name="DRUCK09" localSheetId="13">#REF!</definedName>
    <definedName name="DRUCK09" localSheetId="34">#REF!</definedName>
    <definedName name="DRUCK09" localSheetId="35">#REF!</definedName>
    <definedName name="DRUCK09" localSheetId="36">#REF!</definedName>
    <definedName name="DRUCK09" localSheetId="37">#REF!</definedName>
    <definedName name="DRUCK09" localSheetId="38">#REF!</definedName>
    <definedName name="DRUCK09" localSheetId="39">#REF!</definedName>
    <definedName name="DRUCK09" localSheetId="40">#REF!</definedName>
    <definedName name="DRUCK09" localSheetId="41">#REF!</definedName>
    <definedName name="DRUCK09" localSheetId="42">#REF!</definedName>
    <definedName name="DRUCK09">#REF!</definedName>
    <definedName name="DRUCK10" localSheetId="3">#REF!</definedName>
    <definedName name="DRUCK10" localSheetId="4">#REF!</definedName>
    <definedName name="DRUCK10" localSheetId="5">#REF!</definedName>
    <definedName name="DRUCK10" localSheetId="17">#REF!</definedName>
    <definedName name="DRUCK10" localSheetId="19">#REF!</definedName>
    <definedName name="DRUCK10" localSheetId="20">#REF!</definedName>
    <definedName name="DRUCK10" localSheetId="23">#REF!</definedName>
    <definedName name="DRUCK10" localSheetId="24">#REF!</definedName>
    <definedName name="DRUCK10" localSheetId="25">#REF!</definedName>
    <definedName name="DRUCK10" localSheetId="13">#REF!</definedName>
    <definedName name="DRUCK10" localSheetId="34">#REF!</definedName>
    <definedName name="DRUCK10" localSheetId="35">#REF!</definedName>
    <definedName name="DRUCK10" localSheetId="36">#REF!</definedName>
    <definedName name="DRUCK10" localSheetId="37">#REF!</definedName>
    <definedName name="DRUCK10" localSheetId="38">#REF!</definedName>
    <definedName name="DRUCK10" localSheetId="39">#REF!</definedName>
    <definedName name="DRUCK10" localSheetId="40">#REF!</definedName>
    <definedName name="DRUCK10" localSheetId="41">#REF!</definedName>
    <definedName name="DRUCK10" localSheetId="42">#REF!</definedName>
    <definedName name="DRUCK10">#REF!</definedName>
    <definedName name="DRUCK11" localSheetId="3">#REF!</definedName>
    <definedName name="DRUCK11" localSheetId="4">#REF!</definedName>
    <definedName name="DRUCK11" localSheetId="5">#REF!</definedName>
    <definedName name="DRUCK11" localSheetId="17">#REF!</definedName>
    <definedName name="DRUCK11" localSheetId="19">#REF!</definedName>
    <definedName name="DRUCK11" localSheetId="20">#REF!</definedName>
    <definedName name="DRUCK11" localSheetId="23">#REF!</definedName>
    <definedName name="DRUCK11" localSheetId="24">#REF!</definedName>
    <definedName name="DRUCK11" localSheetId="25">#REF!</definedName>
    <definedName name="DRUCK11" localSheetId="13">#REF!</definedName>
    <definedName name="DRUCK11" localSheetId="34">#REF!</definedName>
    <definedName name="DRUCK11" localSheetId="35">#REF!</definedName>
    <definedName name="DRUCK11" localSheetId="36">#REF!</definedName>
    <definedName name="DRUCK11" localSheetId="37">#REF!</definedName>
    <definedName name="DRUCK11" localSheetId="38">#REF!</definedName>
    <definedName name="DRUCK11" localSheetId="39">#REF!</definedName>
    <definedName name="DRUCK11" localSheetId="40">#REF!</definedName>
    <definedName name="DRUCK11" localSheetId="41">#REF!</definedName>
    <definedName name="DRUCK11" localSheetId="42">#REF!</definedName>
    <definedName name="DRUCK11">#REF!</definedName>
    <definedName name="DRUCK11A" localSheetId="3">#REF!</definedName>
    <definedName name="DRUCK11A" localSheetId="4">#REF!</definedName>
    <definedName name="DRUCK11A" localSheetId="5">#REF!</definedName>
    <definedName name="DRUCK11A" localSheetId="17">#REF!</definedName>
    <definedName name="DRUCK11A" localSheetId="19">#REF!</definedName>
    <definedName name="DRUCK11A" localSheetId="20">#REF!</definedName>
    <definedName name="DRUCK11A" localSheetId="23">#REF!</definedName>
    <definedName name="DRUCK11A" localSheetId="24">#REF!</definedName>
    <definedName name="DRUCK11A" localSheetId="25">#REF!</definedName>
    <definedName name="DRUCK11A" localSheetId="13">#REF!</definedName>
    <definedName name="DRUCK11A" localSheetId="34">#REF!</definedName>
    <definedName name="DRUCK11A" localSheetId="35">#REF!</definedName>
    <definedName name="DRUCK11A" localSheetId="36">#REF!</definedName>
    <definedName name="DRUCK11A" localSheetId="37">#REF!</definedName>
    <definedName name="DRUCK11A" localSheetId="38">#REF!</definedName>
    <definedName name="DRUCK11A" localSheetId="39">#REF!</definedName>
    <definedName name="DRUCK11A" localSheetId="40">#REF!</definedName>
    <definedName name="DRUCK11A" localSheetId="41">#REF!</definedName>
    <definedName name="DRUCK11A" localSheetId="42">#REF!</definedName>
    <definedName name="DRUCK11A">#REF!</definedName>
    <definedName name="DRUCK11B" localSheetId="3">#REF!</definedName>
    <definedName name="DRUCK11B" localSheetId="4">#REF!</definedName>
    <definedName name="DRUCK11B" localSheetId="5">#REF!</definedName>
    <definedName name="DRUCK11B" localSheetId="17">#REF!</definedName>
    <definedName name="DRUCK11B" localSheetId="19">#REF!</definedName>
    <definedName name="DRUCK11B" localSheetId="20">#REF!</definedName>
    <definedName name="DRUCK11B" localSheetId="23">#REF!</definedName>
    <definedName name="DRUCK11B" localSheetId="24">#REF!</definedName>
    <definedName name="DRUCK11B" localSheetId="25">#REF!</definedName>
    <definedName name="DRUCK11B" localSheetId="13">#REF!</definedName>
    <definedName name="DRUCK11B" localSheetId="34">#REF!</definedName>
    <definedName name="DRUCK11B" localSheetId="35">#REF!</definedName>
    <definedName name="DRUCK11B" localSheetId="36">#REF!</definedName>
    <definedName name="DRUCK11B" localSheetId="37">#REF!</definedName>
    <definedName name="DRUCK11B" localSheetId="38">#REF!</definedName>
    <definedName name="DRUCK11B" localSheetId="39">#REF!</definedName>
    <definedName name="DRUCK11B" localSheetId="40">#REF!</definedName>
    <definedName name="DRUCK11B" localSheetId="41">#REF!</definedName>
    <definedName name="DRUCK11B" localSheetId="42">#REF!</definedName>
    <definedName name="DRUCK11B">#REF!</definedName>
    <definedName name="DRUCK12" localSheetId="3">#REF!</definedName>
    <definedName name="DRUCK12" localSheetId="4">#REF!</definedName>
    <definedName name="DRUCK12" localSheetId="5">#REF!</definedName>
    <definedName name="DRUCK12" localSheetId="17">#REF!</definedName>
    <definedName name="DRUCK12" localSheetId="19">#REF!</definedName>
    <definedName name="DRUCK12" localSheetId="20">#REF!</definedName>
    <definedName name="DRUCK12" localSheetId="23">#REF!</definedName>
    <definedName name="DRUCK12" localSheetId="24">#REF!</definedName>
    <definedName name="DRUCK12" localSheetId="25">#REF!</definedName>
    <definedName name="DRUCK12" localSheetId="13">#REF!</definedName>
    <definedName name="DRUCK12" localSheetId="34">#REF!</definedName>
    <definedName name="DRUCK12" localSheetId="35">#REF!</definedName>
    <definedName name="DRUCK12" localSheetId="36">#REF!</definedName>
    <definedName name="DRUCK12" localSheetId="37">#REF!</definedName>
    <definedName name="DRUCK12" localSheetId="38">#REF!</definedName>
    <definedName name="DRUCK12" localSheetId="39">#REF!</definedName>
    <definedName name="DRUCK12" localSheetId="40">#REF!</definedName>
    <definedName name="DRUCK12" localSheetId="41">#REF!</definedName>
    <definedName name="DRUCK12" localSheetId="42">#REF!</definedName>
    <definedName name="DRUCK12">#REF!</definedName>
    <definedName name="DRUCK13" localSheetId="3">#REF!</definedName>
    <definedName name="DRUCK13" localSheetId="4">#REF!</definedName>
    <definedName name="DRUCK13" localSheetId="5">#REF!</definedName>
    <definedName name="DRUCK13" localSheetId="17">#REF!</definedName>
    <definedName name="DRUCK13" localSheetId="19">#REF!</definedName>
    <definedName name="DRUCK13" localSheetId="20">#REF!</definedName>
    <definedName name="DRUCK13" localSheetId="23">#REF!</definedName>
    <definedName name="DRUCK13" localSheetId="24">#REF!</definedName>
    <definedName name="DRUCK13" localSheetId="25">#REF!</definedName>
    <definedName name="DRUCK13" localSheetId="13">#REF!</definedName>
    <definedName name="DRUCK13" localSheetId="34">#REF!</definedName>
    <definedName name="DRUCK13" localSheetId="35">#REF!</definedName>
    <definedName name="DRUCK13" localSheetId="36">#REF!</definedName>
    <definedName name="DRUCK13" localSheetId="37">#REF!</definedName>
    <definedName name="DRUCK13" localSheetId="38">#REF!</definedName>
    <definedName name="DRUCK13" localSheetId="39">#REF!</definedName>
    <definedName name="DRUCK13" localSheetId="40">#REF!</definedName>
    <definedName name="DRUCK13" localSheetId="41">#REF!</definedName>
    <definedName name="DRUCK13" localSheetId="42">#REF!</definedName>
    <definedName name="DRUCK13">#REF!</definedName>
    <definedName name="DRUCK14" localSheetId="3">#REF!</definedName>
    <definedName name="DRUCK14" localSheetId="4">#REF!</definedName>
    <definedName name="DRUCK14" localSheetId="5">#REF!</definedName>
    <definedName name="DRUCK14" localSheetId="17">#REF!</definedName>
    <definedName name="DRUCK14" localSheetId="19">#REF!</definedName>
    <definedName name="DRUCK14" localSheetId="20">#REF!</definedName>
    <definedName name="DRUCK14" localSheetId="23">#REF!</definedName>
    <definedName name="DRUCK14" localSheetId="24">#REF!</definedName>
    <definedName name="DRUCK14" localSheetId="25">#REF!</definedName>
    <definedName name="DRUCK14" localSheetId="13">#REF!</definedName>
    <definedName name="DRUCK14" localSheetId="34">#REF!</definedName>
    <definedName name="DRUCK14" localSheetId="35">#REF!</definedName>
    <definedName name="DRUCK14" localSheetId="36">#REF!</definedName>
    <definedName name="DRUCK14" localSheetId="37">#REF!</definedName>
    <definedName name="DRUCK14" localSheetId="38">#REF!</definedName>
    <definedName name="DRUCK14" localSheetId="39">#REF!</definedName>
    <definedName name="DRUCK14" localSheetId="40">#REF!</definedName>
    <definedName name="DRUCK14" localSheetId="41">#REF!</definedName>
    <definedName name="DRUCK14" localSheetId="42">#REF!</definedName>
    <definedName name="DRUCK14">#REF!</definedName>
    <definedName name="DRUCK15" localSheetId="3">#REF!</definedName>
    <definedName name="DRUCK15" localSheetId="4">#REF!</definedName>
    <definedName name="DRUCK15" localSheetId="5">#REF!</definedName>
    <definedName name="DRUCK15" localSheetId="17">#REF!</definedName>
    <definedName name="DRUCK15" localSheetId="19">#REF!</definedName>
    <definedName name="DRUCK15" localSheetId="20">#REF!</definedName>
    <definedName name="DRUCK15" localSheetId="23">#REF!</definedName>
    <definedName name="DRUCK15" localSheetId="24">#REF!</definedName>
    <definedName name="DRUCK15" localSheetId="25">#REF!</definedName>
    <definedName name="DRUCK15" localSheetId="13">#REF!</definedName>
    <definedName name="DRUCK15" localSheetId="34">#REF!</definedName>
    <definedName name="DRUCK15" localSheetId="35">#REF!</definedName>
    <definedName name="DRUCK15" localSheetId="36">#REF!</definedName>
    <definedName name="DRUCK15" localSheetId="37">#REF!</definedName>
    <definedName name="DRUCK15" localSheetId="38">#REF!</definedName>
    <definedName name="DRUCK15" localSheetId="39">#REF!</definedName>
    <definedName name="DRUCK15" localSheetId="40">#REF!</definedName>
    <definedName name="DRUCK15" localSheetId="41">#REF!</definedName>
    <definedName name="DRUCK15" localSheetId="42">#REF!</definedName>
    <definedName name="DRUCK15">#REF!</definedName>
    <definedName name="DRUCK16" localSheetId="3">#REF!</definedName>
    <definedName name="DRUCK16" localSheetId="4">#REF!</definedName>
    <definedName name="DRUCK16" localSheetId="5">#REF!</definedName>
    <definedName name="DRUCK16" localSheetId="17">#REF!</definedName>
    <definedName name="DRUCK16" localSheetId="19">#REF!</definedName>
    <definedName name="DRUCK16" localSheetId="20">#REF!</definedName>
    <definedName name="DRUCK16" localSheetId="23">#REF!</definedName>
    <definedName name="DRUCK16" localSheetId="24">#REF!</definedName>
    <definedName name="DRUCK16" localSheetId="25">#REF!</definedName>
    <definedName name="DRUCK16" localSheetId="13">#REF!</definedName>
    <definedName name="DRUCK16" localSheetId="34">#REF!</definedName>
    <definedName name="DRUCK16" localSheetId="35">#REF!</definedName>
    <definedName name="DRUCK16" localSheetId="36">#REF!</definedName>
    <definedName name="DRUCK16" localSheetId="37">#REF!</definedName>
    <definedName name="DRUCK16" localSheetId="38">#REF!</definedName>
    <definedName name="DRUCK16" localSheetId="39">#REF!</definedName>
    <definedName name="DRUCK16" localSheetId="40">#REF!</definedName>
    <definedName name="DRUCK16" localSheetId="41">#REF!</definedName>
    <definedName name="DRUCK16" localSheetId="42">#REF!</definedName>
    <definedName name="DRUCK16">#REF!</definedName>
    <definedName name="DRUCK17" localSheetId="3">#REF!</definedName>
    <definedName name="DRUCK17" localSheetId="4">#REF!</definedName>
    <definedName name="DRUCK17" localSheetId="5">#REF!</definedName>
    <definedName name="DRUCK17" localSheetId="17">#REF!</definedName>
    <definedName name="DRUCK17" localSheetId="19">#REF!</definedName>
    <definedName name="DRUCK17" localSheetId="20">#REF!</definedName>
    <definedName name="DRUCK17" localSheetId="23">#REF!</definedName>
    <definedName name="DRUCK17" localSheetId="24">#REF!</definedName>
    <definedName name="DRUCK17" localSheetId="25">#REF!</definedName>
    <definedName name="DRUCK17" localSheetId="13">#REF!</definedName>
    <definedName name="DRUCK17" localSheetId="34">#REF!</definedName>
    <definedName name="DRUCK17" localSheetId="35">#REF!</definedName>
    <definedName name="DRUCK17" localSheetId="36">#REF!</definedName>
    <definedName name="DRUCK17" localSheetId="37">#REF!</definedName>
    <definedName name="DRUCK17" localSheetId="38">#REF!</definedName>
    <definedName name="DRUCK17" localSheetId="39">#REF!</definedName>
    <definedName name="DRUCK17" localSheetId="40">#REF!</definedName>
    <definedName name="DRUCK17" localSheetId="41">#REF!</definedName>
    <definedName name="DRUCK17" localSheetId="42">#REF!</definedName>
    <definedName name="DRUCK17">#REF!</definedName>
    <definedName name="DRUCK18" localSheetId="3">#REF!</definedName>
    <definedName name="DRUCK18" localSheetId="4">#REF!</definedName>
    <definedName name="DRUCK18" localSheetId="5">#REF!</definedName>
    <definedName name="DRUCK18" localSheetId="17">#REF!</definedName>
    <definedName name="DRUCK18" localSheetId="19">#REF!</definedName>
    <definedName name="DRUCK18" localSheetId="20">#REF!</definedName>
    <definedName name="DRUCK18" localSheetId="23">#REF!</definedName>
    <definedName name="DRUCK18" localSheetId="24">#REF!</definedName>
    <definedName name="DRUCK18" localSheetId="25">#REF!</definedName>
    <definedName name="DRUCK18" localSheetId="13">#REF!</definedName>
    <definedName name="DRUCK18" localSheetId="34">#REF!</definedName>
    <definedName name="DRUCK18" localSheetId="35">#REF!</definedName>
    <definedName name="DRUCK18" localSheetId="36">#REF!</definedName>
    <definedName name="DRUCK18" localSheetId="37">#REF!</definedName>
    <definedName name="DRUCK18" localSheetId="38">#REF!</definedName>
    <definedName name="DRUCK18" localSheetId="39">#REF!</definedName>
    <definedName name="DRUCK18" localSheetId="40">#REF!</definedName>
    <definedName name="DRUCK18" localSheetId="41">#REF!</definedName>
    <definedName name="DRUCK18" localSheetId="42">#REF!</definedName>
    <definedName name="DRUCK18">#REF!</definedName>
    <definedName name="DRUCK19" localSheetId="3">#REF!</definedName>
    <definedName name="DRUCK19" localSheetId="4">#REF!</definedName>
    <definedName name="DRUCK19" localSheetId="5">#REF!</definedName>
    <definedName name="DRUCK19" localSheetId="17">#REF!</definedName>
    <definedName name="DRUCK19" localSheetId="19">#REF!</definedName>
    <definedName name="DRUCK19" localSheetId="20">#REF!</definedName>
    <definedName name="DRUCK19" localSheetId="23">#REF!</definedName>
    <definedName name="DRUCK19" localSheetId="24">#REF!</definedName>
    <definedName name="DRUCK19" localSheetId="25">#REF!</definedName>
    <definedName name="DRUCK19" localSheetId="13">#REF!</definedName>
    <definedName name="DRUCK19" localSheetId="34">#REF!</definedName>
    <definedName name="DRUCK19" localSheetId="35">#REF!</definedName>
    <definedName name="DRUCK19" localSheetId="36">#REF!</definedName>
    <definedName name="DRUCK19" localSheetId="37">#REF!</definedName>
    <definedName name="DRUCK19" localSheetId="38">#REF!</definedName>
    <definedName name="DRUCK19" localSheetId="39">#REF!</definedName>
    <definedName name="DRUCK19" localSheetId="40">#REF!</definedName>
    <definedName name="DRUCK19" localSheetId="41">#REF!</definedName>
    <definedName name="DRUCK19" localSheetId="42">#REF!</definedName>
    <definedName name="DRUCK19">#REF!</definedName>
    <definedName name="DRUCK1A" localSheetId="3">#REF!</definedName>
    <definedName name="DRUCK1A" localSheetId="4">#REF!</definedName>
    <definedName name="DRUCK1A" localSheetId="5">#REF!</definedName>
    <definedName name="DRUCK1A" localSheetId="17">#REF!</definedName>
    <definedName name="DRUCK1A" localSheetId="19">#REF!</definedName>
    <definedName name="DRUCK1A" localSheetId="20">#REF!</definedName>
    <definedName name="DRUCK1A" localSheetId="23">#REF!</definedName>
    <definedName name="DRUCK1A" localSheetId="24">#REF!</definedName>
    <definedName name="DRUCK1A" localSheetId="25">#REF!</definedName>
    <definedName name="DRUCK1A" localSheetId="13">#REF!</definedName>
    <definedName name="DRUCK1A" localSheetId="34">#REF!</definedName>
    <definedName name="DRUCK1A" localSheetId="35">#REF!</definedName>
    <definedName name="DRUCK1A" localSheetId="36">#REF!</definedName>
    <definedName name="DRUCK1A" localSheetId="37">#REF!</definedName>
    <definedName name="DRUCK1A" localSheetId="38">#REF!</definedName>
    <definedName name="DRUCK1A" localSheetId="39">#REF!</definedName>
    <definedName name="DRUCK1A" localSheetId="40">#REF!</definedName>
    <definedName name="DRUCK1A" localSheetId="41">#REF!</definedName>
    <definedName name="DRUCK1A" localSheetId="42">#REF!</definedName>
    <definedName name="DRUCK1A">#REF!</definedName>
    <definedName name="DRUCK1B" localSheetId="3">#REF!</definedName>
    <definedName name="DRUCK1B" localSheetId="4">#REF!</definedName>
    <definedName name="DRUCK1B" localSheetId="5">#REF!</definedName>
    <definedName name="DRUCK1B" localSheetId="17">#REF!</definedName>
    <definedName name="DRUCK1B" localSheetId="19">#REF!</definedName>
    <definedName name="DRUCK1B" localSheetId="20">#REF!</definedName>
    <definedName name="DRUCK1B" localSheetId="23">#REF!</definedName>
    <definedName name="DRUCK1B" localSheetId="24">#REF!</definedName>
    <definedName name="DRUCK1B" localSheetId="25">#REF!</definedName>
    <definedName name="DRUCK1B" localSheetId="13">#REF!</definedName>
    <definedName name="DRUCK1B" localSheetId="34">#REF!</definedName>
    <definedName name="DRUCK1B" localSheetId="35">#REF!</definedName>
    <definedName name="DRUCK1B" localSheetId="36">#REF!</definedName>
    <definedName name="DRUCK1B" localSheetId="37">#REF!</definedName>
    <definedName name="DRUCK1B" localSheetId="38">#REF!</definedName>
    <definedName name="DRUCK1B" localSheetId="39">#REF!</definedName>
    <definedName name="DRUCK1B" localSheetId="40">#REF!</definedName>
    <definedName name="DRUCK1B" localSheetId="41">#REF!</definedName>
    <definedName name="DRUCK1B" localSheetId="42">#REF!</definedName>
    <definedName name="DRUCK1B">#REF!</definedName>
    <definedName name="DRUCK20" localSheetId="3">#REF!</definedName>
    <definedName name="DRUCK20" localSheetId="4">#REF!</definedName>
    <definedName name="DRUCK20" localSheetId="5">#REF!</definedName>
    <definedName name="DRUCK20" localSheetId="17">#REF!</definedName>
    <definedName name="DRUCK20" localSheetId="19">#REF!</definedName>
    <definedName name="DRUCK20" localSheetId="20">#REF!</definedName>
    <definedName name="DRUCK20" localSheetId="23">#REF!</definedName>
    <definedName name="DRUCK20" localSheetId="24">#REF!</definedName>
    <definedName name="DRUCK20" localSheetId="25">#REF!</definedName>
    <definedName name="DRUCK20" localSheetId="13">#REF!</definedName>
    <definedName name="DRUCK20" localSheetId="34">#REF!</definedName>
    <definedName name="DRUCK20" localSheetId="35">#REF!</definedName>
    <definedName name="DRUCK20" localSheetId="36">#REF!</definedName>
    <definedName name="DRUCK20" localSheetId="37">#REF!</definedName>
    <definedName name="DRUCK20" localSheetId="38">#REF!</definedName>
    <definedName name="DRUCK20" localSheetId="39">#REF!</definedName>
    <definedName name="DRUCK20" localSheetId="40">#REF!</definedName>
    <definedName name="DRUCK20" localSheetId="41">#REF!</definedName>
    <definedName name="DRUCK20" localSheetId="42">#REF!</definedName>
    <definedName name="DRUCK20">#REF!</definedName>
    <definedName name="DRUCK21" localSheetId="3">#REF!</definedName>
    <definedName name="DRUCK21" localSheetId="4">#REF!</definedName>
    <definedName name="DRUCK21" localSheetId="5">#REF!</definedName>
    <definedName name="DRUCK21" localSheetId="17">#REF!</definedName>
    <definedName name="DRUCK21" localSheetId="19">#REF!</definedName>
    <definedName name="DRUCK21" localSheetId="20">#REF!</definedName>
    <definedName name="DRUCK21" localSheetId="23">#REF!</definedName>
    <definedName name="DRUCK21" localSheetId="24">#REF!</definedName>
    <definedName name="DRUCK21" localSheetId="25">#REF!</definedName>
    <definedName name="DRUCK21" localSheetId="13">#REF!</definedName>
    <definedName name="DRUCK21" localSheetId="34">#REF!</definedName>
    <definedName name="DRUCK21" localSheetId="35">#REF!</definedName>
    <definedName name="DRUCK21" localSheetId="36">#REF!</definedName>
    <definedName name="DRUCK21" localSheetId="37">#REF!</definedName>
    <definedName name="DRUCK21" localSheetId="38">#REF!</definedName>
    <definedName name="DRUCK21" localSheetId="39">#REF!</definedName>
    <definedName name="DRUCK21" localSheetId="40">#REF!</definedName>
    <definedName name="DRUCK21" localSheetId="41">#REF!</definedName>
    <definedName name="DRUCK21" localSheetId="42">#REF!</definedName>
    <definedName name="DRUCK21">#REF!</definedName>
    <definedName name="DRUCK22" localSheetId="3">#REF!</definedName>
    <definedName name="DRUCK22" localSheetId="4">#REF!</definedName>
    <definedName name="DRUCK22" localSheetId="5">#REF!</definedName>
    <definedName name="DRUCK22" localSheetId="17">#REF!</definedName>
    <definedName name="DRUCK22" localSheetId="19">#REF!</definedName>
    <definedName name="DRUCK22" localSheetId="20">#REF!</definedName>
    <definedName name="DRUCK22" localSheetId="23">#REF!</definedName>
    <definedName name="DRUCK22" localSheetId="24">#REF!</definedName>
    <definedName name="DRUCK22" localSheetId="25">#REF!</definedName>
    <definedName name="DRUCK22" localSheetId="13">#REF!</definedName>
    <definedName name="DRUCK22" localSheetId="34">#REF!</definedName>
    <definedName name="DRUCK22" localSheetId="35">#REF!</definedName>
    <definedName name="DRUCK22" localSheetId="36">#REF!</definedName>
    <definedName name="DRUCK22" localSheetId="37">#REF!</definedName>
    <definedName name="DRUCK22" localSheetId="38">#REF!</definedName>
    <definedName name="DRUCK22" localSheetId="39">#REF!</definedName>
    <definedName name="DRUCK22" localSheetId="40">#REF!</definedName>
    <definedName name="DRUCK22" localSheetId="41">#REF!</definedName>
    <definedName name="DRUCK22" localSheetId="42">#REF!</definedName>
    <definedName name="DRUCK22">#REF!</definedName>
    <definedName name="DRUCK23" localSheetId="3">#REF!</definedName>
    <definedName name="DRUCK23" localSheetId="4">#REF!</definedName>
    <definedName name="DRUCK23" localSheetId="5">#REF!</definedName>
    <definedName name="DRUCK23" localSheetId="17">#REF!</definedName>
    <definedName name="DRUCK23" localSheetId="19">#REF!</definedName>
    <definedName name="DRUCK23" localSheetId="20">#REF!</definedName>
    <definedName name="DRUCK23" localSheetId="23">#REF!</definedName>
    <definedName name="DRUCK23" localSheetId="24">#REF!</definedName>
    <definedName name="DRUCK23" localSheetId="25">#REF!</definedName>
    <definedName name="DRUCK23" localSheetId="13">#REF!</definedName>
    <definedName name="DRUCK23" localSheetId="34">#REF!</definedName>
    <definedName name="DRUCK23" localSheetId="35">#REF!</definedName>
    <definedName name="DRUCK23" localSheetId="36">#REF!</definedName>
    <definedName name="DRUCK23" localSheetId="37">#REF!</definedName>
    <definedName name="DRUCK23" localSheetId="38">#REF!</definedName>
    <definedName name="DRUCK23" localSheetId="39">#REF!</definedName>
    <definedName name="DRUCK23" localSheetId="40">#REF!</definedName>
    <definedName name="DRUCK23" localSheetId="41">#REF!</definedName>
    <definedName name="DRUCK23" localSheetId="42">#REF!</definedName>
    <definedName name="DRUCK23">#REF!</definedName>
    <definedName name="DRUCK24" localSheetId="3">#REF!</definedName>
    <definedName name="DRUCK24" localSheetId="4">#REF!</definedName>
    <definedName name="DRUCK24" localSheetId="5">#REF!</definedName>
    <definedName name="DRUCK24" localSheetId="17">#REF!</definedName>
    <definedName name="DRUCK24" localSheetId="19">#REF!</definedName>
    <definedName name="DRUCK24" localSheetId="20">#REF!</definedName>
    <definedName name="DRUCK24" localSheetId="23">#REF!</definedName>
    <definedName name="DRUCK24" localSheetId="24">#REF!</definedName>
    <definedName name="DRUCK24" localSheetId="25">#REF!</definedName>
    <definedName name="DRUCK24" localSheetId="13">#REF!</definedName>
    <definedName name="DRUCK24" localSheetId="34">#REF!</definedName>
    <definedName name="DRUCK24" localSheetId="35">#REF!</definedName>
    <definedName name="DRUCK24" localSheetId="36">#REF!</definedName>
    <definedName name="DRUCK24" localSheetId="37">#REF!</definedName>
    <definedName name="DRUCK24" localSheetId="38">#REF!</definedName>
    <definedName name="DRUCK24" localSheetId="39">#REF!</definedName>
    <definedName name="DRUCK24" localSheetId="40">#REF!</definedName>
    <definedName name="DRUCK24" localSheetId="41">#REF!</definedName>
    <definedName name="DRUCK24" localSheetId="42">#REF!</definedName>
    <definedName name="DRUCK24">#REF!</definedName>
    <definedName name="DRUCK25" localSheetId="3">#REF!</definedName>
    <definedName name="DRUCK25" localSheetId="4">#REF!</definedName>
    <definedName name="DRUCK25" localSheetId="5">#REF!</definedName>
    <definedName name="DRUCK25" localSheetId="17">#REF!</definedName>
    <definedName name="DRUCK25" localSheetId="19">#REF!</definedName>
    <definedName name="DRUCK25" localSheetId="20">#REF!</definedName>
    <definedName name="DRUCK25" localSheetId="23">#REF!</definedName>
    <definedName name="DRUCK25" localSheetId="24">#REF!</definedName>
    <definedName name="DRUCK25" localSheetId="25">#REF!</definedName>
    <definedName name="DRUCK25" localSheetId="13">#REF!</definedName>
    <definedName name="DRUCK25" localSheetId="34">#REF!</definedName>
    <definedName name="DRUCK25" localSheetId="35">#REF!</definedName>
    <definedName name="DRUCK25" localSheetId="36">#REF!</definedName>
    <definedName name="DRUCK25" localSheetId="37">#REF!</definedName>
    <definedName name="DRUCK25" localSheetId="38">#REF!</definedName>
    <definedName name="DRUCK25" localSheetId="39">#REF!</definedName>
    <definedName name="DRUCK25" localSheetId="40">#REF!</definedName>
    <definedName name="DRUCK25" localSheetId="41">#REF!</definedName>
    <definedName name="DRUCK25" localSheetId="42">#REF!</definedName>
    <definedName name="DRUCK25">#REF!</definedName>
    <definedName name="DRUCK26" localSheetId="3">#REF!</definedName>
    <definedName name="DRUCK26" localSheetId="4">#REF!</definedName>
    <definedName name="DRUCK26" localSheetId="5">#REF!</definedName>
    <definedName name="DRUCK26" localSheetId="17">#REF!</definedName>
    <definedName name="DRUCK26" localSheetId="19">#REF!</definedName>
    <definedName name="DRUCK26" localSheetId="20">#REF!</definedName>
    <definedName name="DRUCK26" localSheetId="23">#REF!</definedName>
    <definedName name="DRUCK26" localSheetId="24">#REF!</definedName>
    <definedName name="DRUCK26" localSheetId="25">#REF!</definedName>
    <definedName name="DRUCK26" localSheetId="13">#REF!</definedName>
    <definedName name="DRUCK26" localSheetId="34">#REF!</definedName>
    <definedName name="DRUCK26" localSheetId="35">#REF!</definedName>
    <definedName name="DRUCK26" localSheetId="36">#REF!</definedName>
    <definedName name="DRUCK26" localSheetId="37">#REF!</definedName>
    <definedName name="DRUCK26" localSheetId="38">#REF!</definedName>
    <definedName name="DRUCK26" localSheetId="39">#REF!</definedName>
    <definedName name="DRUCK26" localSheetId="40">#REF!</definedName>
    <definedName name="DRUCK26" localSheetId="41">#REF!</definedName>
    <definedName name="DRUCK26" localSheetId="42">#REF!</definedName>
    <definedName name="DRUCK26">#REF!</definedName>
    <definedName name="DRUCK27" localSheetId="3">#REF!</definedName>
    <definedName name="DRUCK27" localSheetId="4">#REF!</definedName>
    <definedName name="DRUCK27" localSheetId="5">#REF!</definedName>
    <definedName name="DRUCK27" localSheetId="17">#REF!</definedName>
    <definedName name="DRUCK27" localSheetId="19">#REF!</definedName>
    <definedName name="DRUCK27" localSheetId="20">#REF!</definedName>
    <definedName name="DRUCK27" localSheetId="23">#REF!</definedName>
    <definedName name="DRUCK27" localSheetId="24">#REF!</definedName>
    <definedName name="DRUCK27" localSheetId="25">#REF!</definedName>
    <definedName name="DRUCK27" localSheetId="13">#REF!</definedName>
    <definedName name="DRUCK27" localSheetId="34">#REF!</definedName>
    <definedName name="DRUCK27" localSheetId="35">#REF!</definedName>
    <definedName name="DRUCK27" localSheetId="36">#REF!</definedName>
    <definedName name="DRUCK27" localSheetId="37">#REF!</definedName>
    <definedName name="DRUCK27" localSheetId="38">#REF!</definedName>
    <definedName name="DRUCK27" localSheetId="39">#REF!</definedName>
    <definedName name="DRUCK27" localSheetId="40">#REF!</definedName>
    <definedName name="DRUCK27" localSheetId="41">#REF!</definedName>
    <definedName name="DRUCK27" localSheetId="42">#REF!</definedName>
    <definedName name="DRUCK27">#REF!</definedName>
    <definedName name="DRUCK28" localSheetId="3">#REF!</definedName>
    <definedName name="DRUCK28" localSheetId="4">#REF!</definedName>
    <definedName name="DRUCK28" localSheetId="5">#REF!</definedName>
    <definedName name="DRUCK28" localSheetId="17">#REF!</definedName>
    <definedName name="DRUCK28" localSheetId="19">#REF!</definedName>
    <definedName name="DRUCK28" localSheetId="20">#REF!</definedName>
    <definedName name="DRUCK28" localSheetId="23">#REF!</definedName>
    <definedName name="DRUCK28" localSheetId="24">#REF!</definedName>
    <definedName name="DRUCK28" localSheetId="25">#REF!</definedName>
    <definedName name="DRUCK28" localSheetId="13">#REF!</definedName>
    <definedName name="DRUCK28" localSheetId="34">#REF!</definedName>
    <definedName name="DRUCK28" localSheetId="35">#REF!</definedName>
    <definedName name="DRUCK28" localSheetId="36">#REF!</definedName>
    <definedName name="DRUCK28" localSheetId="37">#REF!</definedName>
    <definedName name="DRUCK28" localSheetId="38">#REF!</definedName>
    <definedName name="DRUCK28" localSheetId="39">#REF!</definedName>
    <definedName name="DRUCK28" localSheetId="40">#REF!</definedName>
    <definedName name="DRUCK28" localSheetId="41">#REF!</definedName>
    <definedName name="DRUCK28" localSheetId="42">#REF!</definedName>
    <definedName name="DRUCK28">#REF!</definedName>
    <definedName name="DRUCK29" localSheetId="3">#REF!</definedName>
    <definedName name="DRUCK29" localSheetId="4">#REF!</definedName>
    <definedName name="DRUCK29" localSheetId="5">#REF!</definedName>
    <definedName name="DRUCK29" localSheetId="17">#REF!</definedName>
    <definedName name="DRUCK29" localSheetId="19">#REF!</definedName>
    <definedName name="DRUCK29" localSheetId="20">#REF!</definedName>
    <definedName name="DRUCK29" localSheetId="23">#REF!</definedName>
    <definedName name="DRUCK29" localSheetId="24">#REF!</definedName>
    <definedName name="DRUCK29" localSheetId="25">#REF!</definedName>
    <definedName name="DRUCK29" localSheetId="13">#REF!</definedName>
    <definedName name="DRUCK29" localSheetId="34">#REF!</definedName>
    <definedName name="DRUCK29" localSheetId="35">#REF!</definedName>
    <definedName name="DRUCK29" localSheetId="36">#REF!</definedName>
    <definedName name="DRUCK29" localSheetId="37">#REF!</definedName>
    <definedName name="DRUCK29" localSheetId="38">#REF!</definedName>
    <definedName name="DRUCK29" localSheetId="39">#REF!</definedName>
    <definedName name="DRUCK29" localSheetId="40">#REF!</definedName>
    <definedName name="DRUCK29" localSheetId="41">#REF!</definedName>
    <definedName name="DRUCK29" localSheetId="42">#REF!</definedName>
    <definedName name="DRUCK29">#REF!</definedName>
    <definedName name="DRUCK30" localSheetId="3">#REF!</definedName>
    <definedName name="DRUCK30" localSheetId="4">#REF!</definedName>
    <definedName name="DRUCK30" localSheetId="5">#REF!</definedName>
    <definedName name="DRUCK30" localSheetId="17">#REF!</definedName>
    <definedName name="DRUCK30" localSheetId="19">#REF!</definedName>
    <definedName name="DRUCK30" localSheetId="20">#REF!</definedName>
    <definedName name="DRUCK30" localSheetId="23">#REF!</definedName>
    <definedName name="DRUCK30" localSheetId="24">#REF!</definedName>
    <definedName name="DRUCK30" localSheetId="25">#REF!</definedName>
    <definedName name="DRUCK30" localSheetId="13">#REF!</definedName>
    <definedName name="DRUCK30" localSheetId="34">#REF!</definedName>
    <definedName name="DRUCK30" localSheetId="35">#REF!</definedName>
    <definedName name="DRUCK30" localSheetId="36">#REF!</definedName>
    <definedName name="DRUCK30" localSheetId="37">#REF!</definedName>
    <definedName name="DRUCK30" localSheetId="38">#REF!</definedName>
    <definedName name="DRUCK30" localSheetId="39">#REF!</definedName>
    <definedName name="DRUCK30" localSheetId="40">#REF!</definedName>
    <definedName name="DRUCK30" localSheetId="41">#REF!</definedName>
    <definedName name="DRUCK30" localSheetId="42">#REF!</definedName>
    <definedName name="DRUCK30">#REF!</definedName>
    <definedName name="DRUCK31" localSheetId="3">#REF!</definedName>
    <definedName name="DRUCK31" localSheetId="4">#REF!</definedName>
    <definedName name="DRUCK31" localSheetId="5">#REF!</definedName>
    <definedName name="DRUCK31" localSheetId="17">#REF!</definedName>
    <definedName name="DRUCK31" localSheetId="19">#REF!</definedName>
    <definedName name="DRUCK31" localSheetId="20">#REF!</definedName>
    <definedName name="DRUCK31" localSheetId="23">#REF!</definedName>
    <definedName name="DRUCK31" localSheetId="24">#REF!</definedName>
    <definedName name="DRUCK31" localSheetId="25">#REF!</definedName>
    <definedName name="DRUCK31" localSheetId="13">#REF!</definedName>
    <definedName name="DRUCK31" localSheetId="34">#REF!</definedName>
    <definedName name="DRUCK31" localSheetId="35">#REF!</definedName>
    <definedName name="DRUCK31" localSheetId="36">#REF!</definedName>
    <definedName name="DRUCK31" localSheetId="37">#REF!</definedName>
    <definedName name="DRUCK31" localSheetId="38">#REF!</definedName>
    <definedName name="DRUCK31" localSheetId="39">#REF!</definedName>
    <definedName name="DRUCK31" localSheetId="40">#REF!</definedName>
    <definedName name="DRUCK31" localSheetId="41">#REF!</definedName>
    <definedName name="DRUCK31" localSheetId="42">#REF!</definedName>
    <definedName name="DRUCK31">#REF!</definedName>
    <definedName name="DRUCK32" localSheetId="3">#REF!</definedName>
    <definedName name="DRUCK32" localSheetId="4">#REF!</definedName>
    <definedName name="DRUCK32" localSheetId="5">#REF!</definedName>
    <definedName name="DRUCK32" localSheetId="17">#REF!</definedName>
    <definedName name="DRUCK32" localSheetId="19">#REF!</definedName>
    <definedName name="DRUCK32" localSheetId="20">#REF!</definedName>
    <definedName name="DRUCK32" localSheetId="23">#REF!</definedName>
    <definedName name="DRUCK32" localSheetId="24">#REF!</definedName>
    <definedName name="DRUCK32" localSheetId="25">#REF!</definedName>
    <definedName name="DRUCK32" localSheetId="13">#REF!</definedName>
    <definedName name="DRUCK32" localSheetId="34">#REF!</definedName>
    <definedName name="DRUCK32" localSheetId="35">#REF!</definedName>
    <definedName name="DRUCK32" localSheetId="36">#REF!</definedName>
    <definedName name="DRUCK32" localSheetId="37">#REF!</definedName>
    <definedName name="DRUCK32" localSheetId="38">#REF!</definedName>
    <definedName name="DRUCK32" localSheetId="39">#REF!</definedName>
    <definedName name="DRUCK32" localSheetId="40">#REF!</definedName>
    <definedName name="DRUCK32" localSheetId="41">#REF!</definedName>
    <definedName name="DRUCK32" localSheetId="42">#REF!</definedName>
    <definedName name="DRUCK32">#REF!</definedName>
    <definedName name="DRUCK33" localSheetId="3">#REF!</definedName>
    <definedName name="DRUCK33" localSheetId="4">#REF!</definedName>
    <definedName name="DRUCK33" localSheetId="5">#REF!</definedName>
    <definedName name="DRUCK33" localSheetId="17">#REF!</definedName>
    <definedName name="DRUCK33" localSheetId="19">#REF!</definedName>
    <definedName name="DRUCK33" localSheetId="20">#REF!</definedName>
    <definedName name="DRUCK33" localSheetId="23">#REF!</definedName>
    <definedName name="DRUCK33" localSheetId="24">#REF!</definedName>
    <definedName name="DRUCK33" localSheetId="25">#REF!</definedName>
    <definedName name="DRUCK33" localSheetId="13">#REF!</definedName>
    <definedName name="DRUCK33" localSheetId="34">#REF!</definedName>
    <definedName name="DRUCK33" localSheetId="35">#REF!</definedName>
    <definedName name="DRUCK33" localSheetId="36">#REF!</definedName>
    <definedName name="DRUCK33" localSheetId="37">#REF!</definedName>
    <definedName name="DRUCK33" localSheetId="38">#REF!</definedName>
    <definedName name="DRUCK33" localSheetId="39">#REF!</definedName>
    <definedName name="DRUCK33" localSheetId="40">#REF!</definedName>
    <definedName name="DRUCK33" localSheetId="41">#REF!</definedName>
    <definedName name="DRUCK33" localSheetId="42">#REF!</definedName>
    <definedName name="DRUCK33">#REF!</definedName>
    <definedName name="DRUCK34" localSheetId="3">#REF!</definedName>
    <definedName name="DRUCK34" localSheetId="4">#REF!</definedName>
    <definedName name="DRUCK34" localSheetId="5">#REF!</definedName>
    <definedName name="DRUCK34" localSheetId="17">#REF!</definedName>
    <definedName name="DRUCK34" localSheetId="19">#REF!</definedName>
    <definedName name="DRUCK34" localSheetId="20">#REF!</definedName>
    <definedName name="DRUCK34" localSheetId="23">#REF!</definedName>
    <definedName name="DRUCK34" localSheetId="24">#REF!</definedName>
    <definedName name="DRUCK34" localSheetId="25">#REF!</definedName>
    <definedName name="DRUCK34" localSheetId="13">#REF!</definedName>
    <definedName name="DRUCK34" localSheetId="34">#REF!</definedName>
    <definedName name="DRUCK34" localSheetId="35">#REF!</definedName>
    <definedName name="DRUCK34" localSheetId="36">#REF!</definedName>
    <definedName name="DRUCK34" localSheetId="37">#REF!</definedName>
    <definedName name="DRUCK34" localSheetId="38">#REF!</definedName>
    <definedName name="DRUCK34" localSheetId="39">#REF!</definedName>
    <definedName name="DRUCK34" localSheetId="40">#REF!</definedName>
    <definedName name="DRUCK34" localSheetId="41">#REF!</definedName>
    <definedName name="DRUCK34" localSheetId="42">#REF!</definedName>
    <definedName name="DRUCK34">#REF!</definedName>
    <definedName name="DRUCK35" localSheetId="3">#REF!</definedName>
    <definedName name="DRUCK35" localSheetId="4">#REF!</definedName>
    <definedName name="DRUCK35" localSheetId="5">#REF!</definedName>
    <definedName name="DRUCK35" localSheetId="17">#REF!</definedName>
    <definedName name="DRUCK35" localSheetId="19">#REF!</definedName>
    <definedName name="DRUCK35" localSheetId="20">#REF!</definedName>
    <definedName name="DRUCK35" localSheetId="23">#REF!</definedName>
    <definedName name="DRUCK35" localSheetId="24">#REF!</definedName>
    <definedName name="DRUCK35" localSheetId="25">#REF!</definedName>
    <definedName name="DRUCK35" localSheetId="13">#REF!</definedName>
    <definedName name="DRUCK35" localSheetId="34">#REF!</definedName>
    <definedName name="DRUCK35" localSheetId="35">#REF!</definedName>
    <definedName name="DRUCK35" localSheetId="36">#REF!</definedName>
    <definedName name="DRUCK35" localSheetId="37">#REF!</definedName>
    <definedName name="DRUCK35" localSheetId="38">#REF!</definedName>
    <definedName name="DRUCK35" localSheetId="39">#REF!</definedName>
    <definedName name="DRUCK35" localSheetId="40">#REF!</definedName>
    <definedName name="DRUCK35" localSheetId="41">#REF!</definedName>
    <definedName name="DRUCK35" localSheetId="42">#REF!</definedName>
    <definedName name="DRUCK35">#REF!</definedName>
    <definedName name="DRUCK36" localSheetId="3">#REF!</definedName>
    <definedName name="DRUCK36" localSheetId="4">#REF!</definedName>
    <definedName name="DRUCK36" localSheetId="5">#REF!</definedName>
    <definedName name="DRUCK36" localSheetId="17">#REF!</definedName>
    <definedName name="DRUCK36" localSheetId="19">#REF!</definedName>
    <definedName name="DRUCK36" localSheetId="20">#REF!</definedName>
    <definedName name="DRUCK36" localSheetId="23">#REF!</definedName>
    <definedName name="DRUCK36" localSheetId="24">#REF!</definedName>
    <definedName name="DRUCK36" localSheetId="25">#REF!</definedName>
    <definedName name="DRUCK36" localSheetId="13">#REF!</definedName>
    <definedName name="DRUCK36" localSheetId="34">#REF!</definedName>
    <definedName name="DRUCK36" localSheetId="35">#REF!</definedName>
    <definedName name="DRUCK36" localSheetId="36">#REF!</definedName>
    <definedName name="DRUCK36" localSheetId="37">#REF!</definedName>
    <definedName name="DRUCK36" localSheetId="38">#REF!</definedName>
    <definedName name="DRUCK36" localSheetId="39">#REF!</definedName>
    <definedName name="DRUCK36" localSheetId="40">#REF!</definedName>
    <definedName name="DRUCK36" localSheetId="41">#REF!</definedName>
    <definedName name="DRUCK36" localSheetId="42">#REF!</definedName>
    <definedName name="DRUCK36">#REF!</definedName>
    <definedName name="DRUCK37" localSheetId="3">#REF!</definedName>
    <definedName name="DRUCK37" localSheetId="4">#REF!</definedName>
    <definedName name="DRUCK37" localSheetId="5">#REF!</definedName>
    <definedName name="DRUCK37" localSheetId="17">#REF!</definedName>
    <definedName name="DRUCK37" localSheetId="19">#REF!</definedName>
    <definedName name="DRUCK37" localSheetId="20">#REF!</definedName>
    <definedName name="DRUCK37" localSheetId="23">#REF!</definedName>
    <definedName name="DRUCK37" localSheetId="24">#REF!</definedName>
    <definedName name="DRUCK37" localSheetId="25">#REF!</definedName>
    <definedName name="DRUCK37" localSheetId="13">#REF!</definedName>
    <definedName name="DRUCK37" localSheetId="34">#REF!</definedName>
    <definedName name="DRUCK37" localSheetId="35">#REF!</definedName>
    <definedName name="DRUCK37" localSheetId="36">#REF!</definedName>
    <definedName name="DRUCK37" localSheetId="37">#REF!</definedName>
    <definedName name="DRUCK37" localSheetId="38">#REF!</definedName>
    <definedName name="DRUCK37" localSheetId="39">#REF!</definedName>
    <definedName name="DRUCK37" localSheetId="40">#REF!</definedName>
    <definedName name="DRUCK37" localSheetId="41">#REF!</definedName>
    <definedName name="DRUCK37" localSheetId="42">#REF!</definedName>
    <definedName name="DRUCK37">#REF!</definedName>
    <definedName name="DRUCK38" localSheetId="3">#REF!</definedName>
    <definedName name="DRUCK38" localSheetId="4">#REF!</definedName>
    <definedName name="DRUCK38" localSheetId="5">#REF!</definedName>
    <definedName name="DRUCK38" localSheetId="17">#REF!</definedName>
    <definedName name="DRUCK38" localSheetId="19">#REF!</definedName>
    <definedName name="DRUCK38" localSheetId="20">#REF!</definedName>
    <definedName name="DRUCK38" localSheetId="23">#REF!</definedName>
    <definedName name="DRUCK38" localSheetId="24">#REF!</definedName>
    <definedName name="DRUCK38" localSheetId="25">#REF!</definedName>
    <definedName name="DRUCK38" localSheetId="13">#REF!</definedName>
    <definedName name="DRUCK38" localSheetId="34">#REF!</definedName>
    <definedName name="DRUCK38" localSheetId="35">#REF!</definedName>
    <definedName name="DRUCK38" localSheetId="36">#REF!</definedName>
    <definedName name="DRUCK38" localSheetId="37">#REF!</definedName>
    <definedName name="DRUCK38" localSheetId="38">#REF!</definedName>
    <definedName name="DRUCK38" localSheetId="39">#REF!</definedName>
    <definedName name="DRUCK38" localSheetId="40">#REF!</definedName>
    <definedName name="DRUCK38" localSheetId="41">#REF!</definedName>
    <definedName name="DRUCK38" localSheetId="42">#REF!</definedName>
    <definedName name="DRUCK38">#REF!</definedName>
    <definedName name="DRUCK39" localSheetId="3">#REF!</definedName>
    <definedName name="DRUCK39" localSheetId="4">#REF!</definedName>
    <definedName name="DRUCK39" localSheetId="5">#REF!</definedName>
    <definedName name="DRUCK39" localSheetId="17">#REF!</definedName>
    <definedName name="DRUCK39" localSheetId="19">#REF!</definedName>
    <definedName name="DRUCK39" localSheetId="20">#REF!</definedName>
    <definedName name="DRUCK39" localSheetId="23">#REF!</definedName>
    <definedName name="DRUCK39" localSheetId="24">#REF!</definedName>
    <definedName name="DRUCK39" localSheetId="25">#REF!</definedName>
    <definedName name="DRUCK39" localSheetId="13">#REF!</definedName>
    <definedName name="DRUCK39" localSheetId="34">#REF!</definedName>
    <definedName name="DRUCK39" localSheetId="35">#REF!</definedName>
    <definedName name="DRUCK39" localSheetId="36">#REF!</definedName>
    <definedName name="DRUCK39" localSheetId="37">#REF!</definedName>
    <definedName name="DRUCK39" localSheetId="38">#REF!</definedName>
    <definedName name="DRUCK39" localSheetId="39">#REF!</definedName>
    <definedName name="DRUCK39" localSheetId="40">#REF!</definedName>
    <definedName name="DRUCK39" localSheetId="41">#REF!</definedName>
    <definedName name="DRUCK39" localSheetId="42">#REF!</definedName>
    <definedName name="DRUCK39">#REF!</definedName>
    <definedName name="DRUCK40" localSheetId="3">#REF!</definedName>
    <definedName name="DRUCK40" localSheetId="4">#REF!</definedName>
    <definedName name="DRUCK40" localSheetId="5">#REF!</definedName>
    <definedName name="DRUCK40" localSheetId="17">#REF!</definedName>
    <definedName name="DRUCK40" localSheetId="19">#REF!</definedName>
    <definedName name="DRUCK40" localSheetId="20">#REF!</definedName>
    <definedName name="DRUCK40" localSheetId="23">#REF!</definedName>
    <definedName name="DRUCK40" localSheetId="24">#REF!</definedName>
    <definedName name="DRUCK40" localSheetId="25">#REF!</definedName>
    <definedName name="DRUCK40" localSheetId="13">#REF!</definedName>
    <definedName name="DRUCK40" localSheetId="34">#REF!</definedName>
    <definedName name="DRUCK40" localSheetId="35">#REF!</definedName>
    <definedName name="DRUCK40" localSheetId="36">#REF!</definedName>
    <definedName name="DRUCK40" localSheetId="37">#REF!</definedName>
    <definedName name="DRUCK40" localSheetId="38">#REF!</definedName>
    <definedName name="DRUCK40" localSheetId="39">#REF!</definedName>
    <definedName name="DRUCK40" localSheetId="40">#REF!</definedName>
    <definedName name="DRUCK40" localSheetId="41">#REF!</definedName>
    <definedName name="DRUCK40" localSheetId="42">#REF!</definedName>
    <definedName name="DRUCK40">#REF!</definedName>
    <definedName name="DRUCK41" localSheetId="3">#REF!</definedName>
    <definedName name="DRUCK41" localSheetId="4">#REF!</definedName>
    <definedName name="DRUCK41" localSheetId="5">#REF!</definedName>
    <definedName name="DRUCK41" localSheetId="17">#REF!</definedName>
    <definedName name="DRUCK41" localSheetId="19">#REF!</definedName>
    <definedName name="DRUCK41" localSheetId="20">#REF!</definedName>
    <definedName name="DRUCK41" localSheetId="23">#REF!</definedName>
    <definedName name="DRUCK41" localSheetId="24">#REF!</definedName>
    <definedName name="DRUCK41" localSheetId="25">#REF!</definedName>
    <definedName name="DRUCK41" localSheetId="13">#REF!</definedName>
    <definedName name="DRUCK41" localSheetId="34">#REF!</definedName>
    <definedName name="DRUCK41" localSheetId="35">#REF!</definedName>
    <definedName name="DRUCK41" localSheetId="36">#REF!</definedName>
    <definedName name="DRUCK41" localSheetId="37">#REF!</definedName>
    <definedName name="DRUCK41" localSheetId="38">#REF!</definedName>
    <definedName name="DRUCK41" localSheetId="39">#REF!</definedName>
    <definedName name="DRUCK41" localSheetId="40">#REF!</definedName>
    <definedName name="DRUCK41" localSheetId="41">#REF!</definedName>
    <definedName name="DRUCK41" localSheetId="42">#REF!</definedName>
    <definedName name="DRUCK41">#REF!</definedName>
    <definedName name="Druck41a">#REF!</definedName>
    <definedName name="DRUCK42" localSheetId="3">#REF!</definedName>
    <definedName name="DRUCK42" localSheetId="4">#REF!</definedName>
    <definedName name="DRUCK42" localSheetId="5">#REF!</definedName>
    <definedName name="DRUCK42" localSheetId="17">#REF!</definedName>
    <definedName name="DRUCK42" localSheetId="19">#REF!</definedName>
    <definedName name="DRUCK42" localSheetId="20">#REF!</definedName>
    <definedName name="DRUCK42" localSheetId="23">#REF!</definedName>
    <definedName name="DRUCK42" localSheetId="24">#REF!</definedName>
    <definedName name="DRUCK42" localSheetId="25">#REF!</definedName>
    <definedName name="DRUCK42" localSheetId="13">#REF!</definedName>
    <definedName name="DRUCK42" localSheetId="34">#REF!</definedName>
    <definedName name="DRUCK42" localSheetId="35">#REF!</definedName>
    <definedName name="DRUCK42" localSheetId="36">#REF!</definedName>
    <definedName name="DRUCK42" localSheetId="37">#REF!</definedName>
    <definedName name="DRUCK42" localSheetId="38">#REF!</definedName>
    <definedName name="DRUCK42" localSheetId="39">#REF!</definedName>
    <definedName name="DRUCK42" localSheetId="40">#REF!</definedName>
    <definedName name="DRUCK42" localSheetId="41">#REF!</definedName>
    <definedName name="DRUCK42" localSheetId="42">#REF!</definedName>
    <definedName name="DRUCK42">#REF!</definedName>
    <definedName name="druck42a">#REF!</definedName>
    <definedName name="DRUCK43" localSheetId="3">#REF!</definedName>
    <definedName name="DRUCK43" localSheetId="4">#REF!</definedName>
    <definedName name="DRUCK43" localSheetId="5">#REF!</definedName>
    <definedName name="DRUCK43" localSheetId="17">#REF!</definedName>
    <definedName name="DRUCK43" localSheetId="19">#REF!</definedName>
    <definedName name="DRUCK43" localSheetId="20">#REF!</definedName>
    <definedName name="DRUCK43" localSheetId="23">#REF!</definedName>
    <definedName name="DRUCK43" localSheetId="24">#REF!</definedName>
    <definedName name="DRUCK43" localSheetId="25">#REF!</definedName>
    <definedName name="DRUCK43" localSheetId="13">#REF!</definedName>
    <definedName name="DRUCK43" localSheetId="34">#REF!</definedName>
    <definedName name="DRUCK43" localSheetId="35">#REF!</definedName>
    <definedName name="DRUCK43" localSheetId="36">#REF!</definedName>
    <definedName name="DRUCK43" localSheetId="37">#REF!</definedName>
    <definedName name="DRUCK43" localSheetId="38">#REF!</definedName>
    <definedName name="DRUCK43" localSheetId="39">#REF!</definedName>
    <definedName name="DRUCK43" localSheetId="40">#REF!</definedName>
    <definedName name="DRUCK43" localSheetId="41">#REF!</definedName>
    <definedName name="DRUCK43" localSheetId="42">#REF!</definedName>
    <definedName name="DRUCK43">#REF!</definedName>
    <definedName name="DRUCK44" localSheetId="3">#REF!</definedName>
    <definedName name="DRUCK44" localSheetId="4">#REF!</definedName>
    <definedName name="DRUCK44" localSheetId="5">#REF!</definedName>
    <definedName name="DRUCK44" localSheetId="17">#REF!</definedName>
    <definedName name="DRUCK44" localSheetId="19">#REF!</definedName>
    <definedName name="DRUCK44" localSheetId="20">#REF!</definedName>
    <definedName name="DRUCK44" localSheetId="23">#REF!</definedName>
    <definedName name="DRUCK44" localSheetId="24">#REF!</definedName>
    <definedName name="DRUCK44" localSheetId="25">#REF!</definedName>
    <definedName name="DRUCK44" localSheetId="13">#REF!</definedName>
    <definedName name="DRUCK44" localSheetId="34">#REF!</definedName>
    <definedName name="DRUCK44" localSheetId="35">#REF!</definedName>
    <definedName name="DRUCK44" localSheetId="36">#REF!</definedName>
    <definedName name="DRUCK44" localSheetId="37">#REF!</definedName>
    <definedName name="DRUCK44" localSheetId="38">#REF!</definedName>
    <definedName name="DRUCK44" localSheetId="39">#REF!</definedName>
    <definedName name="DRUCK44" localSheetId="40">#REF!</definedName>
    <definedName name="DRUCK44" localSheetId="41">#REF!</definedName>
    <definedName name="DRUCK44" localSheetId="42">#REF!</definedName>
    <definedName name="DRUCK44">#REF!</definedName>
    <definedName name="DRUCK45" localSheetId="3">#REF!</definedName>
    <definedName name="DRUCK45" localSheetId="4">#REF!</definedName>
    <definedName name="DRUCK45" localSheetId="5">#REF!</definedName>
    <definedName name="DRUCK45" localSheetId="17">#REF!</definedName>
    <definedName name="DRUCK45" localSheetId="19">#REF!</definedName>
    <definedName name="DRUCK45" localSheetId="20">#REF!</definedName>
    <definedName name="DRUCK45" localSheetId="23">#REF!</definedName>
    <definedName name="DRUCK45" localSheetId="24">#REF!</definedName>
    <definedName name="DRUCK45" localSheetId="25">#REF!</definedName>
    <definedName name="DRUCK45" localSheetId="13">#REF!</definedName>
    <definedName name="DRUCK45" localSheetId="34">#REF!</definedName>
    <definedName name="DRUCK45" localSheetId="35">#REF!</definedName>
    <definedName name="DRUCK45" localSheetId="36">#REF!</definedName>
    <definedName name="DRUCK45" localSheetId="37">#REF!</definedName>
    <definedName name="DRUCK45" localSheetId="38">#REF!</definedName>
    <definedName name="DRUCK45" localSheetId="39">#REF!</definedName>
    <definedName name="DRUCK45" localSheetId="40">#REF!</definedName>
    <definedName name="DRUCK45" localSheetId="41">#REF!</definedName>
    <definedName name="DRUCK45" localSheetId="42">#REF!</definedName>
    <definedName name="DRUCK45">#REF!</definedName>
    <definedName name="DRUCK46" localSheetId="3">#REF!</definedName>
    <definedName name="DRUCK46" localSheetId="4">#REF!</definedName>
    <definedName name="DRUCK46" localSheetId="5">#REF!</definedName>
    <definedName name="DRUCK46" localSheetId="17">#REF!</definedName>
    <definedName name="DRUCK46" localSheetId="19">#REF!</definedName>
    <definedName name="DRUCK46" localSheetId="20">#REF!</definedName>
    <definedName name="DRUCK46" localSheetId="23">#REF!</definedName>
    <definedName name="DRUCK46" localSheetId="24">#REF!</definedName>
    <definedName name="DRUCK46" localSheetId="25">#REF!</definedName>
    <definedName name="DRUCK46" localSheetId="13">#REF!</definedName>
    <definedName name="DRUCK46" localSheetId="34">#REF!</definedName>
    <definedName name="DRUCK46" localSheetId="35">#REF!</definedName>
    <definedName name="DRUCK46" localSheetId="36">#REF!</definedName>
    <definedName name="DRUCK46" localSheetId="37">#REF!</definedName>
    <definedName name="DRUCK46" localSheetId="38">#REF!</definedName>
    <definedName name="DRUCK46" localSheetId="39">#REF!</definedName>
    <definedName name="DRUCK46" localSheetId="40">#REF!</definedName>
    <definedName name="DRUCK46" localSheetId="41">#REF!</definedName>
    <definedName name="DRUCK46" localSheetId="42">#REF!</definedName>
    <definedName name="DRUCK46">#REF!</definedName>
    <definedName name="DRUCK47" localSheetId="3">#REF!</definedName>
    <definedName name="DRUCK47" localSheetId="4">#REF!</definedName>
    <definedName name="DRUCK47" localSheetId="5">#REF!</definedName>
    <definedName name="DRUCK47" localSheetId="17">#REF!</definedName>
    <definedName name="DRUCK47" localSheetId="19">#REF!</definedName>
    <definedName name="DRUCK47" localSheetId="20">#REF!</definedName>
    <definedName name="DRUCK47" localSheetId="23">#REF!</definedName>
    <definedName name="DRUCK47" localSheetId="24">#REF!</definedName>
    <definedName name="DRUCK47" localSheetId="25">#REF!</definedName>
    <definedName name="DRUCK47" localSheetId="13">#REF!</definedName>
    <definedName name="DRUCK47" localSheetId="34">#REF!</definedName>
    <definedName name="DRUCK47" localSheetId="35">#REF!</definedName>
    <definedName name="DRUCK47" localSheetId="36">#REF!</definedName>
    <definedName name="DRUCK47" localSheetId="37">#REF!</definedName>
    <definedName name="DRUCK47" localSheetId="38">#REF!</definedName>
    <definedName name="DRUCK47" localSheetId="39">#REF!</definedName>
    <definedName name="DRUCK47" localSheetId="40">#REF!</definedName>
    <definedName name="DRUCK47" localSheetId="41">#REF!</definedName>
    <definedName name="DRUCK47" localSheetId="42">#REF!</definedName>
    <definedName name="DRUCK47">#REF!</definedName>
    <definedName name="DRUCK48" localSheetId="3">#REF!</definedName>
    <definedName name="DRUCK48" localSheetId="4">#REF!</definedName>
    <definedName name="DRUCK48" localSheetId="5">#REF!</definedName>
    <definedName name="DRUCK48" localSheetId="17">#REF!</definedName>
    <definedName name="DRUCK48" localSheetId="19">#REF!</definedName>
    <definedName name="DRUCK48" localSheetId="20">#REF!</definedName>
    <definedName name="DRUCK48" localSheetId="23">#REF!</definedName>
    <definedName name="DRUCK48" localSheetId="24">#REF!</definedName>
    <definedName name="DRUCK48" localSheetId="25">#REF!</definedName>
    <definedName name="DRUCK48" localSheetId="13">#REF!</definedName>
    <definedName name="DRUCK48" localSheetId="34">#REF!</definedName>
    <definedName name="DRUCK48" localSheetId="35">#REF!</definedName>
    <definedName name="DRUCK48" localSheetId="36">#REF!</definedName>
    <definedName name="DRUCK48" localSheetId="37">#REF!</definedName>
    <definedName name="DRUCK48" localSheetId="38">#REF!</definedName>
    <definedName name="DRUCK48" localSheetId="39">#REF!</definedName>
    <definedName name="DRUCK48" localSheetId="40">#REF!</definedName>
    <definedName name="DRUCK48" localSheetId="41">#REF!</definedName>
    <definedName name="DRUCK48" localSheetId="42">#REF!</definedName>
    <definedName name="DRUCK48">#REF!</definedName>
    <definedName name="DRUCK49" localSheetId="3">#REF!</definedName>
    <definedName name="DRUCK49" localSheetId="4">#REF!</definedName>
    <definedName name="DRUCK49" localSheetId="5">#REF!</definedName>
    <definedName name="DRUCK49" localSheetId="17">#REF!</definedName>
    <definedName name="DRUCK49" localSheetId="19">#REF!</definedName>
    <definedName name="DRUCK49" localSheetId="20">#REF!</definedName>
    <definedName name="DRUCK49" localSheetId="23">#REF!</definedName>
    <definedName name="DRUCK49" localSheetId="24">#REF!</definedName>
    <definedName name="DRUCK49" localSheetId="25">#REF!</definedName>
    <definedName name="DRUCK49" localSheetId="13">#REF!</definedName>
    <definedName name="DRUCK49" localSheetId="34">#REF!</definedName>
    <definedName name="DRUCK49" localSheetId="35">#REF!</definedName>
    <definedName name="DRUCK49" localSheetId="36">#REF!</definedName>
    <definedName name="DRUCK49" localSheetId="37">#REF!</definedName>
    <definedName name="DRUCK49" localSheetId="38">#REF!</definedName>
    <definedName name="DRUCK49" localSheetId="39">#REF!</definedName>
    <definedName name="DRUCK49" localSheetId="40">#REF!</definedName>
    <definedName name="DRUCK49" localSheetId="41">#REF!</definedName>
    <definedName name="DRUCK49" localSheetId="42">#REF!</definedName>
    <definedName name="DRUCK49">#REF!</definedName>
    <definedName name="DRUCK50" localSheetId="3">#REF!</definedName>
    <definedName name="DRUCK50" localSheetId="4">#REF!</definedName>
    <definedName name="DRUCK50" localSheetId="5">#REF!</definedName>
    <definedName name="DRUCK50" localSheetId="17">#REF!</definedName>
    <definedName name="DRUCK50" localSheetId="19">#REF!</definedName>
    <definedName name="DRUCK50" localSheetId="20">#REF!</definedName>
    <definedName name="DRUCK50" localSheetId="23">#REF!</definedName>
    <definedName name="DRUCK50" localSheetId="24">#REF!</definedName>
    <definedName name="DRUCK50" localSheetId="25">#REF!</definedName>
    <definedName name="DRUCK50" localSheetId="13">#REF!</definedName>
    <definedName name="DRUCK50" localSheetId="34">#REF!</definedName>
    <definedName name="DRUCK50" localSheetId="35">#REF!</definedName>
    <definedName name="DRUCK50" localSheetId="36">#REF!</definedName>
    <definedName name="DRUCK50" localSheetId="37">#REF!</definedName>
    <definedName name="DRUCK50" localSheetId="38">#REF!</definedName>
    <definedName name="DRUCK50" localSheetId="39">#REF!</definedName>
    <definedName name="DRUCK50" localSheetId="40">#REF!</definedName>
    <definedName name="DRUCK50" localSheetId="41">#REF!</definedName>
    <definedName name="DRUCK50" localSheetId="42">#REF!</definedName>
    <definedName name="DRUCK50">#REF!</definedName>
    <definedName name="DRUCK51" localSheetId="3">#REF!</definedName>
    <definedName name="DRUCK51" localSheetId="4">#REF!</definedName>
    <definedName name="DRUCK51" localSheetId="5">#REF!</definedName>
    <definedName name="DRUCK51" localSheetId="17">#REF!</definedName>
    <definedName name="DRUCK51" localSheetId="19">#REF!</definedName>
    <definedName name="DRUCK51" localSheetId="20">#REF!</definedName>
    <definedName name="DRUCK51" localSheetId="23">#REF!</definedName>
    <definedName name="DRUCK51" localSheetId="24">#REF!</definedName>
    <definedName name="DRUCK51" localSheetId="25">#REF!</definedName>
    <definedName name="DRUCK51" localSheetId="13">#REF!</definedName>
    <definedName name="DRUCK51" localSheetId="34">#REF!</definedName>
    <definedName name="DRUCK51" localSheetId="35">#REF!</definedName>
    <definedName name="DRUCK51" localSheetId="36">#REF!</definedName>
    <definedName name="DRUCK51" localSheetId="37">#REF!</definedName>
    <definedName name="DRUCK51" localSheetId="38">#REF!</definedName>
    <definedName name="DRUCK51" localSheetId="39">#REF!</definedName>
    <definedName name="DRUCK51" localSheetId="40">#REF!</definedName>
    <definedName name="DRUCK51" localSheetId="41">#REF!</definedName>
    <definedName name="DRUCK51" localSheetId="42">#REF!</definedName>
    <definedName name="DRUCK51">#REF!</definedName>
    <definedName name="DRUCK52">#REF!</definedName>
    <definedName name="DRUCK53">#REF!</definedName>
    <definedName name="DRUCK54">#REF!</definedName>
    <definedName name="DRUCK61" localSheetId="3">#REF!</definedName>
    <definedName name="DRUCK61" localSheetId="4">#REF!</definedName>
    <definedName name="DRUCK61" localSheetId="5">#REF!</definedName>
    <definedName name="DRUCK61" localSheetId="17">#REF!</definedName>
    <definedName name="DRUCK61" localSheetId="19">#REF!</definedName>
    <definedName name="DRUCK61" localSheetId="20">#REF!</definedName>
    <definedName name="DRUCK61" localSheetId="23">#REF!</definedName>
    <definedName name="DRUCK61" localSheetId="24">#REF!</definedName>
    <definedName name="DRUCK61" localSheetId="25">#REF!</definedName>
    <definedName name="DRUCK61" localSheetId="13">#REF!</definedName>
    <definedName name="DRUCK61" localSheetId="34">#REF!</definedName>
    <definedName name="DRUCK61" localSheetId="35">#REF!</definedName>
    <definedName name="DRUCK61" localSheetId="36">#REF!</definedName>
    <definedName name="DRUCK61" localSheetId="37">#REF!</definedName>
    <definedName name="DRUCK61" localSheetId="38">#REF!</definedName>
    <definedName name="DRUCK61" localSheetId="39">#REF!</definedName>
    <definedName name="DRUCK61" localSheetId="40">#REF!</definedName>
    <definedName name="DRUCK61" localSheetId="41">#REF!</definedName>
    <definedName name="DRUCK61" localSheetId="42">#REF!</definedName>
    <definedName name="DRUCK61">#REF!</definedName>
    <definedName name="DRUCK62" localSheetId="3">#REF!</definedName>
    <definedName name="DRUCK62" localSheetId="4">#REF!</definedName>
    <definedName name="DRUCK62" localSheetId="5">#REF!</definedName>
    <definedName name="DRUCK62" localSheetId="17">#REF!</definedName>
    <definedName name="DRUCK62" localSheetId="19">#REF!</definedName>
    <definedName name="DRUCK62" localSheetId="20">#REF!</definedName>
    <definedName name="DRUCK62" localSheetId="23">#REF!</definedName>
    <definedName name="DRUCK62" localSheetId="24">#REF!</definedName>
    <definedName name="DRUCK62" localSheetId="25">#REF!</definedName>
    <definedName name="DRUCK62" localSheetId="13">#REF!</definedName>
    <definedName name="DRUCK62" localSheetId="34">#REF!</definedName>
    <definedName name="DRUCK62" localSheetId="35">#REF!</definedName>
    <definedName name="DRUCK62" localSheetId="36">#REF!</definedName>
    <definedName name="DRUCK62" localSheetId="37">#REF!</definedName>
    <definedName name="DRUCK62" localSheetId="38">#REF!</definedName>
    <definedName name="DRUCK62" localSheetId="39">#REF!</definedName>
    <definedName name="DRUCK62" localSheetId="40">#REF!</definedName>
    <definedName name="DRUCK62" localSheetId="41">#REF!</definedName>
    <definedName name="DRUCK62" localSheetId="42">#REF!</definedName>
    <definedName name="DRUCK62">#REF!</definedName>
    <definedName name="DRUCK63" localSheetId="3">#REF!</definedName>
    <definedName name="DRUCK63" localSheetId="4">#REF!</definedName>
    <definedName name="DRUCK63" localSheetId="5">#REF!</definedName>
    <definedName name="DRUCK63" localSheetId="17">#REF!</definedName>
    <definedName name="DRUCK63" localSheetId="19">#REF!</definedName>
    <definedName name="DRUCK63" localSheetId="20">#REF!</definedName>
    <definedName name="DRUCK63" localSheetId="23">#REF!</definedName>
    <definedName name="DRUCK63" localSheetId="24">#REF!</definedName>
    <definedName name="DRUCK63" localSheetId="25">#REF!</definedName>
    <definedName name="DRUCK63" localSheetId="13">#REF!</definedName>
    <definedName name="DRUCK63" localSheetId="34">#REF!</definedName>
    <definedName name="DRUCK63" localSheetId="35">#REF!</definedName>
    <definedName name="DRUCK63" localSheetId="36">#REF!</definedName>
    <definedName name="DRUCK63" localSheetId="37">#REF!</definedName>
    <definedName name="DRUCK63" localSheetId="38">#REF!</definedName>
    <definedName name="DRUCK63" localSheetId="39">#REF!</definedName>
    <definedName name="DRUCK63" localSheetId="40">#REF!</definedName>
    <definedName name="DRUCK63" localSheetId="41">#REF!</definedName>
    <definedName name="DRUCK63" localSheetId="42">#REF!</definedName>
    <definedName name="DRUCK63">#REF!</definedName>
    <definedName name="DRUCK64" localSheetId="3">#REF!</definedName>
    <definedName name="DRUCK64" localSheetId="4">#REF!</definedName>
    <definedName name="DRUCK64" localSheetId="5">#REF!</definedName>
    <definedName name="DRUCK64" localSheetId="17">#REF!</definedName>
    <definedName name="DRUCK64" localSheetId="19">#REF!</definedName>
    <definedName name="DRUCK64" localSheetId="20">#REF!</definedName>
    <definedName name="DRUCK64" localSheetId="23">#REF!</definedName>
    <definedName name="DRUCK64" localSheetId="24">#REF!</definedName>
    <definedName name="DRUCK64" localSheetId="25">#REF!</definedName>
    <definedName name="DRUCK64" localSheetId="13">#REF!</definedName>
    <definedName name="DRUCK64" localSheetId="34">#REF!</definedName>
    <definedName name="DRUCK64" localSheetId="35">#REF!</definedName>
    <definedName name="DRUCK64" localSheetId="36">#REF!</definedName>
    <definedName name="DRUCK64" localSheetId="37">#REF!</definedName>
    <definedName name="DRUCK64" localSheetId="38">#REF!</definedName>
    <definedName name="DRUCK64" localSheetId="39">#REF!</definedName>
    <definedName name="DRUCK64" localSheetId="40">#REF!</definedName>
    <definedName name="DRUCK64" localSheetId="41">#REF!</definedName>
    <definedName name="DRUCK64" localSheetId="42">#REF!</definedName>
    <definedName name="DRUCK64">#REF!</definedName>
    <definedName name="_xlnm.Print_Area" localSheetId="3">'Tab. H1.1-1A'!#REF!</definedName>
    <definedName name="_xlnm.Print_Area" localSheetId="5">'Tab. H1.1-3web'!#REF!</definedName>
    <definedName name="_xlnm.Print_Area" localSheetId="24">'Tab. H1.2-18web'!$A$2:$E$31</definedName>
    <definedName name="_xlnm.Print_Area" localSheetId="25">'Tab. H1.2-19web'!$A$2:$H$28</definedName>
    <definedName name="_xlnm.Print_Area" localSheetId="26">'Tab. H1.2-20web'!$A$2:$G$32</definedName>
    <definedName name="_xlnm.Print_Area" localSheetId="27">'Tab. H1.2-21web'!$A$2:$N$24</definedName>
    <definedName name="_xlnm.Print_Area" localSheetId="29">'Tab. H1.2-23web'!$A$2:$E$22</definedName>
    <definedName name="_xlnm.Print_Area" localSheetId="30">'Tab. H1.2-24web'!$A$2:$F$23</definedName>
    <definedName name="_xlnm.Print_Area" localSheetId="31">'Tab. H1.2-25web'!$A$2:$G$35</definedName>
    <definedName name="_xlnm.Print_Area" localSheetId="32">'Tab. H1.2-26web'!$A$2:$I$23</definedName>
    <definedName name="_xlnm.Print_Area" localSheetId="33">'Tab. H1.2-27web'!$A$2:$M$23</definedName>
    <definedName name="_xlnm.Print_Area" localSheetId="13">'Tab. H1.2-7A'!$A$2:$F$29</definedName>
    <definedName name="_xlnm.Print_Area" localSheetId="14">'Tab. H1.2-8A'!$A$2:$P$29</definedName>
    <definedName name="_xlnm.Print_Area" localSheetId="34">'Tab. H1.3-1A'!$A$2:$I$33</definedName>
    <definedName name="_xlnm.Print_Area" localSheetId="35">'Tab. H1.3-2A'!$A$2:$F$13</definedName>
    <definedName name="_xlnm.Print_Area" localSheetId="36">'Tab. H1.3-3A'!$A$2:$F$22</definedName>
    <definedName name="_xlnm.Print_Area" localSheetId="37">'Tab. H1.3-4web'!$A$2:$F$9</definedName>
    <definedName name="_xlnm.Print_Area" localSheetId="38">'Tab. H1.3-5web'!$A$2:$I$16</definedName>
    <definedName name="_xlnm.Print_Area" localSheetId="39">'Tab. H1.3-6web'!$A$2:$E$36</definedName>
    <definedName name="_xlnm.Print_Area" localSheetId="40">'Tab. H1.3-7web'!$A$1:$H$9</definedName>
    <definedName name="_xlnm.Print_Area" localSheetId="41">'Tab. H1.3-8web'!$A$2:$G$25</definedName>
    <definedName name="_xlnm.Print_Area" localSheetId="42">'Tab. H1.3-9web'!$A$2:$G$10</definedName>
    <definedName name="DRUFS01" localSheetId="3">#REF!</definedName>
    <definedName name="DRUFS01" localSheetId="4">#REF!</definedName>
    <definedName name="DRUFS01" localSheetId="5">#REF!</definedName>
    <definedName name="DRUFS01" localSheetId="17">#REF!</definedName>
    <definedName name="DRUFS01" localSheetId="19">#REF!</definedName>
    <definedName name="DRUFS01" localSheetId="20">#REF!</definedName>
    <definedName name="DRUFS01" localSheetId="23">#REF!</definedName>
    <definedName name="DRUFS01" localSheetId="24">#REF!</definedName>
    <definedName name="DRUFS01" localSheetId="25">#REF!</definedName>
    <definedName name="DRUFS01" localSheetId="13">#REF!</definedName>
    <definedName name="DRUFS01" localSheetId="34">#REF!</definedName>
    <definedName name="DRUFS01" localSheetId="35">#REF!</definedName>
    <definedName name="DRUFS01" localSheetId="36">#REF!</definedName>
    <definedName name="DRUFS01" localSheetId="37">#REF!</definedName>
    <definedName name="DRUFS01" localSheetId="38">#REF!</definedName>
    <definedName name="DRUFS01" localSheetId="39">#REF!</definedName>
    <definedName name="DRUFS01" localSheetId="40">#REF!</definedName>
    <definedName name="DRUFS01" localSheetId="41">#REF!</definedName>
    <definedName name="DRUFS01" localSheetId="42">#REF!</definedName>
    <definedName name="DRUFS01">#REF!</definedName>
    <definedName name="DRUFS02" localSheetId="3">#REF!</definedName>
    <definedName name="DRUFS02" localSheetId="4">#REF!</definedName>
    <definedName name="DRUFS02" localSheetId="5">#REF!</definedName>
    <definedName name="DRUFS02" localSheetId="17">#REF!</definedName>
    <definedName name="DRUFS02" localSheetId="19">#REF!</definedName>
    <definedName name="DRUFS02" localSheetId="20">#REF!</definedName>
    <definedName name="DRUFS02" localSheetId="23">#REF!</definedName>
    <definedName name="DRUFS02" localSheetId="24">#REF!</definedName>
    <definedName name="DRUFS02" localSheetId="25">#REF!</definedName>
    <definedName name="DRUFS02" localSheetId="13">#REF!</definedName>
    <definedName name="DRUFS02" localSheetId="34">#REF!</definedName>
    <definedName name="DRUFS02" localSheetId="35">#REF!</definedName>
    <definedName name="DRUFS02" localSheetId="36">#REF!</definedName>
    <definedName name="DRUFS02" localSheetId="37">#REF!</definedName>
    <definedName name="DRUFS02" localSheetId="38">#REF!</definedName>
    <definedName name="DRUFS02" localSheetId="39">#REF!</definedName>
    <definedName name="DRUFS02" localSheetId="40">#REF!</definedName>
    <definedName name="DRUFS02" localSheetId="41">#REF!</definedName>
    <definedName name="DRUFS02" localSheetId="42">#REF!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 localSheetId="20">#REF!</definedName>
    <definedName name="dsvvav">#REF!</definedName>
    <definedName name="eee" localSheetId="20">#REF!</definedName>
    <definedName name="eee">#REF!</definedName>
    <definedName name="eeee" localSheetId="20">#REF!</definedName>
    <definedName name="eeee">#REF!</definedName>
    <definedName name="eeeee" localSheetId="20">#REF!</definedName>
    <definedName name="eeeee">#REF!</definedName>
    <definedName name="eeeeee" localSheetId="20">#REF!</definedName>
    <definedName name="eeeeee">#REF!</definedName>
    <definedName name="eeeeeeee" localSheetId="20">#REF!</definedName>
    <definedName name="eeeeeeee">#REF!</definedName>
    <definedName name="eeeeeeeeee" localSheetId="20">#REF!</definedName>
    <definedName name="eeeeeeeeee">#REF!</definedName>
    <definedName name="eeererer" localSheetId="20">#REF!</definedName>
    <definedName name="eeererer">#REF!</definedName>
    <definedName name="eettte" localSheetId="20">#REF!</definedName>
    <definedName name="eettte">#REF!</definedName>
    <definedName name="efef" localSheetId="20">#REF!</definedName>
    <definedName name="efef">#REF!</definedName>
    <definedName name="egegg" localSheetId="20">#REF!</definedName>
    <definedName name="egegg">#REF!</definedName>
    <definedName name="ejjjj" localSheetId="20">#REF!</definedName>
    <definedName name="ejjjj">#REF!</definedName>
    <definedName name="ER" localSheetId="17" hidden="1">[1]Daten!#REF!</definedName>
    <definedName name="ER" localSheetId="19" hidden="1">[1]Daten!#REF!</definedName>
    <definedName name="ER" localSheetId="20" hidden="1">[1]Daten!#REF!</definedName>
    <definedName name="ER" localSheetId="23" hidden="1">[1]Daten!#REF!</definedName>
    <definedName name="ER" hidden="1">[1]Daten!#REF!</definedName>
    <definedName name="ererkk" localSheetId="20">#REF!</definedName>
    <definedName name="ererkk">#REF!</definedName>
    <definedName name="FA_Insg" localSheetId="20">#REF!</definedName>
    <definedName name="FA_Insg" localSheetId="34">#REF!</definedName>
    <definedName name="FA_Insg" localSheetId="35">#REF!</definedName>
    <definedName name="FA_Insg" localSheetId="36">#REF!</definedName>
    <definedName name="FA_Insg" localSheetId="37">#REF!</definedName>
    <definedName name="FA_Insg" localSheetId="38">#REF!</definedName>
    <definedName name="FA_Insg" localSheetId="39">#REF!</definedName>
    <definedName name="FA_Insg" localSheetId="40">#REF!</definedName>
    <definedName name="FA_Insg" localSheetId="41">#REF!</definedName>
    <definedName name="FA_Insg" localSheetId="42">#REF!</definedName>
    <definedName name="FA_Insg">#REF!</definedName>
    <definedName name="FA_Schlüssel" localSheetId="20">#REF!</definedName>
    <definedName name="FA_Schlüssel" localSheetId="34">#REF!</definedName>
    <definedName name="FA_Schlüssel" localSheetId="35">#REF!</definedName>
    <definedName name="FA_Schlüssel" localSheetId="36">#REF!</definedName>
    <definedName name="FA_Schlüssel" localSheetId="37">#REF!</definedName>
    <definedName name="FA_Schlüssel" localSheetId="38">#REF!</definedName>
    <definedName name="FA_Schlüssel" localSheetId="39">#REF!</definedName>
    <definedName name="FA_Schlüssel" localSheetId="40">#REF!</definedName>
    <definedName name="FA_Schlüssel" localSheetId="41">#REF!</definedName>
    <definedName name="FA_Schlüssel" localSheetId="42">#REF!</definedName>
    <definedName name="FA_Schlüssel">#REF!</definedName>
    <definedName name="FA_Weibl" localSheetId="20">#REF!</definedName>
    <definedName name="FA_Weibl" localSheetId="34">#REF!</definedName>
    <definedName name="FA_Weibl" localSheetId="35">#REF!</definedName>
    <definedName name="FA_Weibl" localSheetId="36">#REF!</definedName>
    <definedName name="FA_Weibl" localSheetId="37">#REF!</definedName>
    <definedName name="FA_Weibl" localSheetId="38">#REF!</definedName>
    <definedName name="FA_Weibl" localSheetId="39">#REF!</definedName>
    <definedName name="FA_Weibl" localSheetId="40">#REF!</definedName>
    <definedName name="FA_Weibl" localSheetId="41">#REF!</definedName>
    <definedName name="FA_Weibl" localSheetId="42">#REF!</definedName>
    <definedName name="FA_Weibl">#REF!</definedName>
    <definedName name="Fachhochschulreife" localSheetId="3">[4]MZ_Daten!$K$1:$K$65536</definedName>
    <definedName name="Fachhochschulreife" localSheetId="4">[4]MZ_Daten!$K$1:$K$65536</definedName>
    <definedName name="Fachhochschulreife" localSheetId="5">[4]MZ_Daten!$K$1:$K$65536</definedName>
    <definedName name="Fachhochschulreife" localSheetId="34">[5]MZ_Daten!$K$1:$K$65536</definedName>
    <definedName name="Fachhochschulreife" localSheetId="35">[5]MZ_Daten!$K$1:$K$65536</definedName>
    <definedName name="Fachhochschulreife" localSheetId="36">[5]MZ_Daten!$K$1:$K$65536</definedName>
    <definedName name="Fachhochschulreife" localSheetId="37">[5]MZ_Daten!$K$1:$K$65536</definedName>
    <definedName name="Fachhochschulreife" localSheetId="38">[5]MZ_Daten!$K$1:$K$65536</definedName>
    <definedName name="Fachhochschulreife" localSheetId="39">[5]MZ_Daten!$K$1:$K$65536</definedName>
    <definedName name="Fachhochschulreife" localSheetId="40">[5]MZ_Daten!$K$1:$K$65536</definedName>
    <definedName name="Fachhochschulreife" localSheetId="41">[5]MZ_Daten!$K$1:$K$65536</definedName>
    <definedName name="Fachhochschulreife" localSheetId="42">[5]MZ_Daten!$K$1:$K$65536</definedName>
    <definedName name="Fachhochschulreife">[6]MZ_Daten!$K$1:$K$65536</definedName>
    <definedName name="FACHSCHULE" localSheetId="3">[4]MZ_Daten!$U$1:$U$65536</definedName>
    <definedName name="FACHSCHULE" localSheetId="4">[4]MZ_Daten!$U$1:$U$65536</definedName>
    <definedName name="FACHSCHULE" localSheetId="5">[4]MZ_Daten!$U$1:$U$65536</definedName>
    <definedName name="FACHSCHULE" localSheetId="34">[5]MZ_Daten!$U$1:$U$65536</definedName>
    <definedName name="FACHSCHULE" localSheetId="35">[5]MZ_Daten!$U$1:$U$65536</definedName>
    <definedName name="FACHSCHULE" localSheetId="36">[5]MZ_Daten!$U$1:$U$65536</definedName>
    <definedName name="FACHSCHULE" localSheetId="37">[5]MZ_Daten!$U$1:$U$65536</definedName>
    <definedName name="FACHSCHULE" localSheetId="38">[5]MZ_Daten!$U$1:$U$65536</definedName>
    <definedName name="FACHSCHULE" localSheetId="39">[5]MZ_Daten!$U$1:$U$65536</definedName>
    <definedName name="FACHSCHULE" localSheetId="40">[5]MZ_Daten!$U$1:$U$65536</definedName>
    <definedName name="FACHSCHULE" localSheetId="41">[5]MZ_Daten!$U$1:$U$65536</definedName>
    <definedName name="FACHSCHULE" localSheetId="42">[5]MZ_Daten!$U$1:$U$65536</definedName>
    <definedName name="FACHSCHULE">[6]MZ_Daten!$U$1:$U$65536</definedName>
    <definedName name="FACHSCHULE_DDR" localSheetId="3">[4]MZ_Daten!$V$1:$V$65536</definedName>
    <definedName name="FACHSCHULE_DDR" localSheetId="4">[4]MZ_Daten!$V$1:$V$65536</definedName>
    <definedName name="FACHSCHULE_DDR" localSheetId="5">[4]MZ_Daten!$V$1:$V$65536</definedName>
    <definedName name="FACHSCHULE_DDR" localSheetId="34">[5]MZ_Daten!$V$1:$V$65536</definedName>
    <definedName name="FACHSCHULE_DDR" localSheetId="35">[5]MZ_Daten!$V$1:$V$65536</definedName>
    <definedName name="FACHSCHULE_DDR" localSheetId="36">[5]MZ_Daten!$V$1:$V$65536</definedName>
    <definedName name="FACHSCHULE_DDR" localSheetId="37">[5]MZ_Daten!$V$1:$V$65536</definedName>
    <definedName name="FACHSCHULE_DDR" localSheetId="38">[5]MZ_Daten!$V$1:$V$65536</definedName>
    <definedName name="FACHSCHULE_DDR" localSheetId="39">[5]MZ_Daten!$V$1:$V$65536</definedName>
    <definedName name="FACHSCHULE_DDR" localSheetId="40">[5]MZ_Daten!$V$1:$V$65536</definedName>
    <definedName name="FACHSCHULE_DDR" localSheetId="41">[5]MZ_Daten!$V$1:$V$65536</definedName>
    <definedName name="FACHSCHULE_DDR" localSheetId="42">[5]MZ_Daten!$V$1:$V$65536</definedName>
    <definedName name="FACHSCHULE_DDR">[6]MZ_Daten!$V$1:$V$65536</definedName>
    <definedName name="fbbbbbb" localSheetId="20">#REF!</definedName>
    <definedName name="fbbbbbb">#REF!</definedName>
    <definedName name="fbgvsgf" localSheetId="20">#REF!</definedName>
    <definedName name="fbgvsgf">#REF!</definedName>
    <definedName name="fefe" localSheetId="20">#REF!</definedName>
    <definedName name="fefe">#REF!</definedName>
    <definedName name="fff" localSheetId="20">#REF!</definedName>
    <definedName name="fff">#REF!</definedName>
    <definedName name="ffffffffffffffff" localSheetId="20">#REF!</definedName>
    <definedName name="ffffffffffffffff">#REF!</definedName>
    <definedName name="fgdgrtet" localSheetId="20">#REF!</definedName>
    <definedName name="fgdgrtet">#REF!</definedName>
    <definedName name="fgfg" localSheetId="20">#REF!</definedName>
    <definedName name="fgfg">#REF!</definedName>
    <definedName name="FH" localSheetId="3">[4]MZ_Daten!$X$1:$X$65536</definedName>
    <definedName name="FH" localSheetId="4">[4]MZ_Daten!$X$1:$X$65536</definedName>
    <definedName name="FH" localSheetId="5">[4]MZ_Daten!$X$1:$X$65536</definedName>
    <definedName name="fh" localSheetId="24">#REF!</definedName>
    <definedName name="fh" localSheetId="25">#REF!</definedName>
    <definedName name="fh" localSheetId="13">#REF!</definedName>
    <definedName name="FH" localSheetId="34">[5]MZ_Daten!$X$1:$X$65536</definedName>
    <definedName name="FH" localSheetId="35">[5]MZ_Daten!$X$1:$X$65536</definedName>
    <definedName name="FH" localSheetId="36">[5]MZ_Daten!$X$1:$X$65536</definedName>
    <definedName name="FH" localSheetId="37">[5]MZ_Daten!$X$1:$X$65536</definedName>
    <definedName name="FH" localSheetId="38">[5]MZ_Daten!$X$1:$X$65536</definedName>
    <definedName name="FH" localSheetId="39">[5]MZ_Daten!$X$1:$X$65536</definedName>
    <definedName name="FH" localSheetId="40">[5]MZ_Daten!$X$1:$X$65536</definedName>
    <definedName name="FH" localSheetId="41">[5]MZ_Daten!$X$1:$X$65536</definedName>
    <definedName name="FH" localSheetId="42">[5]MZ_Daten!$X$1:$X$65536</definedName>
    <definedName name="FH">[6]MZ_Daten!$X$1:$X$65536</definedName>
    <definedName name="fhethehet" localSheetId="20">#REF!</definedName>
    <definedName name="fhethehet">#REF!</definedName>
    <definedName name="Field_ISCED" localSheetId="24">[7]Liste!$B$1:$G$65536</definedName>
    <definedName name="Field_ISCED" localSheetId="25">[7]Liste!$B$1:$G$65536</definedName>
    <definedName name="Field_ISCED" localSheetId="13">[7]Liste!$B$1:$G$65536</definedName>
    <definedName name="Field_ISCED" localSheetId="34">[8]Liste!$B$1:$G$65536</definedName>
    <definedName name="Field_ISCED" localSheetId="35">[8]Liste!$B$1:$G$65536</definedName>
    <definedName name="Field_ISCED" localSheetId="36">[8]Liste!$B$1:$G$65536</definedName>
    <definedName name="Field_ISCED" localSheetId="37">[8]Liste!$B$1:$G$65536</definedName>
    <definedName name="Field_ISCED" localSheetId="38">[8]Liste!$B$1:$G$65536</definedName>
    <definedName name="Field_ISCED" localSheetId="39">[8]Liste!$B$1:$G$65536</definedName>
    <definedName name="Field_ISCED" localSheetId="40">[8]Liste!$B$1:$G$65536</definedName>
    <definedName name="Field_ISCED" localSheetId="41">[8]Liste!$B$1:$G$65536</definedName>
    <definedName name="Field_ISCED" localSheetId="42">[8]Liste!$B$1:$G$65536</definedName>
    <definedName name="Field_ISCED">[7]Liste!$B$1:$G$65536</definedName>
    <definedName name="Fields" localSheetId="24">[7]Liste!$B$1:$X$65536</definedName>
    <definedName name="Fields" localSheetId="25">[7]Liste!$B$1:$X$65536</definedName>
    <definedName name="Fields" localSheetId="13">[7]Liste!$B$1:$X$65536</definedName>
    <definedName name="Fields" localSheetId="34">[8]Liste!$B$1:$X$65536</definedName>
    <definedName name="Fields" localSheetId="35">[8]Liste!$B$1:$X$65536</definedName>
    <definedName name="Fields" localSheetId="36">[8]Liste!$B$1:$X$65536</definedName>
    <definedName name="Fields" localSheetId="37">[8]Liste!$B$1:$X$65536</definedName>
    <definedName name="Fields" localSheetId="38">[8]Liste!$B$1:$X$65536</definedName>
    <definedName name="Fields" localSheetId="39">[8]Liste!$B$1:$X$65536</definedName>
    <definedName name="Fields" localSheetId="40">[8]Liste!$B$1:$X$65536</definedName>
    <definedName name="Fields" localSheetId="41">[8]Liste!$B$1:$X$65536</definedName>
    <definedName name="Fields" localSheetId="42">[8]Liste!$B$1:$X$65536</definedName>
    <definedName name="Fields">[7]Liste!$B$1:$X$65536</definedName>
    <definedName name="Fields_II" localSheetId="24">[7]Liste!$I$1:$AA$65536</definedName>
    <definedName name="Fields_II" localSheetId="25">[7]Liste!$I$1:$AA$65536</definedName>
    <definedName name="Fields_II" localSheetId="13">[7]Liste!$I$1:$AA$65536</definedName>
    <definedName name="Fields_II" localSheetId="34">[8]Liste!$I$1:$AA$65536</definedName>
    <definedName name="Fields_II" localSheetId="35">[8]Liste!$I$1:$AA$65536</definedName>
    <definedName name="Fields_II" localSheetId="36">[8]Liste!$I$1:$AA$65536</definedName>
    <definedName name="Fields_II" localSheetId="37">[8]Liste!$I$1:$AA$65536</definedName>
    <definedName name="Fields_II" localSheetId="38">[8]Liste!$I$1:$AA$65536</definedName>
    <definedName name="Fields_II" localSheetId="39">[8]Liste!$I$1:$AA$65536</definedName>
    <definedName name="Fields_II" localSheetId="40">[8]Liste!$I$1:$AA$65536</definedName>
    <definedName name="Fields_II" localSheetId="41">[8]Liste!$I$1:$AA$65536</definedName>
    <definedName name="Fields_II" localSheetId="42">[8]Liste!$I$1:$AA$65536</definedName>
    <definedName name="Fields_II">[7]Liste!$I$1:$AA$65536</definedName>
    <definedName name="FS_Daten_Insg" localSheetId="20">#REF!</definedName>
    <definedName name="FS_Daten_Insg" localSheetId="24">#REF!</definedName>
    <definedName name="FS_Daten_Insg" localSheetId="25">#REF!</definedName>
    <definedName name="FS_Daten_Insg" localSheetId="13">#REF!</definedName>
    <definedName name="FS_Daten_Insg" localSheetId="34">#REF!</definedName>
    <definedName name="FS_Daten_Insg" localSheetId="35">#REF!</definedName>
    <definedName name="FS_Daten_Insg" localSheetId="36">#REF!</definedName>
    <definedName name="FS_Daten_Insg" localSheetId="37">#REF!</definedName>
    <definedName name="FS_Daten_Insg" localSheetId="38">#REF!</definedName>
    <definedName name="FS_Daten_Insg" localSheetId="39">#REF!</definedName>
    <definedName name="FS_Daten_Insg" localSheetId="40">#REF!</definedName>
    <definedName name="FS_Daten_Insg" localSheetId="41">#REF!</definedName>
    <definedName name="FS_Daten_Insg" localSheetId="42">#REF!</definedName>
    <definedName name="FS_Daten_Insg">#REF!</definedName>
    <definedName name="FS_Daten_Weibl" localSheetId="20">#REF!</definedName>
    <definedName name="FS_Daten_Weibl" localSheetId="24">#REF!</definedName>
    <definedName name="FS_Daten_Weibl" localSheetId="25">#REF!</definedName>
    <definedName name="FS_Daten_Weibl" localSheetId="13">#REF!</definedName>
    <definedName name="FS_Daten_Weibl" localSheetId="34">#REF!</definedName>
    <definedName name="FS_Daten_Weibl" localSheetId="35">#REF!</definedName>
    <definedName name="FS_Daten_Weibl" localSheetId="36">#REF!</definedName>
    <definedName name="FS_Daten_Weibl" localSheetId="37">#REF!</definedName>
    <definedName name="FS_Daten_Weibl" localSheetId="38">#REF!</definedName>
    <definedName name="FS_Daten_Weibl" localSheetId="39">#REF!</definedName>
    <definedName name="FS_Daten_Weibl" localSheetId="40">#REF!</definedName>
    <definedName name="FS_Daten_Weibl" localSheetId="41">#REF!</definedName>
    <definedName name="FS_Daten_Weibl" localSheetId="42">#REF!</definedName>
    <definedName name="FS_Daten_Weibl">#REF!</definedName>
    <definedName name="FS_Key" localSheetId="20">#REF!</definedName>
    <definedName name="FS_Key" localSheetId="24">#REF!</definedName>
    <definedName name="FS_Key" localSheetId="25">#REF!</definedName>
    <definedName name="FS_Key" localSheetId="13">#REF!</definedName>
    <definedName name="FS_Key" localSheetId="34">#REF!</definedName>
    <definedName name="FS_Key" localSheetId="35">#REF!</definedName>
    <definedName name="FS_Key" localSheetId="36">#REF!</definedName>
    <definedName name="FS_Key" localSheetId="37">#REF!</definedName>
    <definedName name="FS_Key" localSheetId="38">#REF!</definedName>
    <definedName name="FS_Key" localSheetId="39">#REF!</definedName>
    <definedName name="FS_Key" localSheetId="40">#REF!</definedName>
    <definedName name="FS_Key" localSheetId="41">#REF!</definedName>
    <definedName name="FS_Key" localSheetId="42">#REF!</definedName>
    <definedName name="FS_Key">#REF!</definedName>
    <definedName name="gafaf" localSheetId="20">#REF!</definedName>
    <definedName name="gafaf">#REF!</definedName>
    <definedName name="gege" localSheetId="20">#REF!</definedName>
    <definedName name="gege">#REF!</definedName>
    <definedName name="gfgfdgd" localSheetId="20">#REF!</definedName>
    <definedName name="gfgfdgd">#REF!</definedName>
    <definedName name="ggggg" localSheetId="20">#REF!</definedName>
    <definedName name="ggggg">#REF!</definedName>
    <definedName name="gggggggg" localSheetId="20">#REF!</definedName>
    <definedName name="gggggggg">#REF!</definedName>
    <definedName name="gggggggggggg" localSheetId="20">#REF!</definedName>
    <definedName name="gggggggggggg">#REF!</definedName>
    <definedName name="gggggggggggggggg" localSheetId="20">#REF!</definedName>
    <definedName name="gggggggggggggggg">#REF!</definedName>
    <definedName name="ghkue" localSheetId="20">#REF!</definedName>
    <definedName name="ghkue">#REF!</definedName>
    <definedName name="grgr" localSheetId="20">#REF!</definedName>
    <definedName name="grgr">#REF!</definedName>
    <definedName name="grgrgr" localSheetId="20">#REF!</definedName>
    <definedName name="grgrgr">#REF!</definedName>
    <definedName name="h" localSheetId="20">#REF!</definedName>
    <definedName name="h">#REF!</definedName>
    <definedName name="hh" localSheetId="20">#REF!</definedName>
    <definedName name="hh">#REF!</definedName>
    <definedName name="hhz" localSheetId="20">#REF!</definedName>
    <definedName name="hhz">#REF!</definedName>
    <definedName name="hjhj" localSheetId="20">#REF!</definedName>
    <definedName name="hjhj">#REF!</definedName>
    <definedName name="hmmtm" localSheetId="20">#REF!</definedName>
    <definedName name="hmmtm">#REF!</definedName>
    <definedName name="Hochschulreife" localSheetId="3">[4]MZ_Daten!$L$1:$L$65536</definedName>
    <definedName name="Hochschulreife" localSheetId="4">[4]MZ_Daten!$L$1:$L$65536</definedName>
    <definedName name="Hochschulreife" localSheetId="5">[4]MZ_Daten!$L$1:$L$65536</definedName>
    <definedName name="Hochschulreife" localSheetId="34">[5]MZ_Daten!$L$1:$L$65536</definedName>
    <definedName name="Hochschulreife" localSheetId="35">[5]MZ_Daten!$L$1:$L$65536</definedName>
    <definedName name="Hochschulreife" localSheetId="36">[5]MZ_Daten!$L$1:$L$65536</definedName>
    <definedName name="Hochschulreife" localSheetId="37">[5]MZ_Daten!$L$1:$L$65536</definedName>
    <definedName name="Hochschulreife" localSheetId="38">[5]MZ_Daten!$L$1:$L$65536</definedName>
    <definedName name="Hochschulreife" localSheetId="39">[5]MZ_Daten!$L$1:$L$65536</definedName>
    <definedName name="Hochschulreife" localSheetId="40">[5]MZ_Daten!$L$1:$L$65536</definedName>
    <definedName name="Hochschulreife" localSheetId="41">[5]MZ_Daten!$L$1:$L$65536</definedName>
    <definedName name="Hochschulreife" localSheetId="42">[5]MZ_Daten!$L$1:$L$65536</definedName>
    <definedName name="Hochschulreife">[6]MZ_Daten!$L$1:$L$65536</definedName>
    <definedName name="HS_Abschluss" localSheetId="20">#REF!</definedName>
    <definedName name="HS_Abschluss" localSheetId="34">#REF!</definedName>
    <definedName name="HS_Abschluss" localSheetId="35">#REF!</definedName>
    <definedName name="HS_Abschluss" localSheetId="36">#REF!</definedName>
    <definedName name="HS_Abschluss" localSheetId="37">#REF!</definedName>
    <definedName name="HS_Abschluss" localSheetId="38">#REF!</definedName>
    <definedName name="HS_Abschluss" localSheetId="39">#REF!</definedName>
    <definedName name="HS_Abschluss" localSheetId="40">#REF!</definedName>
    <definedName name="HS_Abschluss" localSheetId="41">#REF!</definedName>
    <definedName name="HS_Abschluss" localSheetId="42">#REF!</definedName>
    <definedName name="HS_Abschluss">#REF!</definedName>
    <definedName name="ii" localSheetId="20">#REF!</definedName>
    <definedName name="ii">#REF!</definedName>
    <definedName name="ISBN" localSheetId="17" hidden="1">[1]Daten!#REF!</definedName>
    <definedName name="ISBN" localSheetId="19" hidden="1">[1]Daten!#REF!</definedName>
    <definedName name="ISBN" localSheetId="20" hidden="1">[1]Daten!#REF!</definedName>
    <definedName name="ISBN" localSheetId="23" hidden="1">[1]Daten!#REF!</definedName>
    <definedName name="ISBN" hidden="1">[1]Daten!#REF!</definedName>
    <definedName name="isced_dual" localSheetId="20">#REF!</definedName>
    <definedName name="isced_dual" localSheetId="24">#REF!</definedName>
    <definedName name="isced_dual" localSheetId="25">#REF!</definedName>
    <definedName name="isced_dual" localSheetId="13">#REF!</definedName>
    <definedName name="isced_dual" localSheetId="34">#REF!</definedName>
    <definedName name="isced_dual" localSheetId="35">#REF!</definedName>
    <definedName name="isced_dual" localSheetId="36">#REF!</definedName>
    <definedName name="isced_dual" localSheetId="37">#REF!</definedName>
    <definedName name="isced_dual" localSheetId="38">#REF!</definedName>
    <definedName name="isced_dual" localSheetId="39">#REF!</definedName>
    <definedName name="isced_dual" localSheetId="40">#REF!</definedName>
    <definedName name="isced_dual" localSheetId="41">#REF!</definedName>
    <definedName name="isced_dual" localSheetId="42">#REF!</definedName>
    <definedName name="isced_dual">#REF!</definedName>
    <definedName name="isced_dual_w" localSheetId="20">#REF!</definedName>
    <definedName name="isced_dual_w" localSheetId="24">#REF!</definedName>
    <definedName name="isced_dual_w" localSheetId="25">#REF!</definedName>
    <definedName name="isced_dual_w" localSheetId="13">#REF!</definedName>
    <definedName name="isced_dual_w" localSheetId="34">#REF!</definedName>
    <definedName name="isced_dual_w" localSheetId="35">#REF!</definedName>
    <definedName name="isced_dual_w" localSheetId="36">#REF!</definedName>
    <definedName name="isced_dual_w" localSheetId="37">#REF!</definedName>
    <definedName name="isced_dual_w" localSheetId="38">#REF!</definedName>
    <definedName name="isced_dual_w" localSheetId="39">#REF!</definedName>
    <definedName name="isced_dual_w" localSheetId="40">#REF!</definedName>
    <definedName name="isced_dual_w" localSheetId="41">#REF!</definedName>
    <definedName name="isced_dual_w" localSheetId="42">#REF!</definedName>
    <definedName name="isced_dual_w">#REF!</definedName>
    <definedName name="iuziz" localSheetId="20">#REF!</definedName>
    <definedName name="iuziz">#REF!</definedName>
    <definedName name="jbbbbbbbbbbbbbb" localSheetId="20">#REF!</definedName>
    <definedName name="jbbbbbbbbbbbbbb">#REF!</definedName>
    <definedName name="jj" localSheetId="20">#REF!</definedName>
    <definedName name="jj">#REF!</definedName>
    <definedName name="jjjjjjjj" localSheetId="20">#REF!</definedName>
    <definedName name="jjjjjjjj">#REF!</definedName>
    <definedName name="jjjjjjjjjjd" localSheetId="20">#REF!</definedName>
    <definedName name="jjjjjjjjjjd">#REF!</definedName>
    <definedName name="joiejoigjreg" localSheetId="20">#REF!</definedName>
    <definedName name="joiejoigjreg">#REF!</definedName>
    <definedName name="k" localSheetId="11">#REF!</definedName>
    <definedName name="k" localSheetId="19">#REF!</definedName>
    <definedName name="k" localSheetId="20">#REF!</definedName>
    <definedName name="k" localSheetId="21">#REF!</definedName>
    <definedName name="k" localSheetId="22">#REF!</definedName>
    <definedName name="k" localSheetId="9">#REF!</definedName>
    <definedName name="k" localSheetId="10">#REF!</definedName>
    <definedName name="k">#REF!</definedName>
    <definedName name="Key_3_Schule" localSheetId="3">#REF!</definedName>
    <definedName name="Key_3_Schule" localSheetId="4">#REF!</definedName>
    <definedName name="Key_3_Schule" localSheetId="5">#REF!</definedName>
    <definedName name="Key_3_Schule" localSheetId="17">#REF!</definedName>
    <definedName name="Key_3_Schule" localSheetId="19">#REF!</definedName>
    <definedName name="Key_3_Schule" localSheetId="20">#REF!</definedName>
    <definedName name="Key_3_Schule" localSheetId="23">#REF!</definedName>
    <definedName name="Key_3_Schule" localSheetId="34">#REF!</definedName>
    <definedName name="Key_3_Schule" localSheetId="35">#REF!</definedName>
    <definedName name="Key_3_Schule" localSheetId="36">#REF!</definedName>
    <definedName name="Key_3_Schule" localSheetId="37">#REF!</definedName>
    <definedName name="Key_3_Schule" localSheetId="38">#REF!</definedName>
    <definedName name="Key_3_Schule" localSheetId="39">#REF!</definedName>
    <definedName name="Key_3_Schule" localSheetId="40">#REF!</definedName>
    <definedName name="Key_3_Schule" localSheetId="41">#REF!</definedName>
    <definedName name="Key_3_Schule" localSheetId="42">#REF!</definedName>
    <definedName name="Key_3_Schule">#REF!</definedName>
    <definedName name="Key_4_Schule" localSheetId="3">#REF!</definedName>
    <definedName name="Key_4_Schule" localSheetId="4">#REF!</definedName>
    <definedName name="Key_4_Schule" localSheetId="5">#REF!</definedName>
    <definedName name="Key_4_Schule" localSheetId="17">#REF!</definedName>
    <definedName name="Key_4_Schule" localSheetId="19">#REF!</definedName>
    <definedName name="Key_4_Schule" localSheetId="20">#REF!</definedName>
    <definedName name="Key_4_Schule" localSheetId="23">#REF!</definedName>
    <definedName name="Key_4_Schule" localSheetId="34">#REF!</definedName>
    <definedName name="Key_4_Schule" localSheetId="35">#REF!</definedName>
    <definedName name="Key_4_Schule" localSheetId="36">#REF!</definedName>
    <definedName name="Key_4_Schule" localSheetId="37">#REF!</definedName>
    <definedName name="Key_4_Schule" localSheetId="38">#REF!</definedName>
    <definedName name="Key_4_Schule" localSheetId="39">#REF!</definedName>
    <definedName name="Key_4_Schule" localSheetId="40">#REF!</definedName>
    <definedName name="Key_4_Schule" localSheetId="41">#REF!</definedName>
    <definedName name="Key_4_Schule" localSheetId="42">#REF!</definedName>
    <definedName name="Key_4_Schule">#REF!</definedName>
    <definedName name="Key_5_Schule" localSheetId="3">#REF!</definedName>
    <definedName name="Key_5_Schule" localSheetId="4">#REF!</definedName>
    <definedName name="Key_5_Schule" localSheetId="5">#REF!</definedName>
    <definedName name="Key_5_Schule" localSheetId="17">#REF!</definedName>
    <definedName name="Key_5_Schule" localSheetId="19">#REF!</definedName>
    <definedName name="Key_5_Schule" localSheetId="20">#REF!</definedName>
    <definedName name="Key_5_Schule" localSheetId="23">#REF!</definedName>
    <definedName name="Key_5_Schule" localSheetId="34">#REF!</definedName>
    <definedName name="Key_5_Schule" localSheetId="35">#REF!</definedName>
    <definedName name="Key_5_Schule" localSheetId="36">#REF!</definedName>
    <definedName name="Key_5_Schule" localSheetId="37">#REF!</definedName>
    <definedName name="Key_5_Schule" localSheetId="38">#REF!</definedName>
    <definedName name="Key_5_Schule" localSheetId="39">#REF!</definedName>
    <definedName name="Key_5_Schule" localSheetId="40">#REF!</definedName>
    <definedName name="Key_5_Schule" localSheetId="41">#REF!</definedName>
    <definedName name="Key_5_Schule" localSheetId="42">#REF!</definedName>
    <definedName name="Key_5_Schule">#REF!</definedName>
    <definedName name="Key_5er" localSheetId="3">[4]MZ_Daten!$AM$1:$AM$65536</definedName>
    <definedName name="Key_5er" localSheetId="4">[4]MZ_Daten!$AM$1:$AM$65536</definedName>
    <definedName name="Key_5er" localSheetId="5">[4]MZ_Daten!$AM$1:$AM$65536</definedName>
    <definedName name="Key_5er" localSheetId="34">[5]MZ_Daten!$AM$1:$AM$65536</definedName>
    <definedName name="Key_5er" localSheetId="35">[5]MZ_Daten!$AM$1:$AM$65536</definedName>
    <definedName name="Key_5er" localSheetId="36">[5]MZ_Daten!$AM$1:$AM$65536</definedName>
    <definedName name="Key_5er" localSheetId="37">[5]MZ_Daten!$AM$1:$AM$65536</definedName>
    <definedName name="Key_5er" localSheetId="38">[5]MZ_Daten!$AM$1:$AM$65536</definedName>
    <definedName name="Key_5er" localSheetId="39">[5]MZ_Daten!$AM$1:$AM$65536</definedName>
    <definedName name="Key_5er" localSheetId="40">[5]MZ_Daten!$AM$1:$AM$65536</definedName>
    <definedName name="Key_5er" localSheetId="41">[5]MZ_Daten!$AM$1:$AM$65536</definedName>
    <definedName name="Key_5er" localSheetId="42">[5]MZ_Daten!$AM$1:$AM$65536</definedName>
    <definedName name="Key_5er">[6]MZ_Daten!$AM$1:$AM$65536</definedName>
    <definedName name="Key_6_Schule" localSheetId="3">#REF!</definedName>
    <definedName name="Key_6_Schule" localSheetId="4">#REF!</definedName>
    <definedName name="Key_6_Schule" localSheetId="5">#REF!</definedName>
    <definedName name="Key_6_Schule" localSheetId="17">#REF!</definedName>
    <definedName name="Key_6_Schule" localSheetId="19">#REF!</definedName>
    <definedName name="Key_6_Schule" localSheetId="20">#REF!</definedName>
    <definedName name="Key_6_Schule" localSheetId="23">#REF!</definedName>
    <definedName name="Key_6_Schule" localSheetId="34">#REF!</definedName>
    <definedName name="Key_6_Schule" localSheetId="35">#REF!</definedName>
    <definedName name="Key_6_Schule" localSheetId="36">#REF!</definedName>
    <definedName name="Key_6_Schule" localSheetId="37">#REF!</definedName>
    <definedName name="Key_6_Schule" localSheetId="38">#REF!</definedName>
    <definedName name="Key_6_Schule" localSheetId="39">#REF!</definedName>
    <definedName name="Key_6_Schule" localSheetId="40">#REF!</definedName>
    <definedName name="Key_6_Schule" localSheetId="41">#REF!</definedName>
    <definedName name="Key_6_Schule" localSheetId="42">#REF!</definedName>
    <definedName name="Key_6_Schule">#REF!</definedName>
    <definedName name="key_fach_ges" localSheetId="34">[8]Liste!$B$1664:$I$2010</definedName>
    <definedName name="key_fach_ges" localSheetId="35">[8]Liste!$B$1664:$I$2010</definedName>
    <definedName name="key_fach_ges" localSheetId="36">[8]Liste!$B$1664:$I$2010</definedName>
    <definedName name="key_fach_ges" localSheetId="37">[8]Liste!$B$1664:$I$2010</definedName>
    <definedName name="key_fach_ges" localSheetId="38">[8]Liste!$B$1664:$I$2010</definedName>
    <definedName name="key_fach_ges" localSheetId="39">[8]Liste!$B$1664:$I$2010</definedName>
    <definedName name="key_fach_ges" localSheetId="40">[8]Liste!$B$1664:$I$2010</definedName>
    <definedName name="key_fach_ges" localSheetId="41">[8]Liste!$B$1664:$I$2010</definedName>
    <definedName name="key_fach_ges" localSheetId="42">[8]Liste!$B$1664:$I$2010</definedName>
    <definedName name="key_fach_ges">[7]Liste!$B$1664:$I$2010</definedName>
    <definedName name="Key_Privat" localSheetId="20">#REF!</definedName>
    <definedName name="Key_Privat" localSheetId="34">#REF!</definedName>
    <definedName name="Key_Privat" localSheetId="35">#REF!</definedName>
    <definedName name="Key_Privat" localSheetId="36">#REF!</definedName>
    <definedName name="Key_Privat" localSheetId="37">#REF!</definedName>
    <definedName name="Key_Privat" localSheetId="38">#REF!</definedName>
    <definedName name="Key_Privat" localSheetId="39">#REF!</definedName>
    <definedName name="Key_Privat" localSheetId="40">#REF!</definedName>
    <definedName name="Key_Privat" localSheetId="41">#REF!</definedName>
    <definedName name="Key_Privat" localSheetId="42">#REF!</definedName>
    <definedName name="Key_Privat">#REF!</definedName>
    <definedName name="kkk" localSheetId="20">#REF!</definedName>
    <definedName name="kkk" localSheetId="34">#REF!</definedName>
    <definedName name="kkk" localSheetId="35">#REF!</definedName>
    <definedName name="kkk" localSheetId="36">#REF!</definedName>
    <definedName name="kkk" localSheetId="37">#REF!</definedName>
    <definedName name="kkk" localSheetId="38">#REF!</definedName>
    <definedName name="kkk" localSheetId="39">#REF!</definedName>
    <definedName name="kkk" localSheetId="40">#REF!</definedName>
    <definedName name="kkk" localSheetId="41">#REF!</definedName>
    <definedName name="kkk" localSheetId="42">#REF!</definedName>
    <definedName name="kkk">#REF!</definedName>
    <definedName name="kkkk" localSheetId="20">#REF!</definedName>
    <definedName name="kkkk">#REF!</definedName>
    <definedName name="kkkkkkke" localSheetId="20">#REF!</definedName>
    <definedName name="kkkkkkke">#REF!</definedName>
    <definedName name="kkkkkkkkkkkk" localSheetId="20">#REF!</definedName>
    <definedName name="kkkkkkkkkkkk">#REF!</definedName>
    <definedName name="kkkkkkkkkkkkko" localSheetId="20">#REF!</definedName>
    <definedName name="kkkkkkkkkkkkko">#REF!</definedName>
    <definedName name="kkkr" localSheetId="20">#REF!</definedName>
    <definedName name="kkkr">#REF!</definedName>
    <definedName name="Laender" localSheetId="20">#REF!</definedName>
    <definedName name="Laender" localSheetId="34">#REF!</definedName>
    <definedName name="Laender" localSheetId="35">#REF!</definedName>
    <definedName name="Laender" localSheetId="36">#REF!</definedName>
    <definedName name="Laender" localSheetId="37">#REF!</definedName>
    <definedName name="Laender" localSheetId="38">#REF!</definedName>
    <definedName name="Laender" localSheetId="39">#REF!</definedName>
    <definedName name="Laender" localSheetId="40">#REF!</definedName>
    <definedName name="Laender" localSheetId="41">#REF!</definedName>
    <definedName name="Laender" localSheetId="42">#REF!</definedName>
    <definedName name="Laender">#REF!</definedName>
    <definedName name="LEERE" localSheetId="3">[4]MZ_Daten!$S$1:$S$65536</definedName>
    <definedName name="LEERE" localSheetId="4">[4]MZ_Daten!$S$1:$S$65536</definedName>
    <definedName name="LEERE" localSheetId="5">[4]MZ_Daten!$S$1:$S$65536</definedName>
    <definedName name="LEERE" localSheetId="34">[5]MZ_Daten!$S$1:$S$65536</definedName>
    <definedName name="LEERE" localSheetId="35">[5]MZ_Daten!$S$1:$S$65536</definedName>
    <definedName name="LEERE" localSheetId="36">[5]MZ_Daten!$S$1:$S$65536</definedName>
    <definedName name="LEERE" localSheetId="37">[5]MZ_Daten!$S$1:$S$65536</definedName>
    <definedName name="LEERE" localSheetId="38">[5]MZ_Daten!$S$1:$S$65536</definedName>
    <definedName name="LEERE" localSheetId="39">[5]MZ_Daten!$S$1:$S$65536</definedName>
    <definedName name="LEERE" localSheetId="40">[5]MZ_Daten!$S$1:$S$65536</definedName>
    <definedName name="LEERE" localSheetId="41">[5]MZ_Daten!$S$1:$S$65536</definedName>
    <definedName name="LEERE" localSheetId="42">[5]MZ_Daten!$S$1:$S$65536</definedName>
    <definedName name="LEERE">[6]MZ_Daten!$S$1:$S$65536</definedName>
    <definedName name="Liste" localSheetId="20">#REF!</definedName>
    <definedName name="Liste" localSheetId="34">#REF!</definedName>
    <definedName name="Liste" localSheetId="35">#REF!</definedName>
    <definedName name="Liste" localSheetId="36">#REF!</definedName>
    <definedName name="Liste" localSheetId="37">#REF!</definedName>
    <definedName name="Liste" localSheetId="38">#REF!</definedName>
    <definedName name="Liste" localSheetId="39">#REF!</definedName>
    <definedName name="Liste" localSheetId="40">#REF!</definedName>
    <definedName name="Liste" localSheetId="41">#REF!</definedName>
    <definedName name="Liste" localSheetId="42">#REF!</definedName>
    <definedName name="Liste">#REF!</definedName>
    <definedName name="Liste_Schulen" localSheetId="20">#REF!</definedName>
    <definedName name="Liste_Schulen" localSheetId="34">#REF!</definedName>
    <definedName name="Liste_Schulen" localSheetId="35">#REF!</definedName>
    <definedName name="Liste_Schulen" localSheetId="36">#REF!</definedName>
    <definedName name="Liste_Schulen" localSheetId="37">#REF!</definedName>
    <definedName name="Liste_Schulen" localSheetId="38">#REF!</definedName>
    <definedName name="Liste_Schulen" localSheetId="39">#REF!</definedName>
    <definedName name="Liste_Schulen" localSheetId="40">#REF!</definedName>
    <definedName name="Liste_Schulen" localSheetId="41">#REF!</definedName>
    <definedName name="Liste_Schulen" localSheetId="42">#REF!</definedName>
    <definedName name="Liste_Schulen">#REF!</definedName>
    <definedName name="llllöll" localSheetId="20">#REF!</definedName>
    <definedName name="llllöll">#REF!</definedName>
    <definedName name="MAKROER1" localSheetId="3">#REF!</definedName>
    <definedName name="MAKROER1" localSheetId="4">#REF!</definedName>
    <definedName name="MAKROER1" localSheetId="5">#REF!</definedName>
    <definedName name="MAKROER1" localSheetId="17">#REF!</definedName>
    <definedName name="MAKROER1" localSheetId="19">#REF!</definedName>
    <definedName name="MAKROER1" localSheetId="20">#REF!</definedName>
    <definedName name="MAKROER1" localSheetId="23">#REF!</definedName>
    <definedName name="MAKROER1" localSheetId="24">#REF!</definedName>
    <definedName name="MAKROER1" localSheetId="25">#REF!</definedName>
    <definedName name="MAKROER1" localSheetId="13">#REF!</definedName>
    <definedName name="MAKROER1" localSheetId="34">#REF!</definedName>
    <definedName name="MAKROER1" localSheetId="35">#REF!</definedName>
    <definedName name="MAKROER1" localSheetId="36">#REF!</definedName>
    <definedName name="MAKROER1" localSheetId="37">#REF!</definedName>
    <definedName name="MAKROER1" localSheetId="38">#REF!</definedName>
    <definedName name="MAKROER1" localSheetId="39">#REF!</definedName>
    <definedName name="MAKROER1" localSheetId="40">#REF!</definedName>
    <definedName name="MAKROER1" localSheetId="41">#REF!</definedName>
    <definedName name="MAKROER1" localSheetId="42">#REF!</definedName>
    <definedName name="MAKROER1">#REF!</definedName>
    <definedName name="MAKROER2" localSheetId="3">#REF!</definedName>
    <definedName name="MAKROER2" localSheetId="4">#REF!</definedName>
    <definedName name="MAKROER2" localSheetId="5">#REF!</definedName>
    <definedName name="MAKROER2" localSheetId="17">#REF!</definedName>
    <definedName name="MAKROER2" localSheetId="19">#REF!</definedName>
    <definedName name="MAKROER2" localSheetId="20">#REF!</definedName>
    <definedName name="MAKROER2" localSheetId="23">#REF!</definedName>
    <definedName name="MAKROER2" localSheetId="24">#REF!</definedName>
    <definedName name="MAKROER2" localSheetId="25">#REF!</definedName>
    <definedName name="MAKROER2" localSheetId="13">#REF!</definedName>
    <definedName name="MAKROER2" localSheetId="34">#REF!</definedName>
    <definedName name="MAKROER2" localSheetId="35">#REF!</definedName>
    <definedName name="MAKROER2" localSheetId="36">#REF!</definedName>
    <definedName name="MAKROER2" localSheetId="37">#REF!</definedName>
    <definedName name="MAKROER2" localSheetId="38">#REF!</definedName>
    <definedName name="MAKROER2" localSheetId="39">#REF!</definedName>
    <definedName name="MAKROER2" localSheetId="40">#REF!</definedName>
    <definedName name="MAKROER2" localSheetId="41">#REF!</definedName>
    <definedName name="MAKROER2" localSheetId="42">#REF!</definedName>
    <definedName name="MAKROER2">#REF!</definedName>
    <definedName name="MD_Insg" localSheetId="20">#REF!</definedName>
    <definedName name="MD_Insg" localSheetId="24">#REF!</definedName>
    <definedName name="MD_Insg" localSheetId="25">#REF!</definedName>
    <definedName name="MD_Insg" localSheetId="13">#REF!</definedName>
    <definedName name="MD_Insg" localSheetId="34">#REF!</definedName>
    <definedName name="MD_Insg" localSheetId="35">#REF!</definedName>
    <definedName name="MD_Insg" localSheetId="36">#REF!</definedName>
    <definedName name="MD_Insg" localSheetId="37">#REF!</definedName>
    <definedName name="MD_Insg" localSheetId="38">#REF!</definedName>
    <definedName name="MD_Insg" localSheetId="39">#REF!</definedName>
    <definedName name="MD_Insg" localSheetId="40">#REF!</definedName>
    <definedName name="MD_Insg" localSheetId="41">#REF!</definedName>
    <definedName name="MD_Insg" localSheetId="42">#REF!</definedName>
    <definedName name="MD_Insg">#REF!</definedName>
    <definedName name="MD_Key" localSheetId="20">#REF!</definedName>
    <definedName name="MD_Key" localSheetId="24">#REF!</definedName>
    <definedName name="MD_Key" localSheetId="25">#REF!</definedName>
    <definedName name="MD_Key" localSheetId="13">#REF!</definedName>
    <definedName name="MD_Key" localSheetId="34">#REF!</definedName>
    <definedName name="MD_Key" localSheetId="35">#REF!</definedName>
    <definedName name="MD_Key" localSheetId="36">#REF!</definedName>
    <definedName name="MD_Key" localSheetId="37">#REF!</definedName>
    <definedName name="MD_Key" localSheetId="38">#REF!</definedName>
    <definedName name="MD_Key" localSheetId="39">#REF!</definedName>
    <definedName name="MD_Key" localSheetId="40">#REF!</definedName>
    <definedName name="MD_Key" localSheetId="41">#REF!</definedName>
    <definedName name="MD_Key" localSheetId="42">#REF!</definedName>
    <definedName name="MD_Key">#REF!</definedName>
    <definedName name="MD_Weibl" localSheetId="20">#REF!</definedName>
    <definedName name="MD_Weibl" localSheetId="24">#REF!</definedName>
    <definedName name="MD_Weibl" localSheetId="25">#REF!</definedName>
    <definedName name="MD_Weibl" localSheetId="13">#REF!</definedName>
    <definedName name="MD_Weibl" localSheetId="34">#REF!</definedName>
    <definedName name="MD_Weibl" localSheetId="35">#REF!</definedName>
    <definedName name="MD_Weibl" localSheetId="36">#REF!</definedName>
    <definedName name="MD_Weibl" localSheetId="37">#REF!</definedName>
    <definedName name="MD_Weibl" localSheetId="38">#REF!</definedName>
    <definedName name="MD_Weibl" localSheetId="39">#REF!</definedName>
    <definedName name="MD_Weibl" localSheetId="40">#REF!</definedName>
    <definedName name="MD_Weibl" localSheetId="41">#REF!</definedName>
    <definedName name="MD_Weibl" localSheetId="42">#REF!</definedName>
    <definedName name="MD_Weibl">#REF!</definedName>
    <definedName name="mgjrzjrtj" localSheetId="20">#REF!</definedName>
    <definedName name="mgjrzjrtj">#REF!</definedName>
    <definedName name="mmmh" localSheetId="20">#REF!</definedName>
    <definedName name="mmmh">#REF!</definedName>
    <definedName name="NochInSchule" localSheetId="3">[4]MZ_Daten!$G$1:$G$65536</definedName>
    <definedName name="NochInSchule" localSheetId="4">[4]MZ_Daten!$G$1:$G$65536</definedName>
    <definedName name="NochInSchule" localSheetId="5">[4]MZ_Daten!$G$1:$G$65536</definedName>
    <definedName name="NochInSchule" localSheetId="34">[5]MZ_Daten!$G$1:$G$65536</definedName>
    <definedName name="NochInSchule" localSheetId="35">[5]MZ_Daten!$G$1:$G$65536</definedName>
    <definedName name="NochInSchule" localSheetId="36">[5]MZ_Daten!$G$1:$G$65536</definedName>
    <definedName name="NochInSchule" localSheetId="37">[5]MZ_Daten!$G$1:$G$65536</definedName>
    <definedName name="NochInSchule" localSheetId="38">[5]MZ_Daten!$G$1:$G$65536</definedName>
    <definedName name="NochInSchule" localSheetId="39">[5]MZ_Daten!$G$1:$G$65536</definedName>
    <definedName name="NochInSchule" localSheetId="40">[5]MZ_Daten!$G$1:$G$65536</definedName>
    <definedName name="NochInSchule" localSheetId="41">[5]MZ_Daten!$G$1:$G$65536</definedName>
    <definedName name="NochInSchule" localSheetId="42">[5]MZ_Daten!$G$1:$G$65536</definedName>
    <definedName name="NochInSchule">[6]MZ_Daten!$G$1:$G$65536</definedName>
    <definedName name="NW" localSheetId="3">[9]schulform!$C$20</definedName>
    <definedName name="NW" localSheetId="4">[9]schulform!$C$20</definedName>
    <definedName name="NW" localSheetId="5">[9]schulform!$C$20</definedName>
    <definedName name="NW" localSheetId="34">[9]schulform!$C$20</definedName>
    <definedName name="NW" localSheetId="35">[9]schulform!$C$20</definedName>
    <definedName name="NW" localSheetId="36">[9]schulform!$C$20</definedName>
    <definedName name="NW" localSheetId="37">[9]schulform!$C$20</definedName>
    <definedName name="NW" localSheetId="38">[9]schulform!$C$20</definedName>
    <definedName name="NW" localSheetId="39">[9]schulform!$C$20</definedName>
    <definedName name="NW" localSheetId="40">[9]schulform!$C$20</definedName>
    <definedName name="NW" localSheetId="41">[9]schulform!$C$20</definedName>
    <definedName name="NW" localSheetId="42">[9]schulform!$C$20</definedName>
    <definedName name="NW">[10]schulform!$C$20</definedName>
    <definedName name="öioöioö" localSheetId="20">#REF!</definedName>
    <definedName name="öioöioö">#REF!</definedName>
    <definedName name="öoiöioöoi" localSheetId="20">#REF!</definedName>
    <definedName name="öoiöioöoi">#REF!</definedName>
    <definedName name="ooooo" localSheetId="20">#REF!</definedName>
    <definedName name="ooooo">#REF!</definedName>
    <definedName name="POS" localSheetId="3">[4]MZ_Daten!$I$1:$I$65536</definedName>
    <definedName name="POS" localSheetId="4">[4]MZ_Daten!$I$1:$I$65536</definedName>
    <definedName name="POS" localSheetId="5">[4]MZ_Daten!$I$1:$I$65536</definedName>
    <definedName name="POS" localSheetId="34">[5]MZ_Daten!$I$1:$I$65536</definedName>
    <definedName name="POS" localSheetId="35">[5]MZ_Daten!$I$1:$I$65536</definedName>
    <definedName name="POS" localSheetId="36">[5]MZ_Daten!$I$1:$I$65536</definedName>
    <definedName name="POS" localSheetId="37">[5]MZ_Daten!$I$1:$I$65536</definedName>
    <definedName name="POS" localSheetId="38">[5]MZ_Daten!$I$1:$I$65536</definedName>
    <definedName name="POS" localSheetId="39">[5]MZ_Daten!$I$1:$I$65536</definedName>
    <definedName name="POS" localSheetId="40">[5]MZ_Daten!$I$1:$I$65536</definedName>
    <definedName name="POS" localSheetId="41">[5]MZ_Daten!$I$1:$I$65536</definedName>
    <definedName name="POS" localSheetId="42">[5]MZ_Daten!$I$1:$I$65536</definedName>
    <definedName name="POS">[6]MZ_Daten!$I$1:$I$65536</definedName>
    <definedName name="PROMOTION" localSheetId="3">[4]MZ_Daten!$Z$1:$Z$65536</definedName>
    <definedName name="PROMOTION" localSheetId="4">[4]MZ_Daten!$Z$1:$Z$65536</definedName>
    <definedName name="PROMOTION" localSheetId="5">[4]MZ_Daten!$Z$1:$Z$65536</definedName>
    <definedName name="PROMOTION" localSheetId="34">[5]MZ_Daten!$Z$1:$Z$65536</definedName>
    <definedName name="PROMOTION" localSheetId="35">[5]MZ_Daten!$Z$1:$Z$65536</definedName>
    <definedName name="PROMOTION" localSheetId="36">[5]MZ_Daten!$Z$1:$Z$65536</definedName>
    <definedName name="PROMOTION" localSheetId="37">[5]MZ_Daten!$Z$1:$Z$65536</definedName>
    <definedName name="PROMOTION" localSheetId="38">[5]MZ_Daten!$Z$1:$Z$65536</definedName>
    <definedName name="PROMOTION" localSheetId="39">[5]MZ_Daten!$Z$1:$Z$65536</definedName>
    <definedName name="PROMOTION" localSheetId="40">[5]MZ_Daten!$Z$1:$Z$65536</definedName>
    <definedName name="PROMOTION" localSheetId="41">[5]MZ_Daten!$Z$1:$Z$65536</definedName>
    <definedName name="PROMOTION" localSheetId="42">[5]MZ_Daten!$Z$1:$Z$65536</definedName>
    <definedName name="PROMOTION">[6]MZ_Daten!$Z$1:$Z$65536</definedName>
    <definedName name="PROT01VK" localSheetId="3">#REF!</definedName>
    <definedName name="PROT01VK" localSheetId="4">#REF!</definedName>
    <definedName name="PROT01VK" localSheetId="5">#REF!</definedName>
    <definedName name="PROT01VK" localSheetId="17">#REF!</definedName>
    <definedName name="PROT01VK" localSheetId="19">#REF!</definedName>
    <definedName name="PROT01VK" localSheetId="20">#REF!</definedName>
    <definedName name="PROT01VK" localSheetId="23">#REF!</definedName>
    <definedName name="PROT01VK" localSheetId="24">#REF!</definedName>
    <definedName name="PROT01VK" localSheetId="25">#REF!</definedName>
    <definedName name="PROT01VK" localSheetId="13">#REF!</definedName>
    <definedName name="PROT01VK" localSheetId="34">#REF!</definedName>
    <definedName name="PROT01VK" localSheetId="35">#REF!</definedName>
    <definedName name="PROT01VK" localSheetId="36">#REF!</definedName>
    <definedName name="PROT01VK" localSheetId="37">#REF!</definedName>
    <definedName name="PROT01VK" localSheetId="38">#REF!</definedName>
    <definedName name="PROT01VK" localSheetId="39">#REF!</definedName>
    <definedName name="PROT01VK" localSheetId="40">#REF!</definedName>
    <definedName name="PROT01VK" localSheetId="41">#REF!</definedName>
    <definedName name="PROT01VK" localSheetId="42">#REF!</definedName>
    <definedName name="PROT01VK">#REF!</definedName>
    <definedName name="qqq" localSheetId="20">#REF!</definedName>
    <definedName name="qqq">#REF!</definedName>
    <definedName name="qqqq" localSheetId="20">#REF!</definedName>
    <definedName name="qqqq">#REF!</definedName>
    <definedName name="qqqqq" localSheetId="20">#REF!</definedName>
    <definedName name="qqqqq">#REF!</definedName>
    <definedName name="qqqqqq" localSheetId="20">#REF!</definedName>
    <definedName name="qqqqqq">#REF!</definedName>
    <definedName name="qqqqqqqqqqq" localSheetId="20">#REF!</definedName>
    <definedName name="qqqqqqqqqqq">#REF!</definedName>
    <definedName name="qqqqqqqqqqqq" localSheetId="20">#REF!</definedName>
    <definedName name="qqqqqqqqqqqq">#REF!</definedName>
    <definedName name="qqqqqqqqqqqqqqqq" localSheetId="20">#REF!</definedName>
    <definedName name="qqqqqqqqqqqqqqqq">#REF!</definedName>
    <definedName name="qwdqdwqd" localSheetId="20">#REF!</definedName>
    <definedName name="qwdqdwqd">#REF!</definedName>
    <definedName name="qwfef" localSheetId="20">#REF!</definedName>
    <definedName name="qwfef">#REF!</definedName>
    <definedName name="qwfeqfe" localSheetId="20">#REF!</definedName>
    <definedName name="qwfeqfe">#REF!</definedName>
    <definedName name="Realschule" localSheetId="3">[4]MZ_Daten!$J$1:$J$65536</definedName>
    <definedName name="Realschule" localSheetId="4">[4]MZ_Daten!$J$1:$J$65536</definedName>
    <definedName name="Realschule" localSheetId="5">[4]MZ_Daten!$J$1:$J$65536</definedName>
    <definedName name="Realschule" localSheetId="34">[5]MZ_Daten!$J$1:$J$65536</definedName>
    <definedName name="Realschule" localSheetId="35">[5]MZ_Daten!$J$1:$J$65536</definedName>
    <definedName name="Realschule" localSheetId="36">[5]MZ_Daten!$J$1:$J$65536</definedName>
    <definedName name="Realschule" localSheetId="37">[5]MZ_Daten!$J$1:$J$65536</definedName>
    <definedName name="Realschule" localSheetId="38">[5]MZ_Daten!$J$1:$J$65536</definedName>
    <definedName name="Realschule" localSheetId="39">[5]MZ_Daten!$J$1:$J$65536</definedName>
    <definedName name="Realschule" localSheetId="40">[5]MZ_Daten!$J$1:$J$65536</definedName>
    <definedName name="Realschule" localSheetId="41">[5]MZ_Daten!$J$1:$J$65536</definedName>
    <definedName name="Realschule" localSheetId="42">[5]MZ_Daten!$J$1:$J$65536</definedName>
    <definedName name="Realschule">[6]MZ_Daten!$J$1:$J$65536</definedName>
    <definedName name="revbsrgv" localSheetId="20">#REF!</definedName>
    <definedName name="revbsrgv">#REF!</definedName>
    <definedName name="rrrrrrrr" localSheetId="20">#REF!</definedName>
    <definedName name="rrrrrrrr">#REF!</definedName>
    <definedName name="Schulart" localSheetId="20">#REF!</definedName>
    <definedName name="Schulart" localSheetId="34">#REF!</definedName>
    <definedName name="Schulart" localSheetId="35">#REF!</definedName>
    <definedName name="Schulart" localSheetId="36">#REF!</definedName>
    <definedName name="Schulart" localSheetId="37">#REF!</definedName>
    <definedName name="Schulart" localSheetId="38">#REF!</definedName>
    <definedName name="Schulart" localSheetId="39">#REF!</definedName>
    <definedName name="Schulart" localSheetId="40">#REF!</definedName>
    <definedName name="Schulart" localSheetId="41">#REF!</definedName>
    <definedName name="Schulart" localSheetId="42">#REF!</definedName>
    <definedName name="Schulart">#REF!</definedName>
    <definedName name="Schulen" localSheetId="20">#REF!</definedName>
    <definedName name="Schulen" localSheetId="24">#REF!</definedName>
    <definedName name="Schulen" localSheetId="25">#REF!</definedName>
    <definedName name="Schulen" localSheetId="13">#REF!</definedName>
    <definedName name="Schulen" localSheetId="34">#REF!</definedName>
    <definedName name="Schulen" localSheetId="35">#REF!</definedName>
    <definedName name="Schulen" localSheetId="36">#REF!</definedName>
    <definedName name="Schulen" localSheetId="37">#REF!</definedName>
    <definedName name="Schulen" localSheetId="38">#REF!</definedName>
    <definedName name="Schulen" localSheetId="39">#REF!</definedName>
    <definedName name="Schulen" localSheetId="40">#REF!</definedName>
    <definedName name="Schulen" localSheetId="41">#REF!</definedName>
    <definedName name="Schulen" localSheetId="42">#REF!</definedName>
    <definedName name="Schulen">#REF!</definedName>
    <definedName name="Schulen_Insg" localSheetId="20">#REF!</definedName>
    <definedName name="Schulen_Insg" localSheetId="24">#REF!</definedName>
    <definedName name="Schulen_Insg" localSheetId="25">#REF!</definedName>
    <definedName name="Schulen_Insg" localSheetId="13">#REF!</definedName>
    <definedName name="Schulen_Insg" localSheetId="34">#REF!</definedName>
    <definedName name="Schulen_Insg" localSheetId="35">#REF!</definedName>
    <definedName name="Schulen_Insg" localSheetId="36">#REF!</definedName>
    <definedName name="Schulen_Insg" localSheetId="37">#REF!</definedName>
    <definedName name="Schulen_Insg" localSheetId="38">#REF!</definedName>
    <definedName name="Schulen_Insg" localSheetId="39">#REF!</definedName>
    <definedName name="Schulen_Insg" localSheetId="40">#REF!</definedName>
    <definedName name="Schulen_Insg" localSheetId="41">#REF!</definedName>
    <definedName name="Schulen_Insg" localSheetId="42">#REF!</definedName>
    <definedName name="Schulen_Insg">#REF!</definedName>
    <definedName name="Schulen_Männl" localSheetId="20">#REF!</definedName>
    <definedName name="Schulen_Männl" localSheetId="24">#REF!</definedName>
    <definedName name="Schulen_Männl" localSheetId="25">#REF!</definedName>
    <definedName name="Schulen_Männl" localSheetId="13">#REF!</definedName>
    <definedName name="Schulen_Männl" localSheetId="34">#REF!</definedName>
    <definedName name="Schulen_Männl" localSheetId="35">#REF!</definedName>
    <definedName name="Schulen_Männl" localSheetId="36">#REF!</definedName>
    <definedName name="Schulen_Männl" localSheetId="37">#REF!</definedName>
    <definedName name="Schulen_Männl" localSheetId="38">#REF!</definedName>
    <definedName name="Schulen_Männl" localSheetId="39">#REF!</definedName>
    <definedName name="Schulen_Männl" localSheetId="40">#REF!</definedName>
    <definedName name="Schulen_Männl" localSheetId="41">#REF!</definedName>
    <definedName name="Schulen_Männl" localSheetId="42">#REF!</definedName>
    <definedName name="Schulen_Männl">#REF!</definedName>
    <definedName name="Schulen_Weibl" localSheetId="20">#REF!</definedName>
    <definedName name="Schulen_Weibl" localSheetId="24">#REF!</definedName>
    <definedName name="Schulen_Weibl" localSheetId="25">#REF!</definedName>
    <definedName name="Schulen_Weibl" localSheetId="13">#REF!</definedName>
    <definedName name="Schulen_Weibl" localSheetId="34">#REF!</definedName>
    <definedName name="Schulen_Weibl" localSheetId="35">#REF!</definedName>
    <definedName name="Schulen_Weibl" localSheetId="36">#REF!</definedName>
    <definedName name="Schulen_Weibl" localSheetId="37">#REF!</definedName>
    <definedName name="Schulen_Weibl" localSheetId="38">#REF!</definedName>
    <definedName name="Schulen_Weibl" localSheetId="39">#REF!</definedName>
    <definedName name="Schulen_Weibl" localSheetId="40">#REF!</definedName>
    <definedName name="Schulen_Weibl" localSheetId="41">#REF!</definedName>
    <definedName name="Schulen_Weibl" localSheetId="42">#REF!</definedName>
    <definedName name="Schulen_Weibl">#REF!</definedName>
    <definedName name="sddk" localSheetId="20">#REF!</definedName>
    <definedName name="sddk">#REF!</definedName>
    <definedName name="SdG_Daten_Insg" localSheetId="20">#REF!</definedName>
    <definedName name="SdG_Daten_Insg" localSheetId="24">#REF!</definedName>
    <definedName name="SdG_Daten_Insg" localSheetId="25">#REF!</definedName>
    <definedName name="SdG_Daten_Insg" localSheetId="13">#REF!</definedName>
    <definedName name="SdG_Daten_Insg" localSheetId="34">#REF!</definedName>
    <definedName name="SdG_Daten_Insg" localSheetId="35">#REF!</definedName>
    <definedName name="SdG_Daten_Insg" localSheetId="36">#REF!</definedName>
    <definedName name="SdG_Daten_Insg" localSheetId="37">#REF!</definedName>
    <definedName name="SdG_Daten_Insg" localSheetId="38">#REF!</definedName>
    <definedName name="SdG_Daten_Insg" localSheetId="39">#REF!</definedName>
    <definedName name="SdG_Daten_Insg" localSheetId="40">#REF!</definedName>
    <definedName name="SdG_Daten_Insg" localSheetId="41">#REF!</definedName>
    <definedName name="SdG_Daten_Insg" localSheetId="42">#REF!</definedName>
    <definedName name="SdG_Daten_Insg">#REF!</definedName>
    <definedName name="SdG_Daten_Priv_Insg" localSheetId="20">#REF!</definedName>
    <definedName name="SdG_Daten_Priv_Insg" localSheetId="24">#REF!</definedName>
    <definedName name="SdG_Daten_Priv_Insg" localSheetId="25">#REF!</definedName>
    <definedName name="SdG_Daten_Priv_Insg" localSheetId="13">#REF!</definedName>
    <definedName name="SdG_Daten_Priv_Insg" localSheetId="34">#REF!</definedName>
    <definedName name="SdG_Daten_Priv_Insg" localSheetId="35">#REF!</definedName>
    <definedName name="SdG_Daten_Priv_Insg" localSheetId="36">#REF!</definedName>
    <definedName name="SdG_Daten_Priv_Insg" localSheetId="37">#REF!</definedName>
    <definedName name="SdG_Daten_Priv_Insg" localSheetId="38">#REF!</definedName>
    <definedName name="SdG_Daten_Priv_Insg" localSheetId="39">#REF!</definedName>
    <definedName name="SdG_Daten_Priv_Insg" localSheetId="40">#REF!</definedName>
    <definedName name="SdG_Daten_Priv_Insg" localSheetId="41">#REF!</definedName>
    <definedName name="SdG_Daten_Priv_Insg" localSheetId="42">#REF!</definedName>
    <definedName name="SdG_Daten_Priv_Insg">#REF!</definedName>
    <definedName name="SdG_Daten_Priv_Weibl" localSheetId="20">#REF!</definedName>
    <definedName name="SdG_Daten_Priv_Weibl" localSheetId="24">#REF!</definedName>
    <definedName name="SdG_Daten_Priv_Weibl" localSheetId="25">#REF!</definedName>
    <definedName name="SdG_Daten_Priv_Weibl" localSheetId="13">#REF!</definedName>
    <definedName name="SdG_Daten_Priv_Weibl" localSheetId="34">#REF!</definedName>
    <definedName name="SdG_Daten_Priv_Weibl" localSheetId="35">#REF!</definedName>
    <definedName name="SdG_Daten_Priv_Weibl" localSheetId="36">#REF!</definedName>
    <definedName name="SdG_Daten_Priv_Weibl" localSheetId="37">#REF!</definedName>
    <definedName name="SdG_Daten_Priv_Weibl" localSheetId="38">#REF!</definedName>
    <definedName name="SdG_Daten_Priv_Weibl" localSheetId="39">#REF!</definedName>
    <definedName name="SdG_Daten_Priv_Weibl" localSheetId="40">#REF!</definedName>
    <definedName name="SdG_Daten_Priv_Weibl" localSheetId="41">#REF!</definedName>
    <definedName name="SdG_Daten_Priv_Weibl" localSheetId="42">#REF!</definedName>
    <definedName name="SdG_Daten_Priv_Weibl">#REF!</definedName>
    <definedName name="SdG_Daten_Weibl" localSheetId="20">#REF!</definedName>
    <definedName name="SdG_Daten_Weibl" localSheetId="24">#REF!</definedName>
    <definedName name="SdG_Daten_Weibl" localSheetId="25">#REF!</definedName>
    <definedName name="SdG_Daten_Weibl" localSheetId="13">#REF!</definedName>
    <definedName name="SdG_Daten_Weibl" localSheetId="34">#REF!</definedName>
    <definedName name="SdG_Daten_Weibl" localSheetId="35">#REF!</definedName>
    <definedName name="SdG_Daten_Weibl" localSheetId="36">#REF!</definedName>
    <definedName name="SdG_Daten_Weibl" localSheetId="37">#REF!</definedName>
    <definedName name="SdG_Daten_Weibl" localSheetId="38">#REF!</definedName>
    <definedName name="SdG_Daten_Weibl" localSheetId="39">#REF!</definedName>
    <definedName name="SdG_Daten_Weibl" localSheetId="40">#REF!</definedName>
    <definedName name="SdG_Daten_Weibl" localSheetId="41">#REF!</definedName>
    <definedName name="SdG_Daten_Weibl" localSheetId="42">#REF!</definedName>
    <definedName name="SdG_Daten_Weibl">#REF!</definedName>
    <definedName name="SdG_Key_Dauer" localSheetId="20">#REF!</definedName>
    <definedName name="SdG_Key_Dauer" localSheetId="24">#REF!</definedName>
    <definedName name="SdG_Key_Dauer" localSheetId="25">#REF!</definedName>
    <definedName name="SdG_Key_Dauer" localSheetId="13">#REF!</definedName>
    <definedName name="SdG_Key_Dauer" localSheetId="34">#REF!</definedName>
    <definedName name="SdG_Key_Dauer" localSheetId="35">#REF!</definedName>
    <definedName name="SdG_Key_Dauer" localSheetId="36">#REF!</definedName>
    <definedName name="SdG_Key_Dauer" localSheetId="37">#REF!</definedName>
    <definedName name="SdG_Key_Dauer" localSheetId="38">#REF!</definedName>
    <definedName name="SdG_Key_Dauer" localSheetId="39">#REF!</definedName>
    <definedName name="SdG_Key_Dauer" localSheetId="40">#REF!</definedName>
    <definedName name="SdG_Key_Dauer" localSheetId="41">#REF!</definedName>
    <definedName name="SdG_Key_Dauer" localSheetId="42">#REF!</definedName>
    <definedName name="SdG_Key_Dauer">#REF!</definedName>
    <definedName name="SdG_Key_Field" localSheetId="20">#REF!</definedName>
    <definedName name="SdG_Key_Field" localSheetId="24">#REF!</definedName>
    <definedName name="SdG_Key_Field" localSheetId="25">#REF!</definedName>
    <definedName name="SdG_Key_Field" localSheetId="13">#REF!</definedName>
    <definedName name="SdG_Key_Field" localSheetId="34">#REF!</definedName>
    <definedName name="SdG_Key_Field" localSheetId="35">#REF!</definedName>
    <definedName name="SdG_Key_Field" localSheetId="36">#REF!</definedName>
    <definedName name="SdG_Key_Field" localSheetId="37">#REF!</definedName>
    <definedName name="SdG_Key_Field" localSheetId="38">#REF!</definedName>
    <definedName name="SdG_Key_Field" localSheetId="39">#REF!</definedName>
    <definedName name="SdG_Key_Field" localSheetId="40">#REF!</definedName>
    <definedName name="SdG_Key_Field" localSheetId="41">#REF!</definedName>
    <definedName name="SdG_Key_Field" localSheetId="42">#REF!</definedName>
    <definedName name="SdG_Key_Field">#REF!</definedName>
    <definedName name="ss" localSheetId="20">#REF!</definedName>
    <definedName name="ss">#REF!</definedName>
    <definedName name="ssss" localSheetId="20">#REF!</definedName>
    <definedName name="ssss">#REF!</definedName>
    <definedName name="sssss" localSheetId="20">#REF!</definedName>
    <definedName name="sssss">#REF!</definedName>
    <definedName name="ssssss" localSheetId="20">#REF!</definedName>
    <definedName name="ssssss">#REF!</definedName>
    <definedName name="test" localSheetId="17" hidden="1">[1]Daten!#REF!</definedName>
    <definedName name="test" localSheetId="19" hidden="1">[1]Daten!#REF!</definedName>
    <definedName name="test" localSheetId="20" hidden="1">[1]Daten!#REF!</definedName>
    <definedName name="test" localSheetId="23" hidden="1">[1]Daten!#REF!</definedName>
    <definedName name="test" hidden="1">[1]Daten!#REF!</definedName>
    <definedName name="test2" localSheetId="17">#REF!</definedName>
    <definedName name="test2" localSheetId="19">#REF!</definedName>
    <definedName name="test2" localSheetId="20">#REF!</definedName>
    <definedName name="test2" localSheetId="23">#REF!</definedName>
    <definedName name="test2">#REF!</definedName>
    <definedName name="thhteghzetht" localSheetId="20">#REF!</definedName>
    <definedName name="thhteghzetht">#REF!</definedName>
    <definedName name="trezez" localSheetId="20">#REF!</definedName>
    <definedName name="trezez">#REF!</definedName>
    <definedName name="trjr" localSheetId="20">#REF!</definedName>
    <definedName name="trjr">#REF!</definedName>
    <definedName name="tt" localSheetId="20">#REF!</definedName>
    <definedName name="tt">#REF!</definedName>
    <definedName name="ttttttttttt" localSheetId="20">#REF!</definedName>
    <definedName name="ttttttttttt">#REF!</definedName>
    <definedName name="tztz" localSheetId="20">#REF!</definedName>
    <definedName name="tztz">#REF!</definedName>
    <definedName name="uiuzi" localSheetId="20">#REF!</definedName>
    <definedName name="uiuzi">#REF!</definedName>
    <definedName name="ukukuk" localSheetId="20">#REF!</definedName>
    <definedName name="ukukuk">#REF!</definedName>
    <definedName name="UNI" localSheetId="3">[4]MZ_Daten!$Y$1:$Y$65536</definedName>
    <definedName name="UNI" localSheetId="4">[4]MZ_Daten!$Y$1:$Y$65536</definedName>
    <definedName name="UNI" localSheetId="5">[4]MZ_Daten!$Y$1:$Y$65536</definedName>
    <definedName name="UNI" localSheetId="34">[5]MZ_Daten!$Y$1:$Y$65536</definedName>
    <definedName name="UNI" localSheetId="35">[5]MZ_Daten!$Y$1:$Y$65536</definedName>
    <definedName name="UNI" localSheetId="36">[5]MZ_Daten!$Y$1:$Y$65536</definedName>
    <definedName name="UNI" localSheetId="37">[5]MZ_Daten!$Y$1:$Y$65536</definedName>
    <definedName name="UNI" localSheetId="38">[5]MZ_Daten!$Y$1:$Y$65536</definedName>
    <definedName name="UNI" localSheetId="39">[5]MZ_Daten!$Y$1:$Y$65536</definedName>
    <definedName name="UNI" localSheetId="40">[5]MZ_Daten!$Y$1:$Y$65536</definedName>
    <definedName name="UNI" localSheetId="41">[5]MZ_Daten!$Y$1:$Y$65536</definedName>
    <definedName name="UNI" localSheetId="42">[5]MZ_Daten!$Y$1:$Y$65536</definedName>
    <definedName name="UNI">[6]MZ_Daten!$Y$1:$Y$65536</definedName>
    <definedName name="uuuuuuuuuuuuuuuuuu" localSheetId="20">#REF!</definedName>
    <definedName name="uuuuuuuuuuuuuuuuuu">#REF!</definedName>
    <definedName name="uzkzuk" localSheetId="20">#REF!</definedName>
    <definedName name="uzkzuk">#REF!</definedName>
    <definedName name="vbbbbbbbbb" localSheetId="20">#REF!</definedName>
    <definedName name="vbbbbbbbbb">#REF!</definedName>
    <definedName name="VerwFH" localSheetId="3">[4]MZ_Daten!$W$1:$W$65536</definedName>
    <definedName name="VerwFH" localSheetId="4">[4]MZ_Daten!$W$1:$W$65536</definedName>
    <definedName name="VerwFH" localSheetId="5">[4]MZ_Daten!$W$1:$W$65536</definedName>
    <definedName name="VerwFH" localSheetId="34">[5]MZ_Daten!$W$1:$W$65536</definedName>
    <definedName name="VerwFH" localSheetId="35">[5]MZ_Daten!$W$1:$W$65536</definedName>
    <definedName name="VerwFH" localSheetId="36">[5]MZ_Daten!$W$1:$W$65536</definedName>
    <definedName name="VerwFH" localSheetId="37">[5]MZ_Daten!$W$1:$W$65536</definedName>
    <definedName name="VerwFH" localSheetId="38">[5]MZ_Daten!$W$1:$W$65536</definedName>
    <definedName name="VerwFH" localSheetId="39">[5]MZ_Daten!$W$1:$W$65536</definedName>
    <definedName name="VerwFH" localSheetId="40">[5]MZ_Daten!$W$1:$W$65536</definedName>
    <definedName name="VerwFH" localSheetId="41">[5]MZ_Daten!$W$1:$W$65536</definedName>
    <definedName name="VerwFH" localSheetId="42">[5]MZ_Daten!$W$1:$W$65536</definedName>
    <definedName name="VerwFH">[6]MZ_Daten!$W$1:$W$65536</definedName>
    <definedName name="VolksHauptschule" localSheetId="3">[4]MZ_Daten!$H$1:$H$65536</definedName>
    <definedName name="VolksHauptschule" localSheetId="4">[4]MZ_Daten!$H$1:$H$65536</definedName>
    <definedName name="VolksHauptschule" localSheetId="5">[4]MZ_Daten!$H$1:$H$65536</definedName>
    <definedName name="VolksHauptschule" localSheetId="34">[5]MZ_Daten!$H$1:$H$65536</definedName>
    <definedName name="VolksHauptschule" localSheetId="35">[5]MZ_Daten!$H$1:$H$65536</definedName>
    <definedName name="VolksHauptschule" localSheetId="36">[5]MZ_Daten!$H$1:$H$65536</definedName>
    <definedName name="VolksHauptschule" localSheetId="37">[5]MZ_Daten!$H$1:$H$65536</definedName>
    <definedName name="VolksHauptschule" localSheetId="38">[5]MZ_Daten!$H$1:$H$65536</definedName>
    <definedName name="VolksHauptschule" localSheetId="39">[5]MZ_Daten!$H$1:$H$65536</definedName>
    <definedName name="VolksHauptschule" localSheetId="40">[5]MZ_Daten!$H$1:$H$65536</definedName>
    <definedName name="VolksHauptschule" localSheetId="41">[5]MZ_Daten!$H$1:$H$65536</definedName>
    <definedName name="VolksHauptschule" localSheetId="42">[5]MZ_Daten!$H$1:$H$65536</definedName>
    <definedName name="VolksHauptschule">[6]MZ_Daten!$H$1:$H$65536</definedName>
    <definedName name="vsdgsgs" localSheetId="20">#REF!</definedName>
    <definedName name="vsdgsgs">#REF!</definedName>
    <definedName name="vvvvvvvvvv" localSheetId="20">#REF!</definedName>
    <definedName name="vvvvvvvvvv">#REF!</definedName>
    <definedName name="we" localSheetId="20">#REF!</definedName>
    <definedName name="we">#REF!</definedName>
    <definedName name="wegwgw" localSheetId="20">#REF!</definedName>
    <definedName name="wegwgw">#REF!</definedName>
    <definedName name="werwerwr" localSheetId="20">#REF!</definedName>
    <definedName name="werwerwr">#REF!</definedName>
    <definedName name="wgwrgrw" localSheetId="20">#REF!</definedName>
    <definedName name="wgwrgrw">#REF!</definedName>
    <definedName name="wqwqw" localSheetId="20">#REF!</definedName>
    <definedName name="wqwqw">#REF!</definedName>
    <definedName name="wrqrq" localSheetId="20">#REF!</definedName>
    <definedName name="wrqrq">#REF!</definedName>
    <definedName name="ww" localSheetId="20">#REF!</definedName>
    <definedName name="ww">#REF!</definedName>
    <definedName name="www" localSheetId="20">#REF!</definedName>
    <definedName name="www">#REF!</definedName>
    <definedName name="wwwwwwwwww" localSheetId="20">#REF!</definedName>
    <definedName name="wwwwwwwwww">#REF!</definedName>
    <definedName name="wwwwwwwwwww" localSheetId="20">#REF!</definedName>
    <definedName name="wwwwwwwwwww">#REF!</definedName>
    <definedName name="wwwwwwwwwwww" localSheetId="20">#REF!</definedName>
    <definedName name="wwwwwwwwwwww">#REF!</definedName>
    <definedName name="wwwwwwwwwwwwww" localSheetId="20">#REF!</definedName>
    <definedName name="wwwwwwwwwwwwww">#REF!</definedName>
    <definedName name="ycyc" localSheetId="20">#REF!</definedName>
    <definedName name="ycyc">#REF!</definedName>
    <definedName name="ydsadsa" localSheetId="20">#REF!</definedName>
    <definedName name="ydsadsa">#REF!</definedName>
    <definedName name="zjztj" localSheetId="20">#REF!</definedName>
    <definedName name="zjztj">#REF!</definedName>
    <definedName name="zutzut" localSheetId="20">#REF!</definedName>
    <definedName name="zutzut">#REF!</definedName>
    <definedName name="zzz" localSheetId="20">#REF!</definedName>
    <definedName name="zzz">#REF!</definedName>
    <definedName name="zzzz" localSheetId="20">#REF!</definedName>
    <definedName name="zzzz">#REF!</definedName>
    <definedName name="zzzzzzzzzzzzzz" localSheetId="20">#REF!</definedName>
    <definedName name="zzzzzzzzzzzzzz">#REF!</definedName>
  </definedNames>
  <calcPr calcId="145621" fullCalcOnLoad="1"/>
</workbook>
</file>

<file path=xl/calcChain.xml><?xml version="1.0" encoding="utf-8"?>
<calcChain xmlns="http://schemas.openxmlformats.org/spreadsheetml/2006/main">
  <c r="E7" i="94" l="1"/>
  <c r="D7" i="94"/>
  <c r="C7" i="94"/>
  <c r="C22" i="95"/>
  <c r="B22" i="95"/>
  <c r="C17" i="95"/>
  <c r="B17" i="95"/>
  <c r="C12" i="95"/>
  <c r="B12" i="95"/>
  <c r="B10" i="95"/>
  <c r="B9" i="95"/>
  <c r="E7" i="95"/>
  <c r="D7" i="95"/>
  <c r="C7" i="95"/>
  <c r="B7" i="95"/>
  <c r="F7" i="93"/>
  <c r="E7" i="93"/>
</calcChain>
</file>

<file path=xl/sharedStrings.xml><?xml version="1.0" encoding="utf-8"?>
<sst xmlns="http://schemas.openxmlformats.org/spreadsheetml/2006/main" count="1566" uniqueCount="652">
  <si>
    <t>Tab. H1.2-19web: Kulturelle/musisch-ästhetische Aktivitäten von 16- bis unter 25-Jährigen 2011 nach Erwerbs- oder Ausbildungsstatus, Art der Aktivität und Orten (in %)</t>
  </si>
  <si>
    <t>Tab. H1.2-14web: Orte kultureller/musisch-ästhetischer Aktivitäten von 13- bis unter 21-jährigen Schülerinnen und Schülern in allgemeinbildenden Schulen 2011 nach Art der Aktivität, Schulart und Geschlecht (in %)</t>
  </si>
  <si>
    <t>Andere Schularten des Sekundar-bereichs I</t>
  </si>
  <si>
    <t>Tab. H1.2-15web: Kulturelle/musisch-ästhetische Aktivitäten* von 13- bis unter 21-jährigen Schülerinnen und Schülern 2011 nach Art der Aktivität, Besuch von Ganztags- oder Halbtagsschule und sozioökonomischem Status (in %)</t>
  </si>
  <si>
    <t>Tab. H1.2-15web: Kulturelle/musisch-ästhetische Aktivitäten von 13- bis unter 21-jährigen Schülerinnen und Schülern 2011 nach Art der Aktivität, Besuch von Ganztags- oder Halbtagsschule und sozioökonomischem Status (in %)</t>
  </si>
  <si>
    <t>Davon</t>
  </si>
  <si>
    <t>Einer 
Szene zugehörig</t>
  </si>
  <si>
    <t>Einer anderen Szene zugehörig</t>
  </si>
  <si>
    <t>Tab. H1.2-16web: Orte kultureller/musisch-ästhetischer Aktivitäten von 13- bis unter 25-Jährigen nach Zugehörigkeit zu einer Szene (in %)</t>
  </si>
  <si>
    <t>Tab. H1.2-16web: Orte kultureller/musisch-ästhetischer Aktivitäten* von 13- bis unter 25-Jährigen nach Zugehörigkeit zu einer Szene (in %)</t>
  </si>
  <si>
    <t>Tab. H1.2-17web: Mediennutzung zu den Themen Musik, Kunst oder Literatur von 13- bis unter 25-Jährigen 2011 nach Art der Aktivität und Altersgruppen  (in %)</t>
  </si>
  <si>
    <t>Tab. H1.2-17web: Mediennutzung zu den Themen Musik, Kunst oder Literatur von 13- bis unter 25-Jährigen 2011 nach Art der Aktivität und Altersgruppen  (in %)*</t>
  </si>
  <si>
    <t>70 bis unter 100 %</t>
  </si>
  <si>
    <t>100 bis unter 130 %</t>
  </si>
  <si>
    <t xml:space="preserve">* Fallzahlen: n = 4.939; die Werte in Klammern sind aufgrund zu kleiner Fallzahlen nicht interpretierbar. </t>
  </si>
  <si>
    <t>SGB II-Bezieher (inkl. Aufstockern)</t>
  </si>
  <si>
    <t>Zusammen singen</t>
  </si>
  <si>
    <t xml:space="preserve">1) Höchster allgemeinbildender Schulabschluss der Eltern: Niedrig = Ohne Abschluss/Hauptschul-abschluss, Mittel = Mittlerer Abschluss, Hoch = (Fach-)Hochschulreife </t>
  </si>
  <si>
    <t>* Fallzahlen: n = 3.352; die Werte in Klammern sind aufgrund zu kleiner Fallzahlen nicht interpretierbar.</t>
  </si>
  <si>
    <t xml:space="preserve">1) Höchster allgemeinbildender Schulabschluss der Eltern: Niedrig=Ohne Abschluss/ Hauptschulabschluss, Mittel=Mittlerer Abschluss, Hoch=(Fach-)Hochschulreife </t>
  </si>
  <si>
    <t>Bildungshintergrund der Eltern</t>
    <phoneticPr fontId="44" type="noConversion"/>
  </si>
  <si>
    <t>Akademischer Abschluss der Eltern/
Kulturelle Aktivität der Eltern</t>
    <phoneticPr fontId="44" type="noConversion"/>
  </si>
  <si>
    <t>Akademischer Abschluss der Eltern/
Kulturelle Aktivität der Eltern</t>
    <phoneticPr fontId="44" type="noConversion"/>
  </si>
  <si>
    <t>Art der Aktivität</t>
    <phoneticPr fontId="44" type="noConversion"/>
  </si>
  <si>
    <t>Art des Interesses/ der Aktivität</t>
    <phoneticPr fontId="44" type="noConversion"/>
  </si>
  <si>
    <t>Geschlecht, Migrationshintergrund, Studienfachrichtungen</t>
    <phoneticPr fontId="44" type="noConversion"/>
  </si>
  <si>
    <t>Nach Studienfachrichtungen</t>
    <phoneticPr fontId="44" type="noConversion"/>
  </si>
  <si>
    <t>Meine Hochschule unterstützt studentische kulturelle Initiativen</t>
  </si>
  <si>
    <t>Nur kulturell/künstlerisch Aktive</t>
  </si>
  <si>
    <t>Gar nicht zufrieden</t>
  </si>
  <si>
    <t>Zufrieden</t>
  </si>
  <si>
    <t>Kann ich nicht beurteilen</t>
  </si>
  <si>
    <t>Wie zufrieden sind Sie insgesamt mit dem kulturellen Angebot an Ihrer Hochschule?</t>
  </si>
  <si>
    <t>Gar nicht</t>
  </si>
  <si>
    <t>Es gibt kein Angebot</t>
  </si>
  <si>
    <t>Wir häufig nutzen Sie das kulturelle Angebot an Ihrer Hochschule?</t>
  </si>
  <si>
    <t>1) I = Insgesamt, U = Universität, FH = Fachhochschule
Quelle: HISBUS-Studierendenbefragung „Kulturelles Leben“ 2011</t>
  </si>
  <si>
    <r>
      <t>Anzahl</t>
    </r>
    <r>
      <rPr>
        <vertAlign val="superscript"/>
        <sz val="9"/>
        <color indexed="8"/>
        <rFont val="Arial"/>
        <family val="2"/>
      </rPr>
      <t>1)</t>
    </r>
  </si>
  <si>
    <t xml:space="preserve">* Mehrfachnennung möglich 
1) Anzahl der Befragten, die die Aktivität genannt haben.
Quelle: HISBUS Studierendenbefragung „Kulturelles Leben“ 2011 
</t>
  </si>
  <si>
    <t xml:space="preserve">* Die Bildungsherkunft wird für jeden Elternteil dichotomisiert in nicht-akademische und akademische (Universität- bzw. Fachhochschule) Abschlüsse. 
** Erfragt wurden Aktivitäten der Eltern im Bereich Musik, bildende Kunst, darstellende Kunst und Literatur, die hier aggregiert werden. 
Quelle: HISBUS Studierendenbefragung „Kulturelles Leben“ 2011
</t>
  </si>
  <si>
    <t>Art der Internetnutzung</t>
  </si>
  <si>
    <t>(fast) täglich</t>
  </si>
  <si>
    <t>Mind. 1 mal pro Woche</t>
  </si>
  <si>
    <t>Mind. 1 mal pro Monat</t>
  </si>
  <si>
    <t>Musik, Videos, Fotos, literarische Texte, Noten etc. suchen</t>
  </si>
  <si>
    <t>Mich mit anderen austauschen</t>
  </si>
  <si>
    <t>In Diskussionsforen über Kunst und Kultur beteiligen, bloggen</t>
  </si>
  <si>
    <t>Eigene Werke (Musik, Videos, Fotos, literarische Texte, Noten) veröffentlichen</t>
  </si>
  <si>
    <t>Als Werkzeug, um eigene Werke zu erstellen</t>
  </si>
  <si>
    <t>In Diskussionsforen über Kunst und Kultur beteiligen,bloggen</t>
  </si>
  <si>
    <t>Bis unter 24 Jahre</t>
  </si>
  <si>
    <t>24 Jahre und älter</t>
  </si>
  <si>
    <t xml:space="preserve">* Frage: „Wie häufig nutzen Sie das Internet bzw. den Computer für die nachfolgend genannten Aspekte im Rahmen Ihrer künstlerischen/kulturellen Aktivitäten?“ 
Quelle: HISBUS Studierendenbefragung „Kulturelles Leben“ 2011 
</t>
  </si>
  <si>
    <t>Im Rahmen des Studiums</t>
  </si>
  <si>
    <t>Hochschul-angebot außerhalb des Studiums</t>
  </si>
  <si>
    <t>Organisiertes Angebot außerhalb der Hochschule</t>
  </si>
  <si>
    <t>Non-formale Angebote insgesamt</t>
  </si>
  <si>
    <t>Privater Rahmen (informelle Lernorte)</t>
  </si>
  <si>
    <t>Akrobatik/ Jonglage</t>
  </si>
  <si>
    <t>Radio/ TV machen</t>
  </si>
  <si>
    <t>Trifft</t>
  </si>
  <si>
    <t>Skalenwert 3</t>
  </si>
  <si>
    <t>Trifft zu</t>
  </si>
  <si>
    <t>Weiß nicht</t>
  </si>
  <si>
    <t>nicht zu</t>
  </si>
  <si>
    <r>
      <t>U</t>
    </r>
    <r>
      <rPr>
        <vertAlign val="superscript"/>
        <sz val="9"/>
        <color indexed="8"/>
        <rFont val="Arial"/>
        <family val="2"/>
      </rPr>
      <t>1)</t>
    </r>
  </si>
  <si>
    <r>
      <t>FH</t>
    </r>
    <r>
      <rPr>
        <vertAlign val="superscript"/>
        <sz val="9"/>
        <color indexed="8"/>
        <rFont val="Arial"/>
        <family val="2"/>
      </rPr>
      <t>1)</t>
    </r>
  </si>
  <si>
    <t>U</t>
  </si>
  <si>
    <t>FH</t>
  </si>
  <si>
    <t>An meiner Hochschule gibt es ein breites Kulturangebot</t>
  </si>
  <si>
    <t xml:space="preserve">* Migrationshintergrund: Personen mit inländischer Studienberechtigung sind selbst zugewandert, haben eine ausländische Staatsangehörigkeit oder mindestens ein Elternteil ist zugewandert. Ohne Bildungsausländer (ausländische Studierende, die zum Studium nach Deutschland gekommen sind).  
1) Musik: populäre zeitgenössische u. klassische Musik, Oper, Musical/Operette
2) Darstellende Kunst, Theater, Literatur: Theater, Kabarett/Comedy, Poetry Slam, Literatur 
3) Medien, Design: Digitale Kunst, Design, Film, Fotografie, Architektur, Radio/TV machen
Quelle: HISBUS Studierendenbefragung „Kulturelles Leben“ 2011 </t>
  </si>
  <si>
    <t>Meine Eltern haben …</t>
  </si>
  <si>
    <t>… mich mit Kunst und Kultur in Berührung gebracht</t>
  </si>
  <si>
    <t>… Wert darauf gelegt, dass ich ein Instrument erlerne</t>
  </si>
  <si>
    <t>… meine künstlerische/ kulturelle Bildung vorangetrieben</t>
  </si>
  <si>
    <t>… für Kunst und Kultur allgemein viel Interesse</t>
  </si>
  <si>
    <t>Beide Elternteile ohne akademischen Abschluss</t>
  </si>
  <si>
    <t>Darunter kulturell selbst aktiv:</t>
  </si>
  <si>
    <t>Ein Elternteil mit akademischem Abschluss</t>
  </si>
  <si>
    <t>Beide Elternteile mit akademischem Abschluss</t>
  </si>
  <si>
    <t>ein Elternteil</t>
  </si>
  <si>
    <t>Aktive im Bereich …</t>
  </si>
  <si>
    <t>Aktiv insgesamt</t>
  </si>
  <si>
    <t>Musik</t>
  </si>
  <si>
    <t>bildende Kunst</t>
  </si>
  <si>
    <t>Theater, Literatur</t>
  </si>
  <si>
    <t>Medien, Design</t>
  </si>
  <si>
    <t>5 (4)</t>
  </si>
  <si>
    <t>6 (3)</t>
  </si>
  <si>
    <t>7 (4)</t>
  </si>
  <si>
    <t>8 (4)</t>
  </si>
  <si>
    <t>13 (4)</t>
  </si>
  <si>
    <t>11 (5)</t>
  </si>
  <si>
    <t>15 (3)</t>
  </si>
  <si>
    <t>12 (3)</t>
  </si>
  <si>
    <t>7 (2)</t>
  </si>
  <si>
    <t>18 (4)</t>
  </si>
  <si>
    <t>14 (1)</t>
  </si>
  <si>
    <t>16 (1)</t>
  </si>
  <si>
    <t>12 (1)</t>
  </si>
  <si>
    <t>4 (3)</t>
  </si>
  <si>
    <t>2 (1)</t>
  </si>
  <si>
    <t>6 (5)</t>
  </si>
  <si>
    <t>9 (2)</t>
  </si>
  <si>
    <t>6 (1)</t>
  </si>
  <si>
    <t>12 (2)</t>
  </si>
  <si>
    <t>6 (2)</t>
  </si>
  <si>
    <t>7 (3)</t>
  </si>
  <si>
    <t>5 (2)</t>
  </si>
  <si>
    <t>3 (2)</t>
  </si>
  <si>
    <t>8 (1)</t>
  </si>
  <si>
    <t>11 (6)</t>
  </si>
  <si>
    <t>3 (1)</t>
  </si>
  <si>
    <t>3 (0)</t>
  </si>
  <si>
    <t xml:space="preserve">* Die Frageformulierung lautet: 
„Gerade haben wir nach Ihren Freizeitaktivitäten gefragt. Nun soll es im engeren Sinne um Kunst und Kultur gehen. Es gibt eine große Vielfalt an künstlerischen und kulturellen Interessen und Betätigungen.  
Bitte teilen Sie uns mit,  
a) wie stark Sie sich für die genannten welche Bereiche interessieren und  
b) in welchem der Bereiche Sie derzeit aktiv tätig sind bzw. früher aktiv waren?“
** Fallzahl der HISBUS-Erhebung: n = 8.220 
1) Anteil der Werte 4 und 5 einer Skala von 1=gar kein Interesse bis 5=sehr starkes Interesse in %. 
2) Anteil Aktiver insgesamt und Anteil der „Aktiven Rezipienten“ in Klammern (Als aktive Rezipienten werden Befragte eingestuft, die die Filterfrage nach eigener Aktivität in einem kulturellen/musisch-ästhetischen Feld bejahen, auf die Nachfrage nach der Art der Aktivität dann ausschließlich Rezeption angeben.) 
Quelle: HISBUS Studierendenbefragung „Kulturelles Leben“ 2011
</t>
  </si>
  <si>
    <t>Aktuell mindestens auf einem Gebiet aktiv</t>
  </si>
  <si>
    <r>
      <t>Musik</t>
    </r>
    <r>
      <rPr>
        <vertAlign val="superscript"/>
        <sz val="9"/>
        <color indexed="8"/>
        <rFont val="Arial"/>
        <family val="2"/>
      </rPr>
      <t>1)</t>
    </r>
  </si>
  <si>
    <r>
      <t>Darstellende Kunst, Theater, Literatur</t>
    </r>
    <r>
      <rPr>
        <vertAlign val="superscript"/>
        <sz val="9"/>
        <color indexed="8"/>
        <rFont val="Arial"/>
        <family val="2"/>
      </rPr>
      <t>2)</t>
    </r>
  </si>
  <si>
    <r>
      <t>Medien, Design</t>
    </r>
    <r>
      <rPr>
        <vertAlign val="superscript"/>
        <sz val="9"/>
        <color indexed="8"/>
        <rFont val="Arial"/>
        <family val="2"/>
      </rPr>
      <t>3)</t>
    </r>
  </si>
  <si>
    <t>Früher aktiv</t>
  </si>
  <si>
    <t>Derzeit aktiv</t>
  </si>
  <si>
    <t xml:space="preserve">in % </t>
  </si>
  <si>
    <t>Nach Geschlecht</t>
  </si>
  <si>
    <t>Nach Migrationshintergrund</t>
  </si>
  <si>
    <t>Ohne Migrations-hintergrund</t>
  </si>
  <si>
    <t>Mit Migrations-hintergrund</t>
  </si>
  <si>
    <t>Sprach- u. Kulturwiss.</t>
  </si>
  <si>
    <t>Rechtswiss.</t>
  </si>
  <si>
    <t>Sozialwiss.</t>
  </si>
  <si>
    <t>Wirtschaftswiss.</t>
  </si>
  <si>
    <t>Mathematik, Naturwiss.</t>
  </si>
  <si>
    <t>Medizin</t>
  </si>
  <si>
    <t>Ingenieurwiss.</t>
  </si>
  <si>
    <t>Lehramt</t>
  </si>
  <si>
    <t>Kunst, Kunstwiss.</t>
  </si>
  <si>
    <t>Art der Aktivität</t>
  </si>
  <si>
    <t>Künstlerisches Fotografieren</t>
  </si>
  <si>
    <t>Davon nach Berufsgruppen</t>
  </si>
  <si>
    <t>Aktivitätstypen nach Beginn und derzeitiger Aktivität</t>
  </si>
  <si>
    <t>Nie aktiv gewesen</t>
  </si>
  <si>
    <t>Aktivität vor dem Studium, wird fortgesetzt</t>
  </si>
  <si>
    <t>Aktivität während des Studiums begonnen</t>
  </si>
  <si>
    <t>Vor dem Studium, aktiv, wurde aufgegeben</t>
  </si>
  <si>
    <t>Während des Studiums begonnene Aktivität aufgegeben</t>
  </si>
  <si>
    <r>
      <t>I</t>
    </r>
    <r>
      <rPr>
        <vertAlign val="superscript"/>
        <sz val="9"/>
        <color indexed="8"/>
        <rFont val="Arial"/>
        <family val="2"/>
      </rPr>
      <t>1)</t>
    </r>
  </si>
  <si>
    <r>
      <t>M</t>
    </r>
    <r>
      <rPr>
        <vertAlign val="superscript"/>
        <sz val="9"/>
        <color indexed="8"/>
        <rFont val="Arial"/>
        <family val="2"/>
      </rPr>
      <t>1)</t>
    </r>
  </si>
  <si>
    <r>
      <t>F</t>
    </r>
    <r>
      <rPr>
        <vertAlign val="superscript"/>
        <sz val="9"/>
        <color indexed="8"/>
        <rFont val="Arial"/>
        <family val="2"/>
      </rPr>
      <t>1)</t>
    </r>
  </si>
  <si>
    <t>I</t>
  </si>
  <si>
    <t>M</t>
  </si>
  <si>
    <t>F</t>
  </si>
  <si>
    <t>Fotografie</t>
  </si>
  <si>
    <t>Zeitgenössische Musik</t>
  </si>
  <si>
    <t>Literatur/Poesie/ Hörspiel</t>
  </si>
  <si>
    <t>Design/Layout</t>
  </si>
  <si>
    <t>Klassische Musik</t>
  </si>
  <si>
    <t>Tanz/Ballett</t>
  </si>
  <si>
    <t>Digitale Kunst</t>
  </si>
  <si>
    <t>Theater</t>
  </si>
  <si>
    <t>Architektur</t>
  </si>
  <si>
    <t>Filmkunst</t>
  </si>
  <si>
    <t>Kabarett/Comedy</t>
  </si>
  <si>
    <t>Musical/Operette</t>
  </si>
  <si>
    <t>Akrobatik/Jonglage</t>
  </si>
  <si>
    <t>Streetart</t>
  </si>
  <si>
    <t>Radio/TV machen</t>
  </si>
  <si>
    <t>Oper</t>
  </si>
  <si>
    <r>
      <t>Interesse</t>
    </r>
    <r>
      <rPr>
        <vertAlign val="superscript"/>
        <sz val="9"/>
        <color indexed="8"/>
        <rFont val="Arial"/>
        <family val="2"/>
      </rPr>
      <t>1)</t>
    </r>
  </si>
  <si>
    <r>
      <t>Aktivität</t>
    </r>
    <r>
      <rPr>
        <vertAlign val="superscript"/>
        <sz val="9"/>
        <color indexed="8"/>
        <rFont val="Arial"/>
        <family val="2"/>
      </rPr>
      <t>2)</t>
    </r>
  </si>
  <si>
    <t>Männer</t>
  </si>
  <si>
    <t>Frauen</t>
  </si>
  <si>
    <t>24 (10)</t>
  </si>
  <si>
    <t>24 (8)</t>
  </si>
  <si>
    <t>23 (11)</t>
  </si>
  <si>
    <t>Literatur/Poesie/Hörspiel</t>
  </si>
  <si>
    <t>18 (9)</t>
  </si>
  <si>
    <t>12 (6)</t>
  </si>
  <si>
    <t>24 (12)</t>
  </si>
  <si>
    <t>26 (6)</t>
  </si>
  <si>
    <t>21 (5)</t>
  </si>
  <si>
    <t>30 (7)</t>
  </si>
  <si>
    <r>
      <t xml:space="preserve">Schul-AG </t>
    </r>
    <r>
      <rPr>
        <vertAlign val="superscript"/>
        <sz val="9"/>
        <rFont val="Arial"/>
        <family val="2"/>
      </rPr>
      <t>1)</t>
    </r>
  </si>
  <si>
    <r>
      <t xml:space="preserve">Betrieb </t>
    </r>
    <r>
      <rPr>
        <vertAlign val="superscript"/>
        <sz val="9"/>
        <rFont val="Arial"/>
        <family val="2"/>
      </rPr>
      <t>1)</t>
    </r>
  </si>
  <si>
    <t>X</t>
  </si>
  <si>
    <t>Erwerbsstatus</t>
  </si>
  <si>
    <t>Schule</t>
  </si>
  <si>
    <t>Darunter Personen in Berufsausbildung</t>
  </si>
  <si>
    <t>Davon nach Geschlecht</t>
  </si>
  <si>
    <t>Davon nach Schultyp</t>
  </si>
  <si>
    <t>Davon nach schulischer Vorbildung</t>
  </si>
  <si>
    <t>Kein Abschluss/Hauptschulabschluss</t>
  </si>
  <si>
    <t>Mittlerer Abschluss</t>
  </si>
  <si>
    <t>(Fach-)Hochschulreife</t>
  </si>
  <si>
    <t>Sonstiger Abschluss</t>
  </si>
  <si>
    <t>Häufigkeit des Besuchs kultureller Veranstaltungen</t>
  </si>
  <si>
    <t>1-2 mal im Monat</t>
  </si>
  <si>
    <t>1-2 mal im Jahr</t>
  </si>
  <si>
    <t>Seltener</t>
  </si>
  <si>
    <t>Kein Abschluss/mit Hauptschulabschluss</t>
  </si>
  <si>
    <t>* Besuch von Ausstellungen/Museen oder Besuch von Musikveranstaltungen/Konzerten oder Besuch von Theater/Tanzaufführungen</t>
  </si>
  <si>
    <t>1) Einzelne Kategorien sind nicht zutreffend, da in diesen Kategorien nur ausgewählte Gruppen befragt wurden.</t>
  </si>
  <si>
    <t>Sind/waren Ihre Eltern künstlerisch aktiv?</t>
  </si>
  <si>
    <t>Ja, meine Mutter</t>
  </si>
  <si>
    <t>Ja, mein Vater</t>
  </si>
  <si>
    <t>Ja, beide</t>
  </si>
  <si>
    <t>Nein</t>
  </si>
  <si>
    <t>in %</t>
  </si>
  <si>
    <t>Darunter mit Hochschulabschluss:</t>
  </si>
  <si>
    <t>Kein Elternteil</t>
  </si>
  <si>
    <t>Ein Elternteil</t>
  </si>
  <si>
    <t>Beide Elternteile</t>
  </si>
  <si>
    <t>Ausbildungs- oder Erwerbsstatus</t>
  </si>
  <si>
    <t>Bau- und Ausbauberufe</t>
  </si>
  <si>
    <t>Fertigungsberufe</t>
  </si>
  <si>
    <t>Gesundheits- und Sozialberufe</t>
  </si>
  <si>
    <t>Kaufmännische Berufe</t>
  </si>
  <si>
    <t>Sonstige Berufe</t>
  </si>
  <si>
    <t>* Mehrfachnennungen möglich</t>
  </si>
  <si>
    <t>Sonstige Nichterwerbstätigkeit</t>
  </si>
  <si>
    <t>Erwerbstätigkeit</t>
  </si>
  <si>
    <t>Studium</t>
  </si>
  <si>
    <t>Ausbildung</t>
  </si>
  <si>
    <t>Malen/Zeichnen</t>
  </si>
  <si>
    <t>Schulische Berufsausbildung</t>
  </si>
  <si>
    <t>Lehre/Betriebliche Ausbildung</t>
  </si>
  <si>
    <t>Erwerbs-oder Ausbildungsstatus</t>
  </si>
  <si>
    <t>Musisch-ästhetische Aktivitäten insgesamt</t>
  </si>
  <si>
    <t>Besuch kultureller Veranstaltungen</t>
  </si>
  <si>
    <t>Kulturelle Aktivitäten</t>
  </si>
  <si>
    <t>Seltener/Nie</t>
  </si>
  <si>
    <t xml:space="preserve">Mittel </t>
  </si>
  <si>
    <t xml:space="preserve"> Migrationshintergrund</t>
  </si>
  <si>
    <t xml:space="preserve">1) Höchster allgemeinbildender Schulabschluss der Eltern: Niedrig = Ohne Abschluss/Hauptschulabschluss, Mittel = Mittlerer Abschluss, Hoch = (Fach-)Hochschulreife </t>
  </si>
  <si>
    <t>In Schul-AG</t>
  </si>
  <si>
    <t>In Verein/Gruppe/anderer Organisation</t>
  </si>
  <si>
    <t>Nur selbstorganisiert</t>
  </si>
  <si>
    <t xml:space="preserve">Darstellende künstlerische Aktivitäten </t>
  </si>
  <si>
    <t>Gymnasium</t>
  </si>
  <si>
    <t>Selbstorganisiert, informell</t>
  </si>
  <si>
    <t>Darunter: Tanzen</t>
  </si>
  <si>
    <t>Darunter: Malen</t>
  </si>
  <si>
    <t>Darunter: Instrument spielen</t>
  </si>
  <si>
    <t>Kulturelle/musisch-ästhetische Aktivitäten insgesamt</t>
  </si>
  <si>
    <t>Ganztagsschüler/in</t>
  </si>
  <si>
    <t>Halbtagsschüler/in</t>
  </si>
  <si>
    <t>Einer Szene zugehörig</t>
  </si>
  <si>
    <t>Keiner Szene zugehörig</t>
  </si>
  <si>
    <t>Anteil der Aktiven in %</t>
  </si>
  <si>
    <t>Einer Musikszene zugehörig</t>
  </si>
  <si>
    <t>Zugehörigkeit zu einer Szene</t>
  </si>
  <si>
    <t>Darunter</t>
  </si>
  <si>
    <t>Musikunterricht</t>
  </si>
  <si>
    <t>7 Jahre</t>
  </si>
  <si>
    <r>
      <t>Familieneinkommen</t>
    </r>
    <r>
      <rPr>
        <vertAlign val="superscript"/>
        <sz val="9"/>
        <rFont val="Arial"/>
        <family val="2"/>
      </rPr>
      <t>2)</t>
    </r>
  </si>
  <si>
    <t>SGB II-Bezieher (inkl. Aufstocker)</t>
  </si>
  <si>
    <t>Weniger als 70 % (ohne SGB II)</t>
  </si>
  <si>
    <t>70 bis 100 %</t>
  </si>
  <si>
    <t>100 bis 130 %</t>
  </si>
  <si>
    <t>130 % und mehr</t>
  </si>
  <si>
    <t>2) Anteil des Familieneinkommens am äquivalenzgewichteten Medianeinkommen</t>
  </si>
  <si>
    <t>Gedichte und Reime</t>
  </si>
  <si>
    <t>Musiktexte</t>
  </si>
  <si>
    <t>Blogs im Internet</t>
  </si>
  <si>
    <t>13 bis unter 18 Jahre</t>
  </si>
  <si>
    <t>18 bis unter 25 Jahre</t>
  </si>
  <si>
    <t xml:space="preserve"> in %</t>
  </si>
  <si>
    <t>Regelmäßiges Schreiben in der Freizeit</t>
  </si>
  <si>
    <t>Musikalische oder künstlerische Aktivität der Eltern</t>
  </si>
  <si>
    <t>Ohne Migrationshintergrund</t>
  </si>
  <si>
    <t>Mindestens ein Elternteil im Ausland geboren</t>
  </si>
  <si>
    <t>Kein Elternteil aktiv</t>
  </si>
  <si>
    <t>Mindestens ein Elternteil aktiv</t>
  </si>
  <si>
    <t>Mediennutzung zu den Themen Musik, Kunst oder Literatur</t>
  </si>
  <si>
    <t>Häufig</t>
  </si>
  <si>
    <t>Gelegentlich</t>
  </si>
  <si>
    <t>Nie</t>
  </si>
  <si>
    <t>Zu den Themen Musik, Kunst oder Literatur….</t>
  </si>
  <si>
    <t>…im Internet nach Leuten suchen, die die eigenen Interessen teilen</t>
  </si>
  <si>
    <t>…mit anderen in Internetforen und Newsgroups austauschen</t>
  </si>
  <si>
    <t>…übers Internet zu Aktionen einladen, an denen man selbst teilnimmt</t>
  </si>
  <si>
    <t>…Videos über von sich oder anderen in Aktion drehen</t>
  </si>
  <si>
    <t>…Websiten, Blogs, Flyer oder Fanzines gestalten</t>
  </si>
  <si>
    <t>….eigene Werke (Musik, Videos, Kunstwerke) ins Internet stellen</t>
  </si>
  <si>
    <t>…sich im Internet über Neuigkeiten und Trends informieren</t>
  </si>
  <si>
    <t>2. Generation (ein Elternteil in Deutschland geboren)</t>
  </si>
  <si>
    <t>2. Generation (kein Elternteil in Deutschland geboren) und 1. Generation</t>
  </si>
  <si>
    <t>Geschichten, 
Texte und Artikel</t>
  </si>
  <si>
    <t>Singen</t>
  </si>
  <si>
    <t>Musikalische Aktivitäten insgesamt</t>
  </si>
  <si>
    <t>Instrument spielen</t>
  </si>
  <si>
    <t>Rappen/Beatboxen</t>
  </si>
  <si>
    <t xml:space="preserve"> - </t>
  </si>
  <si>
    <t>Bildende künstlerische Aktivitäten insgesamt</t>
  </si>
  <si>
    <t>Bilder/Zeichnungen am PC erstellen</t>
  </si>
  <si>
    <t xml:space="preserve">Malen/Zeichnen
</t>
  </si>
  <si>
    <t>Sprayen/Graffiti</t>
  </si>
  <si>
    <t>Mode/Schmuck machen</t>
  </si>
  <si>
    <t>Videos/Filme machen</t>
  </si>
  <si>
    <t>Töpfern/Figuren/Skulpturen herstellen</t>
  </si>
  <si>
    <t>Basteln/Handarbeit</t>
  </si>
  <si>
    <t>Darstellende künstlerische Aktivitäten insgesamt</t>
  </si>
  <si>
    <t>Schauspielern/Theater spielen</t>
  </si>
  <si>
    <t>Tanzen/Ballett</t>
  </si>
  <si>
    <t>Akrobatik/Jonglieren</t>
  </si>
  <si>
    <t>Poetry Slam</t>
  </si>
  <si>
    <t>in %</t>
  </si>
  <si>
    <t>Anzahl</t>
  </si>
  <si>
    <t>Insgesamt</t>
  </si>
  <si>
    <t>Kulturelle Aktivitäten insgesamt</t>
  </si>
  <si>
    <t>Musikalische Aktivitäten</t>
  </si>
  <si>
    <t>Bildende Kunst</t>
  </si>
  <si>
    <t>Darstellende Kunst</t>
  </si>
  <si>
    <t>Aktivitäten</t>
  </si>
  <si>
    <t>Alter</t>
  </si>
  <si>
    <t>Geschlecht</t>
  </si>
  <si>
    <t>Männlich</t>
  </si>
  <si>
    <t>Weiblich</t>
  </si>
  <si>
    <t xml:space="preserve"> -</t>
  </si>
  <si>
    <r>
      <t>Sozioökonomischer Status</t>
    </r>
    <r>
      <rPr>
        <vertAlign val="superscript"/>
        <sz val="9"/>
        <rFont val="Arial"/>
        <family val="2"/>
      </rPr>
      <t>1)</t>
    </r>
  </si>
  <si>
    <t>Migrationshintergrund</t>
  </si>
  <si>
    <t>* Die Werte in Klammern sind aufgrund zu kleiner Fallzahlen nicht interpretierbar.</t>
  </si>
  <si>
    <t>Ohne</t>
  </si>
  <si>
    <t>Mit</t>
  </si>
  <si>
    <t>Niedrig</t>
  </si>
  <si>
    <t>Mittel</t>
  </si>
  <si>
    <t>Hoch</t>
  </si>
  <si>
    <r>
      <t>Als DJ Musik auflegen</t>
    </r>
    <r>
      <rPr>
        <vertAlign val="superscript"/>
        <sz val="9"/>
        <rFont val="Arial"/>
        <family val="2"/>
      </rPr>
      <t>1)</t>
    </r>
  </si>
  <si>
    <r>
      <t>Musik komponieren</t>
    </r>
    <r>
      <rPr>
        <vertAlign val="superscript"/>
        <sz val="9"/>
        <rFont val="Arial"/>
        <family val="2"/>
      </rPr>
      <t>1)</t>
    </r>
  </si>
  <si>
    <r>
      <t>Textiles Gestalten</t>
    </r>
    <r>
      <rPr>
        <vertAlign val="superscript"/>
        <sz val="9"/>
        <rFont val="Arial"/>
        <family val="2"/>
      </rPr>
      <t>1)</t>
    </r>
  </si>
  <si>
    <t>Täglich bzw. mehrmals pro Woche</t>
  </si>
  <si>
    <t>Zusammen musizieren</t>
  </si>
  <si>
    <t>Zusammen Lieder singen</t>
  </si>
  <si>
    <t>Malen oder Basteln</t>
  </si>
  <si>
    <t>Bücher lesen</t>
  </si>
  <si>
    <t>Kulturelle Aktivitäten wie Theater- oder Museumsbesuche unternehmen</t>
  </si>
  <si>
    <t>Alter der Kinder</t>
  </si>
  <si>
    <t>6 bis 7 Jahre</t>
  </si>
  <si>
    <t>8 Jahre</t>
  </si>
  <si>
    <t>Kein Migrationshintergrund</t>
  </si>
  <si>
    <t>3. Generation</t>
  </si>
  <si>
    <t>2. Generation und 1. Generation</t>
  </si>
  <si>
    <t>Art des Angebots</t>
  </si>
  <si>
    <t>Häufigkeit der Aktivität</t>
  </si>
  <si>
    <t>Unter 3 Jahre</t>
  </si>
  <si>
    <t>3 bis unter 6 Jahre</t>
  </si>
  <si>
    <r>
      <t>Höchster allgemeinbildender Schulabschluss der Eltern</t>
    </r>
    <r>
      <rPr>
        <vertAlign val="superscript"/>
        <sz val="9"/>
        <rFont val="Arial"/>
        <family val="2"/>
      </rPr>
      <t>1)</t>
    </r>
  </si>
  <si>
    <r>
      <t>Erwerbstätigkeit</t>
    </r>
    <r>
      <rPr>
        <vertAlign val="superscript"/>
        <sz val="9"/>
        <rFont val="Arial"/>
        <family val="2"/>
      </rPr>
      <t>2)</t>
    </r>
  </si>
  <si>
    <t>Keiner erwerbstätig</t>
  </si>
  <si>
    <t>Einer erwerbstätig</t>
  </si>
  <si>
    <t>Beide erwerbstätig</t>
  </si>
  <si>
    <r>
      <t>Familieneinkommen</t>
    </r>
    <r>
      <rPr>
        <vertAlign val="superscript"/>
        <sz val="9"/>
        <rFont val="Arial"/>
        <family val="2"/>
      </rPr>
      <t>3)</t>
    </r>
  </si>
  <si>
    <t>Geschichten vorlesen, erzählen</t>
  </si>
  <si>
    <t xml:space="preserve">2) Aktuelle Haupttätigkeit; erwerbstätige Alleinerziehende wurden unter „beide erwerbstätig“ kodiert. </t>
  </si>
  <si>
    <t>3) Anteil des Familieneinkommens am äquivalenzgewichteten Medianeinkommen</t>
  </si>
  <si>
    <t>Quelle: DJI, AID:A 2009</t>
  </si>
  <si>
    <t>Quelle: DJI, MediKuS 2011</t>
  </si>
  <si>
    <t xml:space="preserve">1) Höchster allgemeinbildender Schulabschluss der Eltern: Niedrig = Ohne Abschluss/ Hauptschulabschluss, Mittel = Mittlerer Abschluss, Hoch = (Fach-)Hochschulreife </t>
  </si>
  <si>
    <t>* Fallzahlen: n = 1.391; die Werte in Klammern sind aufgrund zu kleiner Fallzahlen nicht interpretierbar.</t>
  </si>
  <si>
    <t>* Musikveranstaltungen/Konzerte, Theater/Tanzaufführungen, Austelllungen/Museen</t>
  </si>
  <si>
    <t>** Fallzahlen: n = 3.491</t>
  </si>
  <si>
    <t>3. Generation (beide Elternteile in Deutschland geboren)</t>
  </si>
  <si>
    <t>Tab. H.1.2-8A: Beginn und aktueller Stand kultureller/musisch-ästhetischer Aktivitäten insgesamt und nach Geschlecht (in %)*</t>
  </si>
  <si>
    <t>Tab. H.1.2-20web: Kulturelle/musisch-ästhetische Interessen und Aktivitäten Studierender* nach Geschlecht (in %)**</t>
  </si>
  <si>
    <t>Tab. H.1.2-21web: Kulturelle/musisch-ästhetische Aktivitäten nach Geschlecht, Migrationshintergrund* und Fachrichtungen (in %)</t>
  </si>
  <si>
    <t>Tab. H.1.2-22web: Kulturelle/musisch-ästhetische Aktivitäten der Eltern* Studierender nach Bildungshintergrund (in %)</t>
  </si>
  <si>
    <t>Tab. H.1.2-23web: Kunst- und Kulturförderung durch die Eltern* nach Bildungsherkunft** und eigener kultureller Aktivität der Eltern*** (in %)</t>
  </si>
  <si>
    <t>Tab. H.1.2-24web: Kulturelle/musisch-ästhetische Aktivitäten Studierender nach Bildungsherkunft* und eigener kultureller Aktivität der Eltern** (in %)</t>
  </si>
  <si>
    <t>Tab. H.1.2-25web: Nutzen des Internets bzw. des Computers für künstlerische/kulturelle Aktivitäten nach Geschlecht und Altersgruppen (in %)*</t>
  </si>
  <si>
    <t>Tab. H.1.2-26web: Institutioneller Rahmen kultureller/musisch-ästhetischer Aktivitäten* (in %)</t>
  </si>
  <si>
    <t>Tab. H.1.2-27web: Beurteilung des kulturellen/musisch-ästhetischen Angebots an der Hochschule nach Art der Hochschule (in %)*</t>
  </si>
  <si>
    <r>
      <t>Migrationshintergrund</t>
    </r>
    <r>
      <rPr>
        <vertAlign val="superscript"/>
        <sz val="9"/>
        <rFont val="Arial"/>
        <family val="2"/>
      </rPr>
      <t>1)</t>
    </r>
  </si>
  <si>
    <r>
      <t>Als DJ Musik auflegen</t>
    </r>
    <r>
      <rPr>
        <vertAlign val="superscript"/>
        <sz val="9"/>
        <rFont val="Arial"/>
        <family val="2"/>
      </rPr>
      <t>3)</t>
    </r>
  </si>
  <si>
    <r>
      <t>Musik komponieren</t>
    </r>
    <r>
      <rPr>
        <vertAlign val="superscript"/>
        <sz val="9"/>
        <rFont val="Arial"/>
        <family val="2"/>
      </rPr>
      <t>3)</t>
    </r>
  </si>
  <si>
    <r>
      <t>Textiles Gestalten</t>
    </r>
    <r>
      <rPr>
        <vertAlign val="superscript"/>
        <sz val="9"/>
        <rFont val="Arial"/>
        <family val="2"/>
      </rPr>
      <t>3)</t>
    </r>
  </si>
  <si>
    <t>1) Als Personen mit Migrationshintergrund zählen Personen mit mindestens einem Elternteil, der nicht in Deutschland geboren ist.</t>
  </si>
  <si>
    <t>in % der Aktiven</t>
  </si>
  <si>
    <t xml:space="preserve"> Insgesamt</t>
  </si>
  <si>
    <r>
      <t>Sozioökonomischer Status</t>
    </r>
    <r>
      <rPr>
        <vertAlign val="superscript"/>
        <sz val="10"/>
        <color indexed="8"/>
        <rFont val="Arial"/>
        <family val="2"/>
      </rPr>
      <t>2)</t>
    </r>
  </si>
  <si>
    <t xml:space="preserve">Darunter </t>
  </si>
  <si>
    <t>Bildende künstlerische Aktivitäten</t>
  </si>
  <si>
    <t>Darstellende künstlerische Aktivitäten</t>
  </si>
  <si>
    <t xml:space="preserve"> Bildende künstlerische Aktivitäten </t>
  </si>
  <si>
    <t>** Fallzahlen: n = 4.931</t>
  </si>
  <si>
    <t>* Mehrfachnennungen bei Aktivitäten und Orten möglich</t>
  </si>
  <si>
    <t>** Fallzahlen Aktiver: n = 1.573</t>
  </si>
  <si>
    <t>** Fallzahlen: n = 3.400</t>
  </si>
  <si>
    <t>Tab. H1.2-5A: Zugehörigkeit zu einer Szene bei 13- bis unter 25-Jährigen 2011 nach kulturellen/musisch-ästhetischen Aktivitäten* (in %)**</t>
  </si>
  <si>
    <t>* Fallzahlen: n = 8.220</t>
  </si>
  <si>
    <t>** Fallzahlen: n = 3.492</t>
  </si>
  <si>
    <t>** Fallzahlen: n = 2.457; die Werte in Klammern sind aufgrund zu kleiner Fallzahlen nicht interpretierbar.</t>
  </si>
  <si>
    <t>** Fallzahlen: n = 4.931; die Werte in Klammern sind aufgrund zu kleiner Fallzahlen nicht interpretierbar.</t>
  </si>
  <si>
    <t>Tab. H1.2-12web: Kulturelle/musisch-ästhetische Aktivitäten* von 9- bis unter 25-Jährigen 2011 nach Art der Aktivität, Altersgruppen und Geschlecht (in %)**</t>
  </si>
  <si>
    <t>/</t>
  </si>
  <si>
    <t>Quelle: HIS, HISBUS Studierendenbefragung „Kulturelles Leben“ 2011</t>
  </si>
  <si>
    <t>Musikschule/ frühkindliche Musikerziehung</t>
  </si>
  <si>
    <t>Malen für Kinder</t>
  </si>
  <si>
    <t>2 Jahre</t>
  </si>
  <si>
    <t>3 Jahre</t>
  </si>
  <si>
    <t>4 Jahre</t>
  </si>
  <si>
    <t>5 Jahre</t>
  </si>
  <si>
    <t>Betreuungsform</t>
  </si>
  <si>
    <t>Kindertageseinrichtung/Tagespflege</t>
  </si>
  <si>
    <t>Sonstige Betreuung/Betreuung ausschließlich in der Familie</t>
  </si>
  <si>
    <t>2) Aktuelle Haupttätigkeit; erwerbstätige Alleinerziehende wurden unter „beide erwerbstätig“ kodiert.</t>
  </si>
  <si>
    <t>Tab. H1.1-3web: Kulturelle/musisch-ästhetische Aktivitäten in Familien mit Kindern unter 6 Jahren 2009 (in %)*</t>
  </si>
  <si>
    <t xml:space="preserve">Art der Tätigkeit
</t>
  </si>
  <si>
    <t>* Fallzahlen: n = 4.939</t>
  </si>
  <si>
    <t>Inhalt</t>
  </si>
  <si>
    <t>Tabellen/Abbildungen aus dem Anhang der Buchpublikation</t>
  </si>
  <si>
    <t>Ergänzende Tabellen/Abbildungen im Internet</t>
  </si>
  <si>
    <t>Tab. H1.1-2web: Anteil der 2- bis unter 6-Jährigen, die kulturelle/musisch-ästhetische Angebote nutzen, 2009 nach Alter, Geschlecht, Bildungsstand der Eltern, Migrationshintergrund, Erwerbstätigkeit der Eltern, Familieneinkommen und Betreuungsform (in %)*</t>
  </si>
  <si>
    <t>Zurück zum Inhalt</t>
  </si>
  <si>
    <t>Tab. H1.2-5A: Zugehörigkeit zu einer Szene bei 13- bis unter 25-Jährigen 2011 nach kulturellen/musisch-ästhetischen Aktivitäten (in %)</t>
  </si>
  <si>
    <t>Tab. H1.2-8A: Beginn und aktueller Stand kultureller/musisch-ästhetischer Aktivitäten insgesamt und nach Geschlecht (in %)</t>
  </si>
  <si>
    <t>Tab. H1.1-2web: Anteil der 2- bis unter 6-Jährigen, die kulturelle/musisch-ästhetische Angebote nutzen, 2009 nach Alter, Geschlecht, Bildungsstand der Eltern, Migrationshintergrund, Erwerbstätigkeit der Eltern, Familieneinkommen und Betreuungsform (in %)</t>
  </si>
  <si>
    <t>Tab. H1.1-3web: Kulturelle/musisch-ästhetische Aktivitäten in Familien mit Kindern unter 6 Jahren 2009 (in %)</t>
  </si>
  <si>
    <t>Tab. H1.2-12web: Kulturelle/musisch-ästhetische Aktivitäten von 9- bis unter 25-Jährigen 2011 nach Art der Aktivität, Altersgruppen und Geschlecht (in %)</t>
  </si>
  <si>
    <t>Tab. H1.2-20web: Kulturelle/musisch-ästhetische Interessen und Aktivitäten Studierender nach Geschlecht (in %)</t>
  </si>
  <si>
    <t>Tab. H1.2-21web: Kulturelle/musisch-ästhetische Aktivitäten nach Geschlecht, Migrationshintergrund und Fachrichtungen (in %)</t>
  </si>
  <si>
    <t>Tab. H1.2-22web: Kulturelle/musisch-ästhetische Aktivitäten der Eltern Studierender nach Bildungshintergrund (in %)</t>
  </si>
  <si>
    <t>Tab. H1.2-23web: Kunst- und Kulturförderung durch die Eltern nach Bildungsherkunft und eigener kultureller Aktivität der Eltern (in %)</t>
  </si>
  <si>
    <t>Tab. H1.2-24web: Kulturelle/musisch-ästhetische Aktivitäten Studierender nach Bildungsherkunft und eigener kultureller Aktivität der Eltern (in %)</t>
  </si>
  <si>
    <t>Tab. H1.2-25web: Nutzen des Internets bzw. des Computers für künstlerische/kulturelle Aktivitäten nach Geschlecht und Altersgruppen (in %)</t>
  </si>
  <si>
    <t>Tab. H1.2-26web: Institutioneller Rahmen kultureller/musisch-ästhetischer Aktivitäten (in %)</t>
  </si>
  <si>
    <t>Tab. H1.2-27web: Beurteilung des kulturellen/musisch-ästhetischen Angebots an der Hochschule nach Art der Hochschule (in %)</t>
  </si>
  <si>
    <t>Tab. H1.1-1A: Kulturelle/musisch-ästhetische Aktivitäten in Familien mit Kindern unter 6 Jahren 2009 nach Alter, Geschlecht, Bildungsstand der Eltern, Migrationshintergrund, Erwerbstätigkeit der Eltern und Familieneinkommen (in %)*</t>
  </si>
  <si>
    <t>Tab. H1.1-1A: Kulturelle/musisch-ästhetische Aktivitäten in Familien mit Kindern unter 6 Jahren 2009 nach Alter, Geschlecht, Bildungsstand der Eltern, Migrationshintergrund, Erwerbstätigkeit der Eltern und Familieneinkommen (in %)</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</si>
  <si>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</si>
  <si>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</si>
  <si>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</si>
  <si>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</si>
  <si>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</si>
  <si>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</si>
  <si>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</si>
  <si>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</si>
  <si>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</si>
  <si>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</si>
  <si>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</si>
  <si>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</si>
  <si>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</si>
  <si>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</si>
  <si>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Abb. H1.2-6A: Kulturelle/musisch-ästhetische Interessen und Aktivitäten Studierender* nach Geschlecht (in %)**</t>
  </si>
  <si>
    <t>Abb. H1.1-2A: Kulturelle/musisch-ästhetische Aktivitäten in Familien mit Kindern unter 6 Jahren 2009 (in %)</t>
  </si>
  <si>
    <t>Abb. H1.1-3A: Häufigkeit des Bücherlesens in der Freizeit von 6- bis unter 9-Jährigen 2009 nach Häufigkeit des elterlichen Vorlesens vor der Einschulung (in %)*</t>
  </si>
  <si>
    <t>Abb. H1.1-3A: Häufigkeit des Bücherlesens in der Freizeit von 6- bis unter 9-Jährigen 2009 nach Häufigkeit des elterlichen Vorlesens vor der Einschulung (in %)</t>
  </si>
  <si>
    <t>Abb. H1.2-6A: Kulturelle/musisch-ästhetische Interessen und Aktivitäten Studierender nach Geschlecht (in %)</t>
  </si>
  <si>
    <t>Kulturell aktiv</t>
  </si>
  <si>
    <t>Bildend-künstlerisch aktiv</t>
  </si>
  <si>
    <t>Darstellend-künstlerisch aktiv</t>
  </si>
  <si>
    <t>** Fallzahlen: n = 1.849</t>
  </si>
  <si>
    <t>Tab. H1.2-1A: Kulturelle/musisch-ästhetische Aktivitäten* von 9- bis unter 25-Jährigen 2011 nach Art der Aktivität und Altersgruppen (in %)**</t>
  </si>
  <si>
    <t>Tab. H1.2-1A: Kulturelle/musisch-ästhetische Aktivitäten von 9- bis unter 25-Jährigen 2011 nach Art der Aktivität und Altersgruppen (in %)</t>
  </si>
  <si>
    <t>Elektronische Musik machen/Samplen</t>
  </si>
  <si>
    <r>
      <t>Comedy/Kabarett</t>
    </r>
    <r>
      <rPr>
        <vertAlign val="superscript"/>
        <sz val="9"/>
        <rFont val="Arial"/>
        <family val="2"/>
      </rPr>
      <t>1)</t>
    </r>
  </si>
  <si>
    <r>
      <t>Poetry Slam</t>
    </r>
    <r>
      <rPr>
        <vertAlign val="superscript"/>
        <sz val="9"/>
        <rFont val="Arial"/>
        <family val="2"/>
      </rPr>
      <t>1)</t>
    </r>
  </si>
  <si>
    <t xml:space="preserve">1) Diese Items wurden nur an die Altersgruppe 13 bis unter 25 Jahre gestellt. </t>
  </si>
  <si>
    <t>** Fallzahlen: n = 4.923; sortiert nach den höchsten Prozentanteilen in der Altersgruppe 9 bis unter 13 Jahre. Die Werte in Klammern sind aufgrund zu kleiner Fallzahlen nicht interpretierbar.</t>
  </si>
  <si>
    <t>Tab. H1.2-2A: Kulturelle/musisch-ästhetische Aktivitäten* von 9- bis unter 25-Jährigen 2011 nach Art der Aktivität, Migrationshintergrund, sozioökonomischem Status und kulturellen Aktivitäten der Eltern (in %)**</t>
  </si>
  <si>
    <r>
      <t>Sozioökonomischer Status</t>
    </r>
    <r>
      <rPr>
        <vertAlign val="superscript"/>
        <sz val="9"/>
        <rFont val="Arial"/>
        <family val="2"/>
      </rPr>
      <t>2)</t>
    </r>
  </si>
  <si>
    <t xml:space="preserve">3) Diese Items wurden nur an die Altersgruppe 13 bis unter 25 Jahre gestellt. </t>
  </si>
  <si>
    <t>Tab. H1.2-3A: Kulturelle/musisch-ästhetische Aktivitäten* von 13- bis unter 21-jährigen Schülerinnen und Schülern in allgemeinbildenden Schulen 2011 nach Art der Aktivität, Altersgruppen und Orten (in %)**</t>
  </si>
  <si>
    <t>Tab. H1.2-3A: Kulturelle/musisch-ästhetische Aktivitäten von 13- bis unter 21-jährigen Schülerinnen und Schülern in allgemeinbildenden Schulen 2011 nach Art der Aktivität, Altersgruppen und Orten (in %)</t>
  </si>
  <si>
    <t>Aktivitäten/
Orte</t>
  </si>
  <si>
    <t>** Fallzahlen kulturell Aktiver: n = 1.573</t>
  </si>
  <si>
    <t>H1.2-4A: Kulturelle/musisch-ästhetische Aktivitäten* von 13- bis unter 21-jährigen Schülerinnen und Schülern in allgemeinbildenden Schulen 2011 nach Art der Aktivität, Orten, Migrationshintergrund und sozioökonomischem Status (in %)**</t>
  </si>
  <si>
    <t>Tab. H1.2-2A: Kulturelle/musisch-ästhetische Aktivitäten von 9- bis unter 25-Jährigen 2011 nach Art der Aktivität, Migrationshintergrund, sozioökonomischem Status und kulturellen Aktivitäten der Eltern (in %)</t>
  </si>
  <si>
    <t>Tab. H1.2-4A: Kulturelle/musisch-ästhetische Aktivitäten von 13- bis unter 21-jährigen Schülerinnen und Schülern in allgemeinbildenden Schulen 2011 nach Art der Aktivität, Orten, Migrationshintergrund und sozioökonomischem Status (in %)</t>
  </si>
  <si>
    <t xml:space="preserve">Musikalisch aktiv </t>
  </si>
  <si>
    <t>Tab. H1.2-6A: Kulturelle/musisch-ästhetische Aktivitäten* von 16- bis unter 25-Jährigen 2011 nach den häufigsten Aktivitäten und Ausbildungs- oder Erwerbsstatus (in %)**</t>
  </si>
  <si>
    <t>Tab. H1.2-6A: Kulturelle/musisch-ästhetische Aktivitäten von 16- bis unter 25-Jährigen 2011 nach den häufigsten Aktivitäten und Ausbildungs- oder Erwerbsstatus (in %)</t>
  </si>
  <si>
    <t>Tab. H1.2-7A: Kulturelle/musisch-ästhetische Aktivitäten* von 16- bis unter 25-Jährigen nach Erwerbsstatus sowie von 16- bis unter 25-Jährigen in Berufsausbildung 2011 nach Art der Aktivität, Geschlecht, Schultyp, schulischer Vorbildung und sozioökonomischem Status (in %)**</t>
  </si>
  <si>
    <t>Tab. H1.2-7A: Kulturelle/musisch-ästhetische Aktivitäten von 16- bis unter 25-Jährigen nach Erwerbsstatus sowie von 16- bis unter 25-Jährigen in Berufsausbildung 2011 nach Art der Aktivität, Geschlecht, Schultyp, schulischer Vorbildung und sozioökonomischem Status (in %)</t>
  </si>
  <si>
    <r>
      <t>Davon nach sozioökonomischem Status</t>
    </r>
    <r>
      <rPr>
        <vertAlign val="superscript"/>
        <sz val="9"/>
        <rFont val="Arial"/>
        <family val="2"/>
      </rPr>
      <t>1)</t>
    </r>
  </si>
  <si>
    <t>Davon nach Alter von … bis unter … Jahre</t>
  </si>
  <si>
    <t>2) Der sozioökonomische Status wurde über den HISEI erfasst (vgl. Erläuterung im Glossar: HISEI).</t>
  </si>
  <si>
    <t>1) Der sozioökonomische Status wurde über den HISEI erfasst (vgl. Erläuterung im Glossar: HISEI).</t>
  </si>
  <si>
    <t>Personengruppe</t>
  </si>
  <si>
    <t>Mind. ein Elternteil 
aktiv</t>
  </si>
  <si>
    <t>Kein Elternteil
 aktiv</t>
  </si>
  <si>
    <t>Musikalische oder künstlerische Aktivität 
der Eltern</t>
  </si>
  <si>
    <t>9-13</t>
  </si>
  <si>
    <t>13-18</t>
  </si>
  <si>
    <t>18-25</t>
  </si>
  <si>
    <t>13-16</t>
  </si>
  <si>
    <t>16-21</t>
  </si>
  <si>
    <t>Davon einer Musikszene zugehörig</t>
  </si>
  <si>
    <t>Davon einer anderen Szene zugehörig</t>
  </si>
  <si>
    <t>Erwerbs
-tätigkeit</t>
  </si>
  <si>
    <t>Sonstige Nichterwerbs-tätigkeit</t>
  </si>
  <si>
    <t>Ernährungsberufe 
(einschließlich Hotel- und Gaststättenberufen)</t>
  </si>
  <si>
    <t>1-2 mal pro Woche</t>
  </si>
  <si>
    <t>Tab. H1.2-9web: Kulturelle/musisch-ästhetische Aktivitäten in Familien mit 6- bis unter 9-Jährigen 2009 nach Alter, Geschlecht, Bildungsstand der Eltern und Migrationshintergrund (in %)*</t>
  </si>
  <si>
    <t>Art der Aktivität/
Personengruppe</t>
  </si>
  <si>
    <t>Seltener 
bzw. nie</t>
  </si>
  <si>
    <t>Tab. H1.2-10web: Anteil der 6- bis unter 9-Jährigen, die Musikunterricht außerhalb der Schule bekommen, 2009 nach Alter, Geschlecht, Bildungsstand der Eltern, Migrationshintergrund und Familieneinkommen  (in %)*</t>
  </si>
  <si>
    <t>Tab. H1.2-9web: Kulturelle/musisch-ästhetische Aktivitäten in der Familie mit 6- bis unter 9-Jährigen 2009 nach Alter, Geschlecht, Bildungsstand der Eltern und Migrationshintergrund (in %)</t>
  </si>
  <si>
    <t>Tab. H1.2-10web: Anteil der 6- bis unter 9-Jährigen, die Musikunterricht außerhalb der Schule bekommen, 2009 nach Alter, Geschlecht, Bildungsstand der Eltern, Migrationshintergrund und Familieneinkommen  (in %)</t>
  </si>
  <si>
    <t xml:space="preserve"> Personengruppe</t>
  </si>
  <si>
    <t xml:space="preserve">Personengruppe
</t>
  </si>
  <si>
    <t>Tab. H1.2-11web: Schreiben in der Freizeit von 13- bis unter 25-Jährigen 2011 nach Altersgruppen, Geschlecht, sozioökonomischem Status und Migrationshintergrund (in %)</t>
  </si>
  <si>
    <t>Tab. H1.2-11web: Schreiben* in der Freizeit von 13- bis unter 25-Jährigen 2011 nach Altersgruppen, Geschlecht, sozioökonomischem Status und Migrationshintergrund (in %)**</t>
  </si>
  <si>
    <t>1-2 mal pro Monat</t>
  </si>
  <si>
    <t>1-2 mal pro Jahr</t>
  </si>
  <si>
    <t>Tab. H1.2-13web: Besuch kultureller Veranstaltungen* durch 13- bis unter 25-Jährige 2011 nach Altersgruppen, Geschlecht, sozioökonomischem Status, Migrationshintergrund und kultureller Aktivität der Eltern (in %)**</t>
  </si>
  <si>
    <t>Tab. H1.2-13web: Besuch kultureller Veranstaltungen durch 13- bis unter 25-Jährige 2011 nach Altersgruppen, Geschlecht, sozioökonomischem Status, Migrationshintergrund und kultureller Aktivität der Eltern (in %)</t>
  </si>
  <si>
    <t>Tab. H1.2-14web: Orte* kultureller/musisch-ästhetischer Aktivitäten von 13- bis unter 21-jährigen Schülerinnen und Schülern in allgemeinbildenden Schulen 2011 nach Art der Aktivität, Schulart und Geschlecht (in %)</t>
  </si>
  <si>
    <t>Darunter im Alter von …
bis unter … Jahre</t>
  </si>
  <si>
    <t>Tab. H1.2-18web: Besuch von kulturellen Veranstaltungen* der 16- bis unter 25-Jährigen nach Erwerbsstatus sowie von 16- bis unter 25-Jährigen in Berufsausbildung nach Besuchshäufigkeit, Geschlecht, Schultyp, schulischer Vorbildung und sozioökonomischem Status** (in %)</t>
  </si>
  <si>
    <r>
      <t>Erwerbsstatus/ Geschlecht/Schultyp/
Schulische Vorbildung/Sozioökonomischer Status</t>
    </r>
    <r>
      <rPr>
        <vertAlign val="superscript"/>
        <sz val="9"/>
        <rFont val="Arial"/>
        <family val="2"/>
      </rPr>
      <t>1)</t>
    </r>
  </si>
  <si>
    <t>** Die Werte in Klammern sind aufgrund zu kleiner Fallzahlen nicht interpretierbar.</t>
  </si>
  <si>
    <t xml:space="preserve">* Die Werte in Klammern sind aufgrund zu kleiner Fallzahlen nicht interpretierbar; Mehrfachnennungen möglich </t>
  </si>
  <si>
    <t xml:space="preserve">Tab. H1.2-19web: Kulturelle/musisch-ästhetische Aktivitäten von 16- bis unter 25-Jährigen 2011 nach Erwerbs- oder Ausbildungsstatus, Art der Aktivität und Orten (in %)* </t>
  </si>
  <si>
    <t>Art der Aktivität/
Ort der Aktivität</t>
  </si>
  <si>
    <t xml:space="preserve">Bildende künstlerische Aktivitäten </t>
  </si>
  <si>
    <t>Darunter im Alter von … bis unter … Jahre</t>
  </si>
  <si>
    <t>Tab. H1.2-18web: Besuch von kulturellen Veranstaltungen der 16- bis unter 25-Jährigen nach Erwerbsstatus sowie von 16- bis unter 25-Jährigen in Berufsausbildung nach Besuchshäufigkeit, Geschlecht, Schultyp, schulischer Vorbildung und sozioökonomischem Status (in %)</t>
  </si>
  <si>
    <t>Tab. H1.3-1A: Teilnahme 19- bis unter 65-Jähriger an rezeptiven* und eigenaktiven** Formen kultureller/musisch-ästhetischer Bildung 2007 nach allgemeinbildendem Abschluss, Altersgruppen, Geschlecht und Migrationshintergrund (in %)***</t>
  </si>
  <si>
    <t>Allgemeinbildender Abschluss/
Altersgruppe/
Geschlecht/ 
Migrationshintergrund</t>
  </si>
  <si>
    <t>Ins-gesamt</t>
  </si>
  <si>
    <t>Rezeptive Formen kultureller/ musisch-ästhetischer Bildung</t>
  </si>
  <si>
    <t>Eigenaktive Formen kultureller/musisch-ästhetischer Bildung</t>
  </si>
  <si>
    <t>Besuch kultureller Sehens-würdigkeiten</t>
  </si>
  <si>
    <t>Theater-/ Konzert-/ Opern-/ Ballettbesuch</t>
  </si>
  <si>
    <t>Selbst bei öffentlicher Aufführung mitgemacht</t>
  </si>
  <si>
    <t>Selbst gestalte-risch tätig gewesen</t>
  </si>
  <si>
    <t>Selbst Texte geschrieben</t>
  </si>
  <si>
    <t>Davon nach allgemeinbildendem Abschluss</t>
  </si>
  <si>
    <t>Mit/Ohne Hauptschulabschluss</t>
  </si>
  <si>
    <t>Davon nach Altersgruppen</t>
  </si>
  <si>
    <t>19 bis unter 40 Jahre</t>
  </si>
  <si>
    <t>40 bis unter 65 Jahre</t>
  </si>
  <si>
    <t>Davon nach Geschlecht und allgemeinbildendem Abschluss</t>
  </si>
  <si>
    <t>Davon nach Geschlecht und Altersgruppen</t>
  </si>
  <si>
    <t>Davon nach Migrationshintergrund</t>
  </si>
  <si>
    <t>Mit Migrationshintergrund</t>
  </si>
  <si>
    <t>* Kulturelle Sehenswürdigkeiten besucht (z.B. historische Monumente, Museen, Galerien); Aufführungen im Theater, Konzert, Oper oder Ballett besucht.</t>
  </si>
  <si>
    <t>** Selbst bei einer öffentlichen Aufführung (Musik, Theater, Tanz) mitgemacht; selbst gemalt, Skulpturen gemacht, Drucke, Computergrafiken oder Web Designs erstellt; selbst Texte, Gedichte oder Kurzgeschichten geschrieben.</t>
  </si>
  <si>
    <t>*** Mehrfachnennungen möglich; Werte in Klammern für ungewichtete Fallzahl zwischen 40 und 80 Fällen</t>
  </si>
  <si>
    <t xml:space="preserve">
Quelle: TNS Infratest Sozialforschung, AES 2007, eigene Berechnungen</t>
  </si>
  <si>
    <t>Tab. H1.3-2A: Kursbelegungen an Volkshochschulen* im Programmbereich „Kultur, Gestalten“ und in allen Programmbereichen 2010 nach Altersgruppen und Geschlecht (in %)</t>
  </si>
  <si>
    <t>Unter 25 Jahre</t>
  </si>
  <si>
    <t>25 bis unter 35 Jahre</t>
  </si>
  <si>
    <t>35 bis unter 50 Jahre</t>
  </si>
  <si>
    <t>50 bis unter 65 Jahre</t>
  </si>
  <si>
    <t>65 Jahre und älter</t>
  </si>
  <si>
    <t>Programmbereiche insgesamt</t>
  </si>
  <si>
    <t>Programmbereich "Kultur, Gestalten"</t>
  </si>
  <si>
    <t>* Die kombinierte Abfrage nach Geschlecht und Alter umfasst 59% der Volkshochschulen und 45% aller Kursbelegungen.</t>
  </si>
  <si>
    <t>Quelle: DIE, Volkshochschul-Statistik, Berechnungen des DIE, eigene Berechnungen</t>
  </si>
  <si>
    <t>Tab. H1.3-3A: Schwerpunkt der kulturellen/musisch-ästhetischen Eigenaktivität 50-Jähriger und Älterer 2007 nach Geschlecht und Altersgruppen (in %)*</t>
  </si>
  <si>
    <t>Schwerpunkt der kulturellen/musisch-ästhetischen Aktivität (aktuell)</t>
  </si>
  <si>
    <t>Ab 65 Jahre</t>
  </si>
  <si>
    <t>Davon nach Schwerpunkt</t>
  </si>
  <si>
    <t>Basteln, Gestalten</t>
  </si>
  <si>
    <t>Musikinstrument spielen</t>
  </si>
  <si>
    <t>Singen alleine/im Chor/in einer Band etc.</t>
  </si>
  <si>
    <t>Malerei, Bildende Kunst</t>
  </si>
  <si>
    <t>Schreiben von Geschichten, Gedichten, Artikeln usw.</t>
  </si>
  <si>
    <t>Tanzen/Ballett/Jazzdance</t>
  </si>
  <si>
    <t>Mit der Video-/Digitalkamera arbeiten</t>
  </si>
  <si>
    <t>Theater spielen</t>
  </si>
  <si>
    <t>Design, Layout</t>
  </si>
  <si>
    <t>Anderes künstlerisch-kreatives Hobby</t>
  </si>
  <si>
    <t>* Mehrfachnennungen möglich; Werte in Klammern für Fallzahl zwischen 20 und 50 Fällen</t>
  </si>
  <si>
    <t>Quelle: Zentrum für Kulturforschung (ZfKf), Kulturbarometer 50+, Berechnungen des ZfKf, eigene Berechnungen</t>
  </si>
  <si>
    <t>Tab. H1.3-4web: Verbindung von rezeptiven und eigenaktiven Formen kultureller/musisch-ästhetischer Bildung 2007 (in %)</t>
  </si>
  <si>
    <t>Gegenstand der Nachweisung</t>
  </si>
  <si>
    <t>Teilnahme</t>
  </si>
  <si>
    <t>in % der Befragten</t>
  </si>
  <si>
    <t>Teilnahme an beiden Formen kultureller Bildung</t>
  </si>
  <si>
    <t>Ausschließlich eigenaktive Teilnahme an kultureller Bildung</t>
  </si>
  <si>
    <t>Ausschließlich Teilnahme an rezeptiven Formen kultureller Bildung</t>
  </si>
  <si>
    <t>Keine Teilnahme an kultureller Bildung</t>
  </si>
  <si>
    <t>Quelle: TNS Infratest Sozialforschung, AES 2007, eigene Berechnungen</t>
  </si>
  <si>
    <t>Tab. H1.3-5web: Kursbelegungen an Volkshochschulen im Programmbereich „Kultur, Gestalten“ und in allen Programmbereichen 1995 bis 2010 nach Geschlecht und Altersgruppen (in %)</t>
  </si>
  <si>
    <t>Geschlecht/
Altersgruppe</t>
  </si>
  <si>
    <t>Davon nach Altersgruppen (Alter von… bis unter… Jahren)</t>
  </si>
  <si>
    <t>Unter 25</t>
  </si>
  <si>
    <t>25–35</t>
  </si>
  <si>
    <t>35–50</t>
  </si>
  <si>
    <t>50–65</t>
  </si>
  <si>
    <t>65 und älter</t>
  </si>
  <si>
    <t>Tab. H1.3-6web: Einflussfaktoren für die Teilnahme 19- bis unter 65-Jähriger an rezeptiven* und eigenaktiven** Formen kultureller/musisch-ästhetischer Bildung 2007 (logistische Regression)***</t>
  </si>
  <si>
    <t>Einflussfaktor</t>
  </si>
  <si>
    <t>Teilnahme an kultureller/musisch-ästhetischer Bildung</t>
  </si>
  <si>
    <t>Modell 1:
Rezeptive Formen</t>
  </si>
  <si>
    <t>Modell 2: Eigenaktivität</t>
  </si>
  <si>
    <t>Effektkoeffizient</t>
  </si>
  <si>
    <t>Konstante</t>
  </si>
  <si>
    <t>***</t>
  </si>
  <si>
    <t>Altersgruppe (Referenz: 19- bis unter 40-Jährige)</t>
  </si>
  <si>
    <t>Geschlecht (Referenz: weiblich)</t>
  </si>
  <si>
    <t>Migrationshintergrund (Referenz: ohne Migrationshintergrund)</t>
  </si>
  <si>
    <t>**</t>
  </si>
  <si>
    <t>West-/Ostdeutschland (Referenz: Westdeutschland)</t>
  </si>
  <si>
    <t>Ostdeutschland</t>
  </si>
  <si>
    <t>*</t>
  </si>
  <si>
    <t>Allgemeinbildender Abschluss (Referenz: mit/ohne Hauptschulabschluss)</t>
  </si>
  <si>
    <t>Mittlerer Schulabschluss</t>
  </si>
  <si>
    <t>Fach-/Hochschulreife</t>
  </si>
  <si>
    <t>Beruflicher Abschluss (Referenz: ohne beruflichen Abschluss)</t>
  </si>
  <si>
    <t>Lehre, Berufsfachschule</t>
  </si>
  <si>
    <t>Fachschule, Meister, Techniker</t>
  </si>
  <si>
    <t>Fach-/Hochschule, Promotion, Sonstiges</t>
  </si>
  <si>
    <t>Erwerbsstatus (Referenz: voll erwerbstätig)</t>
  </si>
  <si>
    <t>Teilweise erwerbstätig</t>
  </si>
  <si>
    <t>Arbeitslos</t>
  </si>
  <si>
    <t>Rentner/in, Hausfrau/-mann, Erwerbsunfähige, Elternzeit</t>
  </si>
  <si>
    <t>In Ausbildung (Auszubildende, Zivil-/Wehrdienstleistende, Studierende, Schüler/innen, Praktikanten)</t>
  </si>
  <si>
    <t>Berufliche Position (Referenz: un- und angelernte Arbeiter)</t>
  </si>
  <si>
    <t>Facharbeiter, Meister, Polier</t>
  </si>
  <si>
    <t>Ausführende Angestellte</t>
  </si>
  <si>
    <t>Qualifizierte Angestellte, Angestellte mit begrenzten Führungsaufgaben, Beamte im einfachen und mittleren Dienst</t>
  </si>
  <si>
    <t>Angestellte mit umfassenden Führungsaufgaben, Beamte im gehobenen und höheren Dienst</t>
  </si>
  <si>
    <t>Selbstständige</t>
  </si>
  <si>
    <t>Sonstige</t>
  </si>
  <si>
    <t>Nagelkerkes R-Quadrat</t>
  </si>
  <si>
    <t>* Rezeptive Formen kultureller Bildung: Kulturelle Sehenswürdigkeiten besucht (z.B. historische Monumente, Museen, Galerien); Aufführungen im Theater, Konzert, Oper oder Ballett besucht.</t>
  </si>
  <si>
    <t>** Teilnahme an kultureller Bildung in Form von Eigenaktivität: Selbst bei einer öffentlichen Aufführung (Musik, Theater, Tanz) mitgemacht; selbst gemalt, Skulpturen gemacht, Drucke, Computergrafiken oder Web Designs erstellt; selbst Texte, Gedichte oder Kurzgeschichten geschrieben.</t>
  </si>
  <si>
    <t>*** Fallzahl (ungewichtet) = 6.880; Signifikanzniveaus: *p&lt;=0,05; **p&lt;=0,01; ***p&lt;=0,001; Lesebeispiel: Die Teilnahmechance an rezeptiver kultureller Bildung ist für 40- bis unter 65-Jährige unter Kontrolle der aufgeführten Variablen 1,41-mal höher als für 19- bis unter 40-Jährige.</t>
  </si>
  <si>
    <t>Tab. H1.3-7web: Aktuelle kulturelle Aktivität 50-Jähriger und Älterer im Vergleich zu früher nach Altersgruppen (in %)</t>
  </si>
  <si>
    <t>Aktuelle und frühere kulturelle Aktivität</t>
  </si>
  <si>
    <t>Bin früher gar nicht kulturell aktiv gewesen</t>
  </si>
  <si>
    <r>
      <rPr>
        <sz val="9"/>
        <color indexed="8"/>
        <rFont val="Arial"/>
        <family val="2"/>
      </rPr>
      <t>Bin in den letzten Jahren deutlich aktiver als noch vor 10 oder 20 Jahren</t>
    </r>
  </si>
  <si>
    <r>
      <rPr>
        <sz val="9"/>
        <color indexed="8"/>
        <rFont val="Arial"/>
        <family val="2"/>
      </rPr>
      <t>Bin heute wie früher etwa gleich kulturell aktiv</t>
    </r>
  </si>
  <si>
    <r>
      <rPr>
        <sz val="9"/>
        <color indexed="8"/>
        <rFont val="Arial"/>
        <family val="2"/>
      </rPr>
      <t>Bin früher deutlich aktiver gewesen als in den letzten Jahren</t>
    </r>
  </si>
  <si>
    <t>Bin heute nicht mehr kulturell aktiv</t>
  </si>
  <si>
    <t>Tab. H1.3-8web: Ältere Gasthörende und Studierende der Fächergruppe Kunst, Kunstwissenschaft im Wintersemester 2005/06 und 2010/11 nach Altersgruppen, Geschlecht und Studienbereichen (Anzahl)</t>
  </si>
  <si>
    <t>Wintersemester 2005/06</t>
  </si>
  <si>
    <t>Wintersemester 2010/11</t>
  </si>
  <si>
    <t>Studienbereich/
Geschlecht</t>
  </si>
  <si>
    <t>Darstellende Kunst, Film und Fernsehen, Theaterwissenschaft</t>
  </si>
  <si>
    <t>Gestaltung</t>
  </si>
  <si>
    <t>Kunst, Kunstwissenschaft allgemein</t>
  </si>
  <si>
    <t>Musik, Musikwissenschaft</t>
  </si>
  <si>
    <t>Quelle: Statistische Ämter des Bundes und der Länder, Hochschulstatistik</t>
  </si>
  <si>
    <t>Tab. H1.3-9web: Anteil älterer Gasthörender und Studierender der Fächergruppe Kunst, Kunstwissenschaft an allen älteren Gasthörenden und Studierenden im Wintersemester 2005/06 und 2010/11 (in %)</t>
  </si>
  <si>
    <t>Tab. H1.3-1A: Teilnahme 19- bis unter 65-Jähriger an rezeptiven und eigenaktiven Formen kultureller/musisch-ästhetischer Bildung 2007 nach allgemeinbildendem Abschluss, Altersgruppen, Geschlecht und Migrationshintergrund (in %)</t>
  </si>
  <si>
    <t>Tab. H1.3-2A: Kursbelegungen an Volkshochschulen im Programmbereich „Kultur, Gestalten“ und in allen Programmbereichen 2010 nach Altersgruppen und Geschlecht (in %)</t>
  </si>
  <si>
    <t>Tab. H1.3-3A: Schwerpunkt der kulturellen/musisch-ästhetischen Eigenaktivität 50-Jähriger und Älterer 2007 nach Geschlecht und Altersgruppen (in %)</t>
  </si>
  <si>
    <t>Tab. H1.3-6web: Einflussfaktoren für die Teilnahme 19- bis unter 65-Jähriger an rezeptiven und eigenaktiven Formen kultureller/musisch-ästhetischer Bildung 2007 (logistische Regression)</t>
  </si>
  <si>
    <t>Davon in %</t>
  </si>
  <si>
    <t>Aktivität/
Ort</t>
  </si>
  <si>
    <t>Schulbesuch</t>
  </si>
  <si>
    <t>Lehre/ Betriebliche Ausbildung</t>
  </si>
  <si>
    <t>Schulische Berufs-ausbildung</t>
  </si>
  <si>
    <t>Erwerbs-tätigkeit</t>
  </si>
  <si>
    <r>
      <rPr>
        <sz val="8"/>
        <color indexed="8"/>
        <rFont val="Arial"/>
        <family val="2"/>
      </rPr>
      <t>* Erfragt wurden Aktivitäten der Eltern im Bereich Musik, bildende Kunst, darstellende Kunst und Literatur, die hier aggregiert werden. 
Quelle: HISBUS Studierendenbefragung „Kulturelles Leben“ 2011</t>
    </r>
    <r>
      <rPr>
        <sz val="11"/>
        <color indexed="8"/>
        <rFont val="Calibri"/>
        <family val="2"/>
      </rPr>
      <t xml:space="preserve">
</t>
    </r>
  </si>
  <si>
    <r>
      <rPr>
        <sz val="8"/>
        <color indexed="8"/>
        <rFont val="Arial"/>
        <family val="2"/>
      </rPr>
      <t>* Werte 3 und 4 einer vierstufigen Skala von 1=trifft gar nicht zu“ bis 4=trifft völlig zu“ 
** Die Bildungsherkunft wird für jeden Elternteil dichotomisiert in nicht-akademische und akademische (Universität- bzw. Fachhochschule) Abschlüsse. 
*** Erfragt wurden Aktivitäten der Eltern im Bereich Musik, bildende Kunst, darstellende Kunst und Literatur, die hier aggregiert sind. 
Quelle: HISBUS Studierendenbefragung „Kulturelles Leben“ 2011</t>
    </r>
    <r>
      <rPr>
        <sz val="11"/>
        <color indexed="8"/>
        <rFont val="Calibri"/>
        <family val="2"/>
      </rPr>
      <t xml:space="preserve">
</t>
    </r>
  </si>
  <si>
    <t>Studen-tische Initiative</t>
  </si>
  <si>
    <t>Aus-schließ-lich informelle Lernorte</t>
  </si>
  <si>
    <t>Einschätzung zu …</t>
  </si>
  <si>
    <t>1) I = Insgesamt, M = Männlich, W = Weiblich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</si>
</sst>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_-* #,##0.00\ [$€-1]_-;\-* #,##0.00\ [$€-1]_-;_-* &quot;-&quot;??\ [$€-1]_-"/>
    <numFmt numFmtId="166" formatCode="#\ ###\ ##0;\-#\ ###\ ##0;\-;@"/>
    <numFmt numFmtId="167" formatCode="\(0.0\)"/>
    <numFmt numFmtId="168" formatCode="#,##0.00\ &quot;€&quot;"/>
    <numFmt numFmtId="169" formatCode="#,##0.0"/>
    <numFmt numFmtId="170" formatCode="\(0\)"/>
    <numFmt numFmtId="171" formatCode="#,##0_);\(#,##0\)"/>
    <numFmt numFmtId="172" formatCode="#\ ###\ ##0;\-#\ ###\ ##0;\-"/>
    <numFmt numFmtId="173" formatCode="###0"/>
    <numFmt numFmtId="174" formatCode="0.000"/>
  </numFmts>
  <fonts count="69">
    <font>
      <sz val="10"/>
      <name val="Arial"/>
    </font>
    <font>
      <sz val="9"/>
      <name val="Arial"/>
      <family val="2"/>
    </font>
    <font>
      <sz val="10"/>
      <name val="Arial"/>
      <family val="2"/>
    </font>
    <font>
      <b/>
      <sz val="10"/>
      <name val="Arial"/>
      <family val="2"/>
    </font>
    <font>
      <sz val="10"/>
      <name val="Arial"/>
      <family val="2"/>
    </font>
    <font>
      <sz val="12"/>
      <name val="MetaNormalLF-Roman"/>
    </font>
    <font>
      <u/>
      <sz val="10"/>
      <color indexed="12"/>
      <name val="Arial"/>
      <family val="2"/>
    </font>
    <font>
      <sz val="8.5"/>
      <name val="Arial"/>
      <family val="2"/>
    </font>
    <font>
      <sz val="10"/>
      <name val="Arial"/>
      <family val="2"/>
    </font>
    <font>
      <vertAlign val="superscript"/>
      <sz val="9"/>
      <name val="Arial"/>
      <family val="2"/>
    </font>
    <font>
      <b/>
      <sz val="9"/>
      <name val="Arial"/>
      <family val="2"/>
    </font>
    <font>
      <b/>
      <sz val="11"/>
      <color indexed="8"/>
      <name val="Calibri"/>
      <family val="2"/>
    </font>
    <font>
      <sz val="8"/>
      <name val="Arial"/>
      <family val="2"/>
    </font>
    <font>
      <sz val="10"/>
      <name val="Garamond"/>
      <family val="1"/>
    </font>
    <font>
      <sz val="8.5"/>
      <color indexed="8"/>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19"/>
      <name val="Calibri"/>
      <family val="2"/>
    </font>
    <font>
      <sz val="11"/>
      <color indexed="20"/>
      <name val="Calibri"/>
      <family val="2"/>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
      <color indexed="8"/>
      <name val="Arial"/>
      <family val="2"/>
    </font>
    <font>
      <sz val="9"/>
      <color indexed="8"/>
      <name val="Arial"/>
      <family val="2"/>
    </font>
    <font>
      <sz val="10"/>
      <color indexed="8"/>
      <name val="Arial"/>
      <family val="2"/>
    </font>
    <font>
      <b/>
      <sz val="10"/>
      <color indexed="8"/>
      <name val="Arial"/>
      <family val="2"/>
    </font>
    <font>
      <sz val="9"/>
      <color indexed="8"/>
      <name val="Arial"/>
      <family val="2"/>
    </font>
    <font>
      <i/>
      <sz val="11"/>
      <color indexed="8"/>
      <name val="Calibri"/>
      <family val="2"/>
    </font>
    <font>
      <i/>
      <sz val="8"/>
      <color indexed="8"/>
      <name val="Arial"/>
      <family val="2"/>
    </font>
    <font>
      <vertAlign val="superscript"/>
      <sz val="9"/>
      <color indexed="8"/>
      <name val="Arial"/>
      <family val="2"/>
    </font>
    <font>
      <i/>
      <sz val="8"/>
      <color indexed="8"/>
      <name val="Arial"/>
      <family val="2"/>
    </font>
    <font>
      <sz val="9"/>
      <color indexed="8"/>
      <name val="Arial"/>
      <family val="2"/>
    </font>
    <font>
      <i/>
      <sz val="9"/>
      <color indexed="8"/>
      <name val="Arial"/>
      <family val="2"/>
    </font>
    <font>
      <sz val="8"/>
      <name val="Verdana"/>
      <family val="2"/>
    </font>
    <font>
      <sz val="10"/>
      <name val="Arial"/>
      <family val="2"/>
    </font>
    <font>
      <vertAlign val="superscript"/>
      <sz val="10"/>
      <color indexed="8"/>
      <name val="Arial"/>
      <family val="2"/>
    </font>
    <font>
      <b/>
      <sz val="11"/>
      <name val="Arial"/>
      <family val="2"/>
    </font>
    <font>
      <u/>
      <sz val="10"/>
      <color indexed="12"/>
      <name val="Arial"/>
      <family val="2"/>
    </font>
    <font>
      <sz val="11"/>
      <name val="Arial"/>
      <family val="2"/>
    </font>
    <font>
      <u/>
      <sz val="10"/>
      <color indexed="12"/>
      <name val="Arial"/>
      <family val="2"/>
    </font>
    <font>
      <b/>
      <sz val="9"/>
      <name val="Symbol"/>
      <family val="1"/>
      <charset val="2"/>
    </font>
    <font>
      <sz val="10"/>
      <name val="Arial"/>
      <family val="2"/>
    </font>
    <font>
      <sz val="12"/>
      <name val="Arial"/>
      <family val="2"/>
    </font>
    <font>
      <sz val="10"/>
      <name val="Courier"/>
      <family val="3"/>
    </font>
    <font>
      <sz val="11"/>
      <color indexed="8"/>
      <name val="Arial"/>
      <family val="2"/>
    </font>
    <font>
      <sz val="9"/>
      <color indexed="8"/>
      <name val="Arial"/>
      <family val="2"/>
    </font>
    <font>
      <sz val="9"/>
      <name val="Arial"/>
      <family val="2"/>
    </font>
    <font>
      <sz val="8.5"/>
      <name val="Arial"/>
      <family val="2"/>
    </font>
    <font>
      <sz val="8"/>
      <name val="Arial"/>
      <family val="2"/>
    </font>
    <font>
      <u/>
      <sz val="9.9"/>
      <color indexed="12"/>
      <name val="Arial"/>
      <family val="2"/>
    </font>
    <font>
      <u/>
      <sz val="10"/>
      <color theme="10"/>
      <name val="Arial"/>
      <family val="2"/>
    </font>
    <font>
      <sz val="11"/>
      <color theme="1"/>
      <name val="Calibri"/>
      <family val="2"/>
      <scheme val="minor"/>
    </font>
    <font>
      <sz val="11"/>
      <color rgb="FFFF0000"/>
      <name val="Calibri"/>
      <family val="2"/>
      <scheme val="minor"/>
    </font>
    <font>
      <sz val="9"/>
      <color rgb="FFFF0000"/>
      <name val="Arial"/>
      <family val="2"/>
    </font>
    <font>
      <sz val="10"/>
      <color rgb="FFFF0000"/>
      <name val="Arial"/>
      <family val="2"/>
    </font>
    <font>
      <sz val="8"/>
      <color rgb="FFFF0000"/>
      <name val="Arial"/>
      <family val="2"/>
    </font>
    <font>
      <sz val="10"/>
      <color rgb="FFFF0000"/>
      <name val="Garamond"/>
      <family val="1"/>
    </font>
    <font>
      <sz val="9"/>
      <color theme="1"/>
      <name val="Arial"/>
      <family val="2"/>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2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indexed="9"/>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79998168889431442"/>
        <bgColor indexed="8"/>
      </patternFill>
    </fill>
    <fill>
      <patternFill patternType="solid">
        <fgColor theme="0" tint="-0.249977111117893"/>
        <bgColor indexed="8"/>
      </patternFill>
    </fill>
    <fill>
      <patternFill patternType="solid">
        <fgColor theme="0" tint="-0.14999847407452621"/>
        <bgColor indexed="8"/>
      </patternFill>
    </fill>
    <fill>
      <patternFill patternType="solid">
        <fgColor theme="0" tint="-4.9989318521683403E-2"/>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5" borderId="0" applyNumberFormat="0" applyBorder="0" applyAlignment="0" applyProtection="0"/>
    <xf numFmtId="0" fontId="15" fillId="4" borderId="0" applyNumberFormat="0" applyBorder="0" applyAlignment="0" applyProtection="0"/>
    <xf numFmtId="0" fontId="15" fillId="7" borderId="0" applyNumberFormat="0" applyBorder="0" applyAlignment="0" applyProtection="0"/>
    <xf numFmtId="0" fontId="15" fillId="9"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7" fillId="5" borderId="1" applyNumberFormat="0" applyAlignment="0" applyProtection="0"/>
    <xf numFmtId="0" fontId="18" fillId="5" borderId="2" applyNumberFormat="0" applyAlignment="0" applyProtection="0"/>
    <xf numFmtId="0" fontId="12" fillId="0" borderId="3"/>
    <xf numFmtId="0" fontId="19" fillId="10" borderId="2" applyNumberFormat="0" applyAlignment="0" applyProtection="0"/>
    <xf numFmtId="0" fontId="20"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2" fillId="15" borderId="0">
      <alignment horizontal="right" vertical="top" wrapText="1"/>
    </xf>
    <xf numFmtId="0" fontId="23" fillId="3" borderId="0" applyNumberFormat="0" applyBorder="0" applyAlignment="0" applyProtection="0"/>
    <xf numFmtId="0" fontId="61"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16" borderId="5">
      <alignment wrapText="1"/>
    </xf>
    <xf numFmtId="0" fontId="12" fillId="16" borderId="6"/>
    <xf numFmtId="0" fontId="12" fillId="16" borderId="7"/>
    <xf numFmtId="0" fontId="12" fillId="16" borderId="8">
      <alignment horizontal="center" wrapText="1"/>
    </xf>
    <xf numFmtId="0" fontId="24" fillId="10" borderId="0" applyNumberFormat="0" applyBorder="0" applyAlignment="0" applyProtection="0"/>
    <xf numFmtId="0" fontId="2" fillId="0" borderId="0"/>
    <xf numFmtId="0" fontId="2" fillId="7" borderId="9" applyNumberFormat="0" applyFont="0" applyAlignment="0" applyProtection="0"/>
    <xf numFmtId="0" fontId="12" fillId="16" borderId="3"/>
    <xf numFmtId="0" fontId="25" fillId="2" borderId="0" applyNumberFormat="0" applyBorder="0" applyAlignment="0" applyProtection="0"/>
    <xf numFmtId="0" fontId="62" fillId="0" borderId="0"/>
    <xf numFmtId="0" fontId="62" fillId="0" borderId="0"/>
    <xf numFmtId="0" fontId="2" fillId="0" borderId="0"/>
    <xf numFmtId="0" fontId="2" fillId="0" borderId="0"/>
    <xf numFmtId="0" fontId="2" fillId="0" borderId="0"/>
    <xf numFmtId="0" fontId="45"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3" fillId="0" borderId="0"/>
    <xf numFmtId="0" fontId="35" fillId="0" borderId="0"/>
    <xf numFmtId="0" fontId="35" fillId="0" borderId="0"/>
    <xf numFmtId="0" fontId="35" fillId="0" borderId="0"/>
    <xf numFmtId="0" fontId="35" fillId="0" borderId="0"/>
    <xf numFmtId="0" fontId="35" fillId="0" borderId="0"/>
    <xf numFmtId="166" fontId="5" fillId="0" borderId="0"/>
    <xf numFmtId="0" fontId="4"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5" fillId="0" borderId="0"/>
    <xf numFmtId="0" fontId="2" fillId="0" borderId="0" applyNumberFormat="0" applyFill="0" applyBorder="0" applyAlignment="0" applyProtection="0"/>
    <xf numFmtId="0" fontId="8" fillId="0" borderId="0"/>
    <xf numFmtId="0" fontId="2"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52" fillId="0" borderId="0"/>
    <xf numFmtId="0" fontId="2" fillId="0" borderId="0"/>
    <xf numFmtId="171" fontId="54" fillId="0" borderId="0"/>
    <xf numFmtId="0" fontId="52" fillId="0" borderId="0"/>
    <xf numFmtId="0" fontId="52" fillId="0" borderId="0"/>
    <xf numFmtId="0" fontId="26" fillId="16" borderId="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3" applyNumberFormat="0" applyFill="0" applyAlignment="0" applyProtection="0"/>
    <xf numFmtId="0" fontId="31" fillId="0" borderId="0" applyNumberFormat="0" applyFill="0" applyBorder="0" applyAlignment="0" applyProtection="0"/>
    <xf numFmtId="0" fontId="32" fillId="17" borderId="14" applyNumberFormat="0" applyAlignment="0" applyProtection="0"/>
  </cellStyleXfs>
  <cellXfs count="860">
    <xf numFmtId="0" fontId="0" fillId="0" borderId="0" xfId="0"/>
    <xf numFmtId="0" fontId="50" fillId="0" borderId="0" xfId="38" applyFont="1" applyAlignment="1">
      <alignment horizontal="left" vertical="center"/>
    </xf>
    <xf numFmtId="0" fontId="1" fillId="0" borderId="0" xfId="0" applyFont="1" applyAlignment="1">
      <alignment horizontal="left"/>
    </xf>
    <xf numFmtId="164" fontId="1" fillId="0" borderId="0" xfId="54" applyNumberFormat="1" applyFont="1" applyFill="1" applyBorder="1" applyAlignment="1">
      <alignment horizontal="right" vertical="center" wrapText="1"/>
    </xf>
    <xf numFmtId="0" fontId="1" fillId="0" borderId="15" xfId="54" applyFont="1" applyFill="1" applyBorder="1" applyAlignment="1">
      <alignment horizontal="left" vertical="center" wrapText="1"/>
    </xf>
    <xf numFmtId="0" fontId="2" fillId="0" borderId="0" xfId="53"/>
    <xf numFmtId="167" fontId="1" fillId="0" borderId="0" xfId="54" applyNumberFormat="1" applyFont="1" applyFill="1" applyBorder="1" applyAlignment="1">
      <alignment horizontal="right" vertical="center" wrapText="1"/>
    </xf>
    <xf numFmtId="168" fontId="1" fillId="0" borderId="15" xfId="54" applyNumberFormat="1" applyFont="1" applyFill="1" applyBorder="1" applyAlignment="1">
      <alignment horizontal="left" vertical="center" wrapText="1" indent="1"/>
    </xf>
    <xf numFmtId="168" fontId="1" fillId="0" borderId="15" xfId="54" applyNumberFormat="1" applyFont="1" applyFill="1" applyBorder="1" applyAlignment="1">
      <alignment horizontal="left" vertical="center" wrapText="1"/>
    </xf>
    <xf numFmtId="168" fontId="1" fillId="0" borderId="16" xfId="54" applyNumberFormat="1" applyFont="1" applyFill="1" applyBorder="1" applyAlignment="1">
      <alignment horizontal="left" vertical="center" wrapText="1" indent="1"/>
    </xf>
    <xf numFmtId="167" fontId="1" fillId="0" borderId="7" xfId="54" applyNumberFormat="1" applyFont="1" applyFill="1" applyBorder="1" applyAlignment="1">
      <alignment horizontal="right" vertical="center" wrapText="1"/>
    </xf>
    <xf numFmtId="0" fontId="1" fillId="0" borderId="17" xfId="54" applyFont="1" applyFill="1" applyBorder="1" applyAlignment="1">
      <alignment horizontal="left" vertical="center" wrapText="1"/>
    </xf>
    <xf numFmtId="0" fontId="1" fillId="0" borderId="16" xfId="54" applyFont="1" applyFill="1" applyBorder="1" applyAlignment="1">
      <alignment horizontal="left" vertical="center" wrapText="1"/>
    </xf>
    <xf numFmtId="164" fontId="1" fillId="0" borderId="7" xfId="54" applyNumberFormat="1" applyFont="1" applyFill="1" applyBorder="1" applyAlignment="1">
      <alignment horizontal="right" vertical="center" wrapText="1"/>
    </xf>
    <xf numFmtId="0" fontId="0" fillId="0" borderId="0" xfId="0" applyBorder="1"/>
    <xf numFmtId="168" fontId="1" fillId="0" borderId="16" xfId="54" applyNumberFormat="1" applyFont="1" applyFill="1" applyBorder="1" applyAlignment="1">
      <alignment horizontal="left" vertical="center" wrapText="1"/>
    </xf>
    <xf numFmtId="164" fontId="1" fillId="0" borderId="6" xfId="54" applyNumberFormat="1" applyFont="1" applyFill="1" applyBorder="1" applyAlignment="1">
      <alignment horizontal="right" vertical="center" wrapText="1"/>
    </xf>
    <xf numFmtId="0" fontId="2" fillId="0" borderId="0" xfId="0" applyFont="1"/>
    <xf numFmtId="164" fontId="1" fillId="0" borderId="8" xfId="54" applyNumberFormat="1" applyFont="1" applyFill="1" applyBorder="1" applyAlignment="1">
      <alignment horizontal="right" vertical="center" wrapText="1"/>
    </xf>
    <xf numFmtId="164" fontId="1" fillId="0" borderId="18" xfId="54" applyNumberFormat="1" applyFont="1" applyFill="1" applyBorder="1" applyAlignment="1">
      <alignment horizontal="right" vertical="center" wrapText="1"/>
    </xf>
    <xf numFmtId="164" fontId="1" fillId="0" borderId="19" xfId="54" applyNumberFormat="1" applyFont="1" applyFill="1" applyBorder="1" applyAlignment="1">
      <alignment horizontal="right" vertical="center" wrapText="1"/>
    </xf>
    <xf numFmtId="164" fontId="0" fillId="0" borderId="0" xfId="0" applyNumberFormat="1"/>
    <xf numFmtId="167" fontId="1" fillId="0" borderId="6" xfId="54" applyNumberFormat="1" applyFont="1" applyFill="1" applyBorder="1" applyAlignment="1">
      <alignment horizontal="right" vertical="center" wrapText="1"/>
    </xf>
    <xf numFmtId="167" fontId="1" fillId="0" borderId="8" xfId="54" applyNumberFormat="1" applyFont="1" applyFill="1" applyBorder="1" applyAlignment="1">
      <alignment horizontal="right" vertical="center" wrapText="1"/>
    </xf>
    <xf numFmtId="16" fontId="0" fillId="0" borderId="0" xfId="0" applyNumberFormat="1"/>
    <xf numFmtId="164" fontId="1" fillId="0" borderId="20" xfId="54" applyNumberFormat="1" applyFont="1" applyFill="1" applyBorder="1" applyAlignment="1">
      <alignment horizontal="right" vertical="center" wrapText="1"/>
    </xf>
    <xf numFmtId="164" fontId="1" fillId="0" borderId="15" xfId="54" applyNumberFormat="1" applyFont="1" applyFill="1" applyBorder="1" applyAlignment="1">
      <alignment horizontal="right" vertical="center" wrapText="1"/>
    </xf>
    <xf numFmtId="167" fontId="1" fillId="0" borderId="15" xfId="54" applyNumberFormat="1" applyFont="1" applyFill="1" applyBorder="1" applyAlignment="1">
      <alignment horizontal="right" vertical="center" wrapText="1"/>
    </xf>
    <xf numFmtId="3" fontId="1" fillId="0" borderId="6" xfId="54" applyNumberFormat="1" applyFont="1" applyFill="1" applyBorder="1" applyAlignment="1">
      <alignment horizontal="right" vertical="center" wrapText="1"/>
    </xf>
    <xf numFmtId="3" fontId="1" fillId="0" borderId="8" xfId="54" applyNumberFormat="1" applyFont="1" applyFill="1" applyBorder="1" applyAlignment="1">
      <alignment horizontal="right" vertical="center" wrapText="1"/>
    </xf>
    <xf numFmtId="3" fontId="1" fillId="0" borderId="15" xfId="54" applyNumberFormat="1" applyFont="1" applyFill="1" applyBorder="1" applyAlignment="1">
      <alignment horizontal="right" vertical="center" wrapText="1"/>
    </xf>
    <xf numFmtId="164" fontId="1" fillId="0" borderId="17" xfId="54" applyNumberFormat="1" applyFont="1" applyFill="1" applyBorder="1" applyAlignment="1">
      <alignment horizontal="right" vertical="center" wrapText="1"/>
    </xf>
    <xf numFmtId="164" fontId="1" fillId="0" borderId="21" xfId="54" applyNumberFormat="1" applyFont="1" applyFill="1" applyBorder="1" applyAlignment="1">
      <alignment horizontal="right" vertical="center" wrapText="1"/>
    </xf>
    <xf numFmtId="164" fontId="1" fillId="0" borderId="16" xfId="54" applyNumberFormat="1" applyFont="1" applyFill="1" applyBorder="1" applyAlignment="1">
      <alignment horizontal="right" vertical="center" wrapText="1"/>
    </xf>
    <xf numFmtId="0" fontId="1" fillId="0" borderId="0" xfId="54" applyFont="1" applyFill="1" applyBorder="1" applyAlignment="1">
      <alignment horizontal="right" vertical="center" wrapText="1"/>
    </xf>
    <xf numFmtId="0" fontId="1" fillId="0" borderId="0" xfId="53" applyFont="1" applyBorder="1"/>
    <xf numFmtId="168" fontId="1" fillId="0" borderId="0" xfId="54" applyNumberFormat="1" applyFont="1" applyFill="1" applyBorder="1" applyAlignment="1">
      <alignment horizontal="left" vertical="center" wrapText="1"/>
    </xf>
    <xf numFmtId="0" fontId="2" fillId="0" borderId="0" xfId="53" applyFill="1"/>
    <xf numFmtId="0" fontId="1" fillId="0" borderId="20" xfId="54" applyFont="1" applyFill="1" applyBorder="1" applyAlignment="1">
      <alignment horizontal="left" vertical="center" wrapText="1"/>
    </xf>
    <xf numFmtId="0" fontId="2" fillId="0" borderId="0" xfId="53" applyBorder="1"/>
    <xf numFmtId="0" fontId="13" fillId="0" borderId="0" xfId="0" applyFont="1"/>
    <xf numFmtId="0" fontId="12" fillId="0" borderId="0" xfId="0" applyFont="1" applyFill="1" applyAlignment="1">
      <alignment horizontal="left"/>
    </xf>
    <xf numFmtId="0" fontId="33" fillId="0" borderId="0" xfId="0" applyFont="1" applyFill="1"/>
    <xf numFmtId="0" fontId="7" fillId="0" borderId="0" xfId="0" applyFont="1" applyFill="1" applyAlignment="1">
      <alignment horizontal="left"/>
    </xf>
    <xf numFmtId="0" fontId="1" fillId="0" borderId="15" xfId="0" applyFont="1" applyFill="1" applyBorder="1" applyAlignment="1">
      <alignment horizontal="left" vertical="top" wrapText="1" indent="1"/>
    </xf>
    <xf numFmtId="164" fontId="1" fillId="0" borderId="18" xfId="0" applyNumberFormat="1" applyFont="1" applyFill="1" applyBorder="1" applyAlignment="1">
      <alignment vertical="top" wrapText="1"/>
    </xf>
    <xf numFmtId="164" fontId="1" fillId="18" borderId="18" xfId="0" applyNumberFormat="1" applyFont="1" applyFill="1" applyBorder="1" applyAlignment="1">
      <alignment vertical="top" wrapText="1"/>
    </xf>
    <xf numFmtId="167" fontId="1" fillId="18" borderId="18" xfId="0" applyNumberFormat="1" applyFont="1" applyFill="1" applyBorder="1" applyAlignment="1">
      <alignment vertical="top" wrapText="1"/>
    </xf>
    <xf numFmtId="0" fontId="13" fillId="16" borderId="0" xfId="0" applyFont="1" applyFill="1"/>
    <xf numFmtId="0" fontId="1" fillId="18" borderId="15" xfId="0" applyFont="1" applyFill="1" applyBorder="1" applyAlignment="1">
      <alignment horizontal="left" vertical="top" wrapText="1" indent="1"/>
    </xf>
    <xf numFmtId="167" fontId="1" fillId="0" borderId="18" xfId="0" applyNumberFormat="1" applyFont="1" applyFill="1" applyBorder="1" applyAlignment="1">
      <alignment vertical="top" wrapText="1"/>
    </xf>
    <xf numFmtId="0" fontId="12" fillId="16" borderId="0" xfId="0" applyFont="1" applyFill="1"/>
    <xf numFmtId="0" fontId="12" fillId="0" borderId="0" xfId="0" applyFont="1"/>
    <xf numFmtId="0" fontId="13" fillId="16" borderId="7" xfId="0" applyFont="1" applyFill="1" applyBorder="1"/>
    <xf numFmtId="167" fontId="1" fillId="0" borderId="19" xfId="0" applyNumberFormat="1" applyFont="1" applyFill="1" applyBorder="1" applyAlignment="1">
      <alignment vertical="top" wrapText="1"/>
    </xf>
    <xf numFmtId="0" fontId="13" fillId="0" borderId="0" xfId="0" applyFont="1" applyFill="1"/>
    <xf numFmtId="0" fontId="7" fillId="0" borderId="0" xfId="0" applyFont="1"/>
    <xf numFmtId="0" fontId="1" fillId="0" borderId="0" xfId="0" applyFont="1"/>
    <xf numFmtId="164" fontId="1" fillId="0" borderId="0" xfId="0" applyNumberFormat="1" applyFont="1" applyAlignment="1">
      <alignment horizontal="right"/>
    </xf>
    <xf numFmtId="0" fontId="3" fillId="0" borderId="0" xfId="0" applyFont="1" applyBorder="1" applyAlignment="1">
      <alignment vertical="center" wrapText="1"/>
    </xf>
    <xf numFmtId="0" fontId="7" fillId="0" borderId="0" xfId="0" applyFont="1" applyBorder="1" applyAlignment="1">
      <alignment horizontal="left" wrapText="1"/>
    </xf>
    <xf numFmtId="0" fontId="13" fillId="0" borderId="0" xfId="0" applyFont="1" applyBorder="1"/>
    <xf numFmtId="0" fontId="37" fillId="0" borderId="15" xfId="0" applyFont="1" applyBorder="1" applyAlignment="1">
      <alignment horizontal="left" vertical="center" wrapText="1" indent="1"/>
    </xf>
    <xf numFmtId="0" fontId="37" fillId="0" borderId="6" xfId="0" applyFont="1" applyBorder="1" applyAlignment="1">
      <alignment horizontal="right" vertical="center" wrapText="1"/>
    </xf>
    <xf numFmtId="0" fontId="37" fillId="0" borderId="18" xfId="0" applyFont="1" applyBorder="1" applyAlignment="1">
      <alignment horizontal="right" vertical="center" wrapText="1"/>
    </xf>
    <xf numFmtId="0" fontId="37" fillId="0" borderId="15" xfId="0" applyFont="1" applyFill="1" applyBorder="1" applyAlignment="1">
      <alignment horizontal="left" vertical="center" wrapText="1" indent="1"/>
    </xf>
    <xf numFmtId="0" fontId="37" fillId="0" borderId="6" xfId="0" applyFont="1" applyFill="1" applyBorder="1" applyAlignment="1">
      <alignment horizontal="right" vertical="center" wrapText="1"/>
    </xf>
    <xf numFmtId="0" fontId="37" fillId="0" borderId="18" xfId="0" applyFont="1" applyFill="1" applyBorder="1" applyAlignment="1">
      <alignment horizontal="right" vertical="center" wrapText="1"/>
    </xf>
    <xf numFmtId="0" fontId="13" fillId="16" borderId="0" xfId="0" applyFont="1" applyFill="1" applyBorder="1"/>
    <xf numFmtId="0" fontId="36" fillId="0" borderId="0" xfId="84" applyFont="1" applyBorder="1" applyAlignment="1">
      <alignment horizontal="left" vertical="center"/>
    </xf>
    <xf numFmtId="0" fontId="37" fillId="19" borderId="15" xfId="84" applyFont="1" applyFill="1" applyBorder="1" applyAlignment="1">
      <alignment horizontal="left" vertical="center" wrapText="1" indent="3"/>
    </xf>
    <xf numFmtId="0" fontId="37" fillId="0" borderId="18" xfId="84" applyFont="1" applyBorder="1" applyAlignment="1">
      <alignment horizontal="right" vertical="center" wrapText="1" indent="1"/>
    </xf>
    <xf numFmtId="0" fontId="37" fillId="0" borderId="15" xfId="84" applyFont="1" applyBorder="1" applyAlignment="1">
      <alignment horizontal="left" vertical="center" wrapText="1" indent="3"/>
    </xf>
    <xf numFmtId="0" fontId="37" fillId="0" borderId="22" xfId="84" applyFont="1" applyBorder="1" applyAlignment="1">
      <alignment horizontal="right" vertical="center" wrapText="1" indent="1"/>
    </xf>
    <xf numFmtId="0" fontId="37" fillId="19" borderId="19" xfId="84" applyFont="1" applyFill="1" applyBorder="1" applyAlignment="1">
      <alignment horizontal="right" vertical="center" wrapText="1"/>
    </xf>
    <xf numFmtId="0" fontId="37" fillId="18" borderId="15" xfId="84" applyFont="1" applyFill="1" applyBorder="1" applyAlignment="1">
      <alignment horizontal="left" vertical="center" wrapText="1" indent="3"/>
    </xf>
    <xf numFmtId="0" fontId="37" fillId="19" borderId="18" xfId="84" applyFont="1" applyFill="1" applyBorder="1" applyAlignment="1">
      <alignment horizontal="right" vertical="center" wrapText="1" indent="1"/>
    </xf>
    <xf numFmtId="0" fontId="37" fillId="19" borderId="6" xfId="84" applyFont="1" applyFill="1" applyBorder="1" applyAlignment="1">
      <alignment horizontal="right" vertical="center" wrapText="1" indent="1"/>
    </xf>
    <xf numFmtId="0" fontId="37" fillId="19" borderId="15" xfId="84" applyFont="1" applyFill="1" applyBorder="1" applyAlignment="1">
      <alignment horizontal="left" vertical="center" wrapText="1" indent="1"/>
    </xf>
    <xf numFmtId="0" fontId="37" fillId="18" borderId="18" xfId="84" applyFont="1" applyFill="1" applyBorder="1" applyAlignment="1">
      <alignment horizontal="right" vertical="center" wrapText="1" indent="1"/>
    </xf>
    <xf numFmtId="0" fontId="37" fillId="18" borderId="6" xfId="84" applyFont="1" applyFill="1" applyBorder="1" applyAlignment="1">
      <alignment horizontal="right" vertical="center" wrapText="1" indent="1"/>
    </xf>
    <xf numFmtId="0" fontId="37" fillId="18" borderId="15" xfId="84" applyFont="1" applyFill="1" applyBorder="1" applyAlignment="1">
      <alignment vertical="center" wrapText="1"/>
    </xf>
    <xf numFmtId="0" fontId="37" fillId="0" borderId="20" xfId="84" applyFont="1" applyBorder="1" applyAlignment="1">
      <alignment horizontal="right" vertical="center" wrapText="1" indent="1"/>
    </xf>
    <xf numFmtId="0" fontId="37" fillId="0" borderId="17" xfId="84" applyFont="1" applyBorder="1" applyAlignment="1">
      <alignment horizontal="left" vertical="center" wrapText="1"/>
    </xf>
    <xf numFmtId="0" fontId="38" fillId="0" borderId="0" xfId="84" applyFont="1" applyAlignment="1">
      <alignment horizontal="left" vertical="center"/>
    </xf>
    <xf numFmtId="0" fontId="37" fillId="0" borderId="16" xfId="84" applyFont="1" applyBorder="1" applyAlignment="1">
      <alignment horizontal="left" vertical="center" wrapText="1" indent="1"/>
    </xf>
    <xf numFmtId="0" fontId="37" fillId="0" borderId="15" xfId="84" applyFont="1" applyBorder="1" applyAlignment="1">
      <alignment horizontal="left" vertical="center" wrapText="1" indent="1"/>
    </xf>
    <xf numFmtId="0" fontId="37" fillId="0" borderId="22" xfId="84" applyFont="1" applyBorder="1" applyAlignment="1">
      <alignment horizontal="right" vertical="center" wrapText="1"/>
    </xf>
    <xf numFmtId="0" fontId="37" fillId="0" borderId="20" xfId="84" applyFont="1" applyBorder="1" applyAlignment="1">
      <alignment horizontal="right" vertical="center" wrapText="1"/>
    </xf>
    <xf numFmtId="0" fontId="37" fillId="19" borderId="8" xfId="84" applyFont="1" applyFill="1" applyBorder="1" applyAlignment="1">
      <alignment horizontal="center" vertical="center" wrapText="1"/>
    </xf>
    <xf numFmtId="0" fontId="62" fillId="0" borderId="7" xfId="84" applyBorder="1"/>
    <xf numFmtId="0" fontId="62" fillId="0" borderId="19" xfId="84" applyBorder="1"/>
    <xf numFmtId="0" fontId="37" fillId="0" borderId="7" xfId="84" applyFont="1" applyBorder="1" applyAlignment="1">
      <alignment horizontal="right" vertical="center" wrapText="1"/>
    </xf>
    <xf numFmtId="0" fontId="37" fillId="0" borderId="19" xfId="84" applyFont="1" applyBorder="1" applyAlignment="1">
      <alignment horizontal="right" vertical="center" wrapText="1"/>
    </xf>
    <xf numFmtId="0" fontId="37" fillId="0" borderId="8" xfId="84" applyFont="1" applyBorder="1" applyAlignment="1">
      <alignment horizontal="right" vertical="center" wrapText="1"/>
    </xf>
    <xf numFmtId="0" fontId="37" fillId="0" borderId="7" xfId="84" applyFont="1" applyBorder="1" applyAlignment="1">
      <alignment horizontal="left" vertical="center" wrapText="1" indent="1"/>
    </xf>
    <xf numFmtId="0" fontId="62" fillId="0" borderId="0" xfId="84" applyFill="1"/>
    <xf numFmtId="0" fontId="62" fillId="0" borderId="18" xfId="84" applyFill="1" applyBorder="1"/>
    <xf numFmtId="0" fontId="62" fillId="0" borderId="18" xfId="84" applyBorder="1"/>
    <xf numFmtId="0" fontId="37" fillId="19" borderId="0" xfId="84" applyFont="1" applyFill="1" applyBorder="1" applyAlignment="1">
      <alignment horizontal="left" vertical="center" wrapText="1" indent="1"/>
    </xf>
    <xf numFmtId="0" fontId="37" fillId="0" borderId="0" xfId="84" applyFont="1" applyFill="1" applyBorder="1" applyAlignment="1">
      <alignment horizontal="right" vertical="center" wrapText="1"/>
    </xf>
    <xf numFmtId="0" fontId="42" fillId="0" borderId="18" xfId="84" applyFont="1" applyBorder="1"/>
    <xf numFmtId="0" fontId="37" fillId="0" borderId="6" xfId="84" applyFont="1" applyFill="1" applyBorder="1" applyAlignment="1">
      <alignment horizontal="right" vertical="center" wrapText="1"/>
    </xf>
    <xf numFmtId="0" fontId="37" fillId="0" borderId="21" xfId="84" applyFont="1" applyFill="1" applyBorder="1" applyAlignment="1">
      <alignment vertical="center" wrapText="1"/>
    </xf>
    <xf numFmtId="0" fontId="37" fillId="19" borderId="3" xfId="84" applyFont="1" applyFill="1" applyBorder="1" applyAlignment="1">
      <alignment horizontal="center" vertical="center" wrapText="1"/>
    </xf>
    <xf numFmtId="0" fontId="37" fillId="0" borderId="0" xfId="84" applyFont="1" applyFill="1" applyBorder="1" applyAlignment="1">
      <alignment wrapText="1"/>
    </xf>
    <xf numFmtId="0" fontId="62" fillId="0" borderId="0" xfId="84" applyFill="1" applyBorder="1"/>
    <xf numFmtId="0" fontId="37" fillId="19" borderId="8" xfId="84" applyFont="1" applyFill="1" applyBorder="1" applyAlignment="1">
      <alignment horizontal="right" vertical="center" wrapText="1"/>
    </xf>
    <xf numFmtId="0" fontId="37" fillId="19" borderId="6" xfId="84" applyFont="1" applyFill="1" applyBorder="1" applyAlignment="1">
      <alignment horizontal="right" vertical="center" wrapText="1"/>
    </xf>
    <xf numFmtId="0" fontId="37" fillId="19" borderId="23" xfId="84" applyFont="1" applyFill="1" applyBorder="1" applyAlignment="1">
      <alignment horizontal="center" vertical="center" wrapText="1"/>
    </xf>
    <xf numFmtId="0" fontId="62" fillId="0" borderId="0" xfId="84" applyAlignment="1">
      <alignment horizontal="center" vertical="center"/>
    </xf>
    <xf numFmtId="0" fontId="37" fillId="0" borderId="15" xfId="84" applyFont="1" applyBorder="1" applyAlignment="1">
      <alignment vertical="center" wrapText="1"/>
    </xf>
    <xf numFmtId="0" fontId="37" fillId="0" borderId="15" xfId="84" applyFont="1" applyBorder="1" applyAlignment="1">
      <alignment horizontal="left" vertical="center" wrapText="1"/>
    </xf>
    <xf numFmtId="0" fontId="37" fillId="19" borderId="0" xfId="84" applyFont="1" applyFill="1" applyBorder="1" applyAlignment="1">
      <alignment horizontal="right" vertical="center" wrapText="1"/>
    </xf>
    <xf numFmtId="0" fontId="37" fillId="19" borderId="18" xfId="84" applyFont="1" applyFill="1" applyBorder="1" applyAlignment="1">
      <alignment horizontal="right" vertical="center" wrapText="1"/>
    </xf>
    <xf numFmtId="0" fontId="37" fillId="19" borderId="15" xfId="84" applyFont="1" applyFill="1" applyBorder="1" applyAlignment="1">
      <alignment vertical="center" wrapText="1"/>
    </xf>
    <xf numFmtId="0" fontId="37" fillId="0" borderId="15" xfId="84" applyFont="1" applyBorder="1" applyAlignment="1">
      <alignment horizontal="right" vertical="center" wrapText="1"/>
    </xf>
    <xf numFmtId="0" fontId="37" fillId="0" borderId="0" xfId="84" applyFont="1" applyBorder="1" applyAlignment="1">
      <alignment horizontal="right" vertical="center" wrapText="1"/>
    </xf>
    <xf numFmtId="0" fontId="37" fillId="0" borderId="18" xfId="84" applyFont="1" applyBorder="1" applyAlignment="1">
      <alignment horizontal="right" vertical="center" wrapText="1"/>
    </xf>
    <xf numFmtId="0" fontId="37" fillId="0" borderId="17" xfId="84" applyFont="1" applyBorder="1" applyAlignment="1">
      <alignment vertical="center" wrapText="1"/>
    </xf>
    <xf numFmtId="0" fontId="37" fillId="19" borderId="20" xfId="84" applyFont="1" applyFill="1" applyBorder="1" applyAlignment="1">
      <alignment horizontal="center" vertical="center" wrapText="1"/>
    </xf>
    <xf numFmtId="0" fontId="37" fillId="0" borderId="6" xfId="84" applyFont="1" applyBorder="1" applyAlignment="1">
      <alignment horizontal="right" vertical="center" wrapText="1"/>
    </xf>
    <xf numFmtId="0" fontId="37" fillId="0" borderId="0" xfId="84" applyFont="1" applyBorder="1" applyAlignment="1">
      <alignment horizontal="left" vertical="center" wrapText="1" indent="1"/>
    </xf>
    <xf numFmtId="0" fontId="37" fillId="0" borderId="6" xfId="84" applyFont="1" applyBorder="1" applyAlignment="1">
      <alignment horizontal="right" vertical="center" wrapText="1" indent="1"/>
    </xf>
    <xf numFmtId="0" fontId="37" fillId="0" borderId="0" xfId="84" applyFont="1" applyFill="1" applyBorder="1" applyAlignment="1">
      <alignment horizontal="left" vertical="center" wrapText="1" indent="1"/>
    </xf>
    <xf numFmtId="0" fontId="62" fillId="0" borderId="0" xfId="84"/>
    <xf numFmtId="0" fontId="37" fillId="19" borderId="16" xfId="84" applyFont="1" applyFill="1" applyBorder="1" applyAlignment="1">
      <alignment horizontal="left" vertical="center" wrapText="1" indent="3"/>
    </xf>
    <xf numFmtId="0" fontId="37" fillId="19" borderId="8" xfId="84" applyFont="1" applyFill="1" applyBorder="1" applyAlignment="1">
      <alignment horizontal="right" vertical="center" wrapText="1" indent="1"/>
    </xf>
    <xf numFmtId="0" fontId="37" fillId="19" borderId="19" xfId="84" applyFont="1" applyFill="1" applyBorder="1" applyAlignment="1">
      <alignment horizontal="right" vertical="center" wrapText="1" indent="1"/>
    </xf>
    <xf numFmtId="0" fontId="37" fillId="0" borderId="15" xfId="84" applyFont="1" applyBorder="1" applyAlignment="1">
      <alignment vertical="center"/>
    </xf>
    <xf numFmtId="0" fontId="37" fillId="0" borderId="6" xfId="84" applyFont="1" applyBorder="1" applyAlignment="1">
      <alignment horizontal="right" vertical="center"/>
    </xf>
    <xf numFmtId="0" fontId="37" fillId="19" borderId="15" xfId="84" applyFont="1" applyFill="1" applyBorder="1" applyAlignment="1">
      <alignment horizontal="left" vertical="center"/>
    </xf>
    <xf numFmtId="0" fontId="37" fillId="19" borderId="6" xfId="84" applyFont="1" applyFill="1" applyBorder="1" applyAlignment="1">
      <alignment horizontal="right" vertical="center"/>
    </xf>
    <xf numFmtId="0" fontId="37" fillId="19" borderId="15" xfId="84" applyFont="1" applyFill="1" applyBorder="1" applyAlignment="1">
      <alignment vertical="center"/>
    </xf>
    <xf numFmtId="0" fontId="37" fillId="18" borderId="15" xfId="84" applyFont="1" applyFill="1" applyBorder="1" applyAlignment="1">
      <alignment horizontal="left" vertical="center"/>
    </xf>
    <xf numFmtId="0" fontId="37" fillId="19" borderId="6" xfId="84" applyFont="1" applyFill="1" applyBorder="1" applyAlignment="1">
      <alignment vertical="center"/>
    </xf>
    <xf numFmtId="0" fontId="37" fillId="19" borderId="18" xfId="84" applyFont="1" applyFill="1" applyBorder="1" applyAlignment="1">
      <alignment vertical="center"/>
    </xf>
    <xf numFmtId="0" fontId="37" fillId="19" borderId="0" xfId="84" applyFont="1" applyFill="1" applyBorder="1" applyAlignment="1">
      <alignment vertical="center"/>
    </xf>
    <xf numFmtId="0" fontId="37" fillId="0" borderId="6" xfId="84" applyFont="1" applyBorder="1" applyAlignment="1">
      <alignment vertical="center"/>
    </xf>
    <xf numFmtId="0" fontId="37" fillId="0" borderId="18" xfId="84" applyFont="1" applyBorder="1" applyAlignment="1">
      <alignment vertical="center"/>
    </xf>
    <xf numFmtId="0" fontId="37" fillId="0" borderId="0" xfId="84" applyFont="1" applyBorder="1" applyAlignment="1">
      <alignment vertical="center"/>
    </xf>
    <xf numFmtId="0" fontId="37" fillId="0" borderId="16" xfId="84" applyFont="1" applyBorder="1" applyAlignment="1">
      <alignment vertical="center"/>
    </xf>
    <xf numFmtId="0" fontId="37" fillId="0" borderId="8" xfId="84" applyFont="1" applyBorder="1" applyAlignment="1">
      <alignment horizontal="right" vertical="center"/>
    </xf>
    <xf numFmtId="0" fontId="39" fillId="0" borderId="0" xfId="84" applyFont="1" applyAlignment="1">
      <alignment horizontal="justify" vertical="center"/>
    </xf>
    <xf numFmtId="0" fontId="43" fillId="19" borderId="23" xfId="84" applyFont="1" applyFill="1" applyBorder="1" applyAlignment="1">
      <alignment horizontal="center" vertical="center" wrapText="1"/>
    </xf>
    <xf numFmtId="3" fontId="37" fillId="19" borderId="18" xfId="84" applyNumberFormat="1" applyFont="1" applyFill="1" applyBorder="1" applyAlignment="1">
      <alignment horizontal="right" vertical="center" wrapText="1"/>
    </xf>
    <xf numFmtId="0" fontId="37" fillId="18" borderId="6" xfId="84" applyFont="1" applyFill="1" applyBorder="1" applyAlignment="1">
      <alignment vertical="center" wrapText="1"/>
    </xf>
    <xf numFmtId="3" fontId="37" fillId="18" borderId="18" xfId="84" applyNumberFormat="1" applyFont="1" applyFill="1" applyBorder="1" applyAlignment="1">
      <alignment vertical="center" wrapText="1"/>
    </xf>
    <xf numFmtId="0" fontId="37" fillId="18" borderId="6" xfId="84" applyFont="1" applyFill="1" applyBorder="1" applyAlignment="1">
      <alignment horizontal="right" vertical="center" wrapText="1"/>
    </xf>
    <xf numFmtId="3" fontId="37" fillId="18" borderId="18" xfId="84" applyNumberFormat="1" applyFont="1" applyFill="1" applyBorder="1" applyAlignment="1">
      <alignment horizontal="right" vertical="center" wrapText="1"/>
    </xf>
    <xf numFmtId="0" fontId="37" fillId="18" borderId="18" xfId="84" applyFont="1" applyFill="1" applyBorder="1" applyAlignment="1">
      <alignment horizontal="right" vertical="center" wrapText="1"/>
    </xf>
    <xf numFmtId="0" fontId="37" fillId="18" borderId="6" xfId="84" applyFont="1" applyFill="1" applyBorder="1" applyAlignment="1">
      <alignment vertical="center"/>
    </xf>
    <xf numFmtId="0" fontId="11" fillId="0" borderId="0" xfId="53" applyFont="1" applyAlignment="1">
      <alignment wrapText="1"/>
    </xf>
    <xf numFmtId="0" fontId="2" fillId="0" borderId="0" xfId="53" applyAlignment="1">
      <alignment wrapText="1"/>
    </xf>
    <xf numFmtId="0" fontId="0" fillId="0" borderId="0" xfId="0" applyAlignment="1"/>
    <xf numFmtId="0" fontId="2" fillId="0" borderId="0" xfId="54" applyFont="1" applyBorder="1" applyAlignment="1">
      <alignment horizontal="left" vertical="center" wrapText="1"/>
    </xf>
    <xf numFmtId="0" fontId="0" fillId="0" borderId="0" xfId="0" applyBorder="1" applyAlignment="1"/>
    <xf numFmtId="0" fontId="45" fillId="0" borderId="0" xfId="56"/>
    <xf numFmtId="0" fontId="1" fillId="0" borderId="15" xfId="56" applyFont="1" applyFill="1" applyBorder="1" applyAlignment="1">
      <alignment horizontal="left" vertical="center" wrapText="1"/>
    </xf>
    <xf numFmtId="164" fontId="1" fillId="0" borderId="15" xfId="56" applyNumberFormat="1" applyFont="1" applyFill="1" applyBorder="1" applyAlignment="1">
      <alignment horizontal="right" vertical="center" wrapText="1"/>
    </xf>
    <xf numFmtId="164" fontId="1" fillId="0" borderId="6" xfId="56" applyNumberFormat="1" applyFont="1" applyFill="1" applyBorder="1" applyAlignment="1">
      <alignment horizontal="right" vertical="center" wrapText="1"/>
    </xf>
    <xf numFmtId="164" fontId="1" fillId="0" borderId="0" xfId="56" applyNumberFormat="1" applyFont="1" applyFill="1" applyBorder="1" applyAlignment="1">
      <alignment horizontal="right" vertical="center" wrapText="1"/>
    </xf>
    <xf numFmtId="164" fontId="1" fillId="0" borderId="8" xfId="56" applyNumberFormat="1" applyFont="1" applyFill="1" applyBorder="1" applyAlignment="1">
      <alignment horizontal="right" vertical="center" wrapText="1"/>
    </xf>
    <xf numFmtId="167" fontId="1" fillId="0" borderId="6" xfId="56" applyNumberFormat="1" applyFont="1" applyFill="1" applyBorder="1" applyAlignment="1">
      <alignment horizontal="right" vertical="center" wrapText="1"/>
    </xf>
    <xf numFmtId="0" fontId="1" fillId="0" borderId="16" xfId="56" applyFont="1" applyFill="1" applyBorder="1" applyAlignment="1">
      <alignment horizontal="left" vertical="center" wrapText="1"/>
    </xf>
    <xf numFmtId="167" fontId="1" fillId="0" borderId="8" xfId="56" applyNumberFormat="1" applyFont="1" applyFill="1" applyBorder="1" applyAlignment="1">
      <alignment horizontal="right" vertical="center" wrapText="1"/>
    </xf>
    <xf numFmtId="167" fontId="1" fillId="0" borderId="7" xfId="56" applyNumberFormat="1" applyFont="1" applyFill="1" applyBorder="1" applyAlignment="1">
      <alignment horizontal="right" vertical="center" wrapText="1"/>
    </xf>
    <xf numFmtId="0" fontId="1" fillId="0" borderId="6" xfId="54" applyFont="1" applyFill="1" applyBorder="1" applyAlignment="1">
      <alignment horizontal="right" vertical="center" wrapText="1"/>
    </xf>
    <xf numFmtId="0" fontId="1" fillId="0" borderId="15" xfId="54" applyFont="1" applyFill="1" applyBorder="1" applyAlignment="1">
      <alignment horizontal="right" vertical="center" wrapText="1"/>
    </xf>
    <xf numFmtId="0" fontId="1" fillId="0" borderId="6" xfId="54" applyFont="1" applyFill="1" applyBorder="1" applyAlignment="1">
      <alignment horizontal="left" vertical="center" wrapText="1" indent="1"/>
    </xf>
    <xf numFmtId="164" fontId="1" fillId="0" borderId="20" xfId="56" applyNumberFormat="1" applyFont="1" applyFill="1" applyBorder="1" applyAlignment="1">
      <alignment horizontal="right" vertical="center" wrapText="1"/>
    </xf>
    <xf numFmtId="167" fontId="1" fillId="0" borderId="0" xfId="56" applyNumberFormat="1" applyFont="1" applyFill="1" applyBorder="1" applyAlignment="1">
      <alignment horizontal="right" vertical="center" wrapText="1"/>
    </xf>
    <xf numFmtId="0" fontId="1" fillId="19" borderId="15" xfId="56" applyFont="1" applyFill="1" applyBorder="1" applyAlignment="1">
      <alignment horizontal="left" vertical="center" wrapText="1"/>
    </xf>
    <xf numFmtId="164" fontId="1" fillId="19" borderId="6" xfId="56" applyNumberFormat="1" applyFont="1" applyFill="1" applyBorder="1" applyAlignment="1">
      <alignment horizontal="right" vertical="center" wrapText="1"/>
    </xf>
    <xf numFmtId="164" fontId="1" fillId="19" borderId="0" xfId="56" applyNumberFormat="1" applyFont="1" applyFill="1" applyBorder="1" applyAlignment="1">
      <alignment horizontal="right" vertical="center" wrapText="1"/>
    </xf>
    <xf numFmtId="167" fontId="1" fillId="19" borderId="0" xfId="56" applyNumberFormat="1" applyFont="1" applyFill="1" applyBorder="1" applyAlignment="1">
      <alignment horizontal="right" vertical="center" wrapText="1"/>
    </xf>
    <xf numFmtId="0" fontId="1" fillId="19" borderId="16" xfId="56" applyFont="1" applyFill="1" applyBorder="1" applyAlignment="1">
      <alignment horizontal="left" vertical="center" wrapText="1"/>
    </xf>
    <xf numFmtId="164" fontId="1" fillId="19" borderId="8" xfId="56" applyNumberFormat="1" applyFont="1" applyFill="1" applyBorder="1" applyAlignment="1">
      <alignment horizontal="right" vertical="center" wrapText="1"/>
    </xf>
    <xf numFmtId="167" fontId="1" fillId="19" borderId="7" xfId="56" applyNumberFormat="1" applyFont="1" applyFill="1" applyBorder="1" applyAlignment="1">
      <alignment horizontal="right" vertical="center" wrapText="1"/>
    </xf>
    <xf numFmtId="0" fontId="1" fillId="19" borderId="20" xfId="56" applyFont="1" applyFill="1" applyBorder="1" applyAlignment="1">
      <alignment horizontal="center" vertical="center" wrapText="1"/>
    </xf>
    <xf numFmtId="0" fontId="1" fillId="19" borderId="22" xfId="56" applyFont="1" applyFill="1" applyBorder="1" applyAlignment="1">
      <alignment horizontal="center" vertical="center" wrapText="1"/>
    </xf>
    <xf numFmtId="0" fontId="1" fillId="0" borderId="17" xfId="56" applyFont="1" applyFill="1" applyBorder="1" applyAlignment="1">
      <alignment horizontal="left" vertical="center" wrapText="1"/>
    </xf>
    <xf numFmtId="164" fontId="1" fillId="0" borderId="7" xfId="56" applyNumberFormat="1" applyFont="1" applyFill="1" applyBorder="1" applyAlignment="1">
      <alignment horizontal="right" vertical="center" wrapText="1"/>
    </xf>
    <xf numFmtId="0" fontId="47" fillId="0" borderId="0" xfId="38" applyFont="1"/>
    <xf numFmtId="0" fontId="49" fillId="0" borderId="0" xfId="0" applyFont="1" applyBorder="1"/>
    <xf numFmtId="0" fontId="2" fillId="0" borderId="0" xfId="53" applyFont="1" applyBorder="1" applyAlignment="1">
      <alignment vertical="center" wrapText="1"/>
    </xf>
    <xf numFmtId="0" fontId="50" fillId="0" borderId="0" xfId="38" applyFont="1" applyFill="1" applyAlignment="1">
      <alignment horizontal="left" vertical="center"/>
    </xf>
    <xf numFmtId="0" fontId="1" fillId="19" borderId="17" xfId="56" applyFont="1" applyFill="1" applyBorder="1" applyAlignment="1">
      <alignment horizontal="center" vertical="center" wrapText="1"/>
    </xf>
    <xf numFmtId="0" fontId="1" fillId="19" borderId="23" xfId="56" applyFont="1" applyFill="1" applyBorder="1" applyAlignment="1">
      <alignment horizontal="center" vertical="center" wrapText="1"/>
    </xf>
    <xf numFmtId="0" fontId="37" fillId="19" borderId="16" xfId="84" applyFont="1" applyFill="1" applyBorder="1" applyAlignment="1">
      <alignment vertical="center" wrapText="1"/>
    </xf>
    <xf numFmtId="0" fontId="37" fillId="19" borderId="20" xfId="84" applyFont="1" applyFill="1" applyBorder="1" applyAlignment="1">
      <alignment horizontal="center" wrapText="1"/>
    </xf>
    <xf numFmtId="0" fontId="37" fillId="19" borderId="17" xfId="84" applyFont="1" applyFill="1" applyBorder="1" applyAlignment="1">
      <alignment horizontal="center" vertical="center" wrapText="1"/>
    </xf>
    <xf numFmtId="0" fontId="37" fillId="19" borderId="6" xfId="84" applyFont="1" applyFill="1" applyBorder="1" applyAlignment="1">
      <alignment horizontal="center" vertical="center" wrapText="1"/>
    </xf>
    <xf numFmtId="0" fontId="37" fillId="19" borderId="22" xfId="84" applyFont="1" applyFill="1" applyBorder="1" applyAlignment="1">
      <alignment horizontal="center" vertical="center" wrapText="1"/>
    </xf>
    <xf numFmtId="0" fontId="49" fillId="0" borderId="0" xfId="0" applyFont="1" applyAlignment="1">
      <alignment horizontal="left"/>
    </xf>
    <xf numFmtId="0" fontId="10" fillId="0" borderId="0" xfId="0" applyFont="1" applyAlignment="1">
      <alignment horizontal="right"/>
    </xf>
    <xf numFmtId="1" fontId="1" fillId="0" borderId="0" xfId="0" applyNumberFormat="1" applyFont="1" applyAlignment="1">
      <alignment horizontal="right"/>
    </xf>
    <xf numFmtId="0" fontId="1" fillId="0" borderId="0" xfId="0" applyFont="1" applyAlignment="1">
      <alignment horizontal="right"/>
    </xf>
    <xf numFmtId="0" fontId="51" fillId="0" borderId="0" xfId="0" applyFont="1" applyAlignment="1">
      <alignment horizontal="right"/>
    </xf>
    <xf numFmtId="164" fontId="1" fillId="19" borderId="15" xfId="56" applyNumberFormat="1" applyFont="1" applyFill="1" applyBorder="1" applyAlignment="1">
      <alignment horizontal="right" vertical="center" wrapText="1"/>
    </xf>
    <xf numFmtId="167" fontId="1" fillId="19" borderId="6" xfId="56" applyNumberFormat="1" applyFont="1" applyFill="1" applyBorder="1" applyAlignment="1">
      <alignment horizontal="right" vertical="center" wrapText="1"/>
    </xf>
    <xf numFmtId="0" fontId="1" fillId="19" borderId="3" xfId="54" applyFont="1" applyFill="1" applyBorder="1" applyAlignment="1">
      <alignment horizontal="center" vertical="center" wrapText="1"/>
    </xf>
    <xf numFmtId="0" fontId="1" fillId="19" borderId="23" xfId="54" applyFont="1" applyFill="1" applyBorder="1" applyAlignment="1">
      <alignment horizontal="center" vertical="center" wrapText="1"/>
    </xf>
    <xf numFmtId="0" fontId="1" fillId="19" borderId="15" xfId="54" applyFont="1" applyFill="1" applyBorder="1" applyAlignment="1">
      <alignment horizontal="left" vertical="center" wrapText="1"/>
    </xf>
    <xf numFmtId="164" fontId="1" fillId="19" borderId="6" xfId="54" applyNumberFormat="1" applyFont="1" applyFill="1" applyBorder="1" applyAlignment="1">
      <alignment horizontal="right" vertical="center" wrapText="1"/>
    </xf>
    <xf numFmtId="3" fontId="1" fillId="19" borderId="6" xfId="54" applyNumberFormat="1" applyFont="1" applyFill="1" applyBorder="1" applyAlignment="1">
      <alignment horizontal="right" vertical="center" wrapText="1"/>
    </xf>
    <xf numFmtId="3" fontId="1" fillId="19" borderId="15" xfId="54" applyNumberFormat="1" applyFont="1" applyFill="1" applyBorder="1" applyAlignment="1">
      <alignment horizontal="right" vertical="center" wrapText="1"/>
    </xf>
    <xf numFmtId="164" fontId="1" fillId="19" borderId="15" xfId="54" applyNumberFormat="1" applyFont="1" applyFill="1" applyBorder="1" applyAlignment="1">
      <alignment horizontal="right" vertical="center" wrapText="1"/>
    </xf>
    <xf numFmtId="164" fontId="1" fillId="19" borderId="0" xfId="54" applyNumberFormat="1" applyFont="1" applyFill="1" applyBorder="1" applyAlignment="1">
      <alignment horizontal="right" vertical="center" wrapText="1"/>
    </xf>
    <xf numFmtId="168" fontId="1" fillId="19" borderId="15" xfId="54" applyNumberFormat="1" applyFont="1" applyFill="1" applyBorder="1" applyAlignment="1">
      <alignment horizontal="left" vertical="center" wrapText="1" indent="1"/>
    </xf>
    <xf numFmtId="167" fontId="1" fillId="19" borderId="0" xfId="54" applyNumberFormat="1" applyFont="1" applyFill="1" applyBorder="1" applyAlignment="1">
      <alignment horizontal="right" vertical="center" wrapText="1"/>
    </xf>
    <xf numFmtId="167" fontId="1" fillId="19" borderId="6" xfId="54" applyNumberFormat="1" applyFont="1" applyFill="1" applyBorder="1" applyAlignment="1">
      <alignment horizontal="right" vertical="center" wrapText="1"/>
    </xf>
    <xf numFmtId="0" fontId="45" fillId="0" borderId="0" xfId="0" applyFont="1"/>
    <xf numFmtId="0" fontId="1" fillId="20" borderId="5" xfId="0" applyFont="1" applyFill="1" applyBorder="1" applyAlignment="1">
      <alignment horizontal="centerContinuous" vertical="center" wrapText="1"/>
    </xf>
    <xf numFmtId="167" fontId="1" fillId="19" borderId="15" xfId="54" applyNumberFormat="1" applyFont="1" applyFill="1" applyBorder="1" applyAlignment="1">
      <alignment horizontal="right" vertical="center" wrapText="1"/>
    </xf>
    <xf numFmtId="0" fontId="1" fillId="19" borderId="6" xfId="54" applyFont="1" applyFill="1" applyBorder="1" applyAlignment="1">
      <alignment horizontal="right" vertical="center" wrapText="1"/>
    </xf>
    <xf numFmtId="0" fontId="1" fillId="19" borderId="0" xfId="54" applyFont="1" applyFill="1" applyBorder="1" applyAlignment="1">
      <alignment horizontal="right" vertical="center" wrapText="1"/>
    </xf>
    <xf numFmtId="168" fontId="1" fillId="19" borderId="15" xfId="54" applyNumberFormat="1" applyFont="1" applyFill="1" applyBorder="1" applyAlignment="1">
      <alignment horizontal="left" vertical="center" wrapText="1"/>
    </xf>
    <xf numFmtId="0" fontId="2" fillId="19" borderId="24" xfId="53" applyFill="1" applyBorder="1" applyAlignment="1">
      <alignment horizontal="center" vertical="center" wrapText="1"/>
    </xf>
    <xf numFmtId="0" fontId="2" fillId="19" borderId="5" xfId="53" applyFill="1" applyBorder="1" applyAlignment="1">
      <alignment horizontal="center" vertical="center" wrapText="1"/>
    </xf>
    <xf numFmtId="0" fontId="35" fillId="19" borderId="3" xfId="64" applyFill="1" applyBorder="1" applyAlignment="1">
      <alignment horizontal="center" vertical="center" wrapText="1"/>
    </xf>
    <xf numFmtId="0" fontId="35" fillId="19" borderId="24" xfId="64" applyFill="1" applyBorder="1" applyAlignment="1">
      <alignment horizontal="center" vertical="center" wrapText="1"/>
    </xf>
    <xf numFmtId="0" fontId="35" fillId="19" borderId="5" xfId="64" applyFill="1" applyBorder="1" applyAlignment="1">
      <alignment horizontal="center" vertical="center" wrapText="1"/>
    </xf>
    <xf numFmtId="0" fontId="1" fillId="19" borderId="15" xfId="54" applyFont="1" applyFill="1" applyBorder="1" applyAlignment="1">
      <alignment horizontal="right" vertical="center" wrapText="1"/>
    </xf>
    <xf numFmtId="0" fontId="45" fillId="19" borderId="8" xfId="53" applyFont="1" applyFill="1" applyBorder="1" applyAlignment="1">
      <alignment horizontal="center" vertical="center" wrapText="1"/>
    </xf>
    <xf numFmtId="168" fontId="45" fillId="19" borderId="19" xfId="54" applyNumberFormat="1" applyFont="1" applyFill="1" applyBorder="1" applyAlignment="1">
      <alignment horizontal="center" vertical="center" wrapText="1"/>
    </xf>
    <xf numFmtId="0" fontId="1" fillId="19" borderId="6" xfId="54" applyFont="1" applyFill="1" applyBorder="1" applyAlignment="1">
      <alignment horizontal="left" vertical="center" wrapText="1"/>
    </xf>
    <xf numFmtId="164" fontId="1" fillId="19" borderId="18" xfId="54" applyNumberFormat="1" applyFont="1" applyFill="1" applyBorder="1" applyAlignment="1">
      <alignment horizontal="right" vertical="center" wrapText="1"/>
    </xf>
    <xf numFmtId="0" fontId="1" fillId="19" borderId="8" xfId="54" applyFont="1" applyFill="1" applyBorder="1" applyAlignment="1">
      <alignment horizontal="left" vertical="center" wrapText="1" indent="1"/>
    </xf>
    <xf numFmtId="0" fontId="37" fillId="19" borderId="15" xfId="0" applyFont="1" applyFill="1" applyBorder="1" applyAlignment="1">
      <alignment horizontal="left" vertical="center" wrapText="1" indent="1"/>
    </xf>
    <xf numFmtId="0" fontId="37" fillId="19" borderId="6" xfId="0" applyFont="1" applyFill="1" applyBorder="1" applyAlignment="1">
      <alignment horizontal="right" vertical="center" wrapText="1"/>
    </xf>
    <xf numFmtId="0" fontId="37" fillId="19" borderId="18" xfId="0" applyFont="1" applyFill="1" applyBorder="1" applyAlignment="1">
      <alignment horizontal="right" vertical="center" wrapText="1"/>
    </xf>
    <xf numFmtId="0" fontId="37" fillId="19" borderId="16" xfId="0" applyFont="1" applyFill="1" applyBorder="1" applyAlignment="1">
      <alignment horizontal="left" vertical="center" wrapText="1" indent="1"/>
    </xf>
    <xf numFmtId="0" fontId="37" fillId="19" borderId="8" xfId="0" applyFont="1" applyFill="1" applyBorder="1" applyAlignment="1">
      <alignment horizontal="right" vertical="center" wrapText="1"/>
    </xf>
    <xf numFmtId="0" fontId="37" fillId="19" borderId="19" xfId="0" applyFont="1" applyFill="1" applyBorder="1" applyAlignment="1">
      <alignment horizontal="right" vertical="center" wrapText="1"/>
    </xf>
    <xf numFmtId="0" fontId="1" fillId="19" borderId="3" xfId="0" applyFont="1" applyFill="1" applyBorder="1" applyAlignment="1">
      <alignment horizontal="center" vertical="center" wrapText="1"/>
    </xf>
    <xf numFmtId="0" fontId="1" fillId="19" borderId="23" xfId="0" applyFont="1" applyFill="1" applyBorder="1" applyAlignment="1">
      <alignment horizontal="center" vertical="center" wrapText="1"/>
    </xf>
    <xf numFmtId="164" fontId="1" fillId="19" borderId="18" xfId="0" applyNumberFormat="1" applyFont="1" applyFill="1" applyBorder="1" applyAlignment="1">
      <alignment vertical="top" wrapText="1"/>
    </xf>
    <xf numFmtId="0" fontId="1" fillId="19" borderId="15" xfId="0" applyFont="1" applyFill="1" applyBorder="1" applyAlignment="1">
      <alignment horizontal="left" vertical="top" wrapText="1" indent="1"/>
    </xf>
    <xf numFmtId="167" fontId="1" fillId="19" borderId="18" xfId="0" applyNumberFormat="1" applyFont="1" applyFill="1" applyBorder="1" applyAlignment="1">
      <alignment vertical="top" wrapText="1"/>
    </xf>
    <xf numFmtId="0" fontId="1" fillId="19" borderId="16" xfId="0" applyFont="1" applyFill="1" applyBorder="1" applyAlignment="1">
      <alignment horizontal="left" vertical="top" wrapText="1" indent="1"/>
    </xf>
    <xf numFmtId="164" fontId="1" fillId="19" borderId="19" xfId="0" applyNumberFormat="1" applyFont="1" applyFill="1" applyBorder="1" applyAlignment="1">
      <alignment vertical="top" wrapText="1"/>
    </xf>
    <xf numFmtId="167" fontId="1" fillId="19" borderId="19" xfId="0" applyNumberFormat="1" applyFont="1" applyFill="1" applyBorder="1" applyAlignment="1">
      <alignment vertical="top" wrapText="1"/>
    </xf>
    <xf numFmtId="0" fontId="37" fillId="19" borderId="15" xfId="84" applyFont="1" applyFill="1" applyBorder="1" applyAlignment="1">
      <alignment horizontal="right" vertical="center" wrapText="1"/>
    </xf>
    <xf numFmtId="0" fontId="37" fillId="19" borderId="7" xfId="84" applyFont="1" applyFill="1" applyBorder="1" applyAlignment="1">
      <alignment horizontal="right" vertical="center" wrapText="1"/>
    </xf>
    <xf numFmtId="0" fontId="37" fillId="19" borderId="16" xfId="84" applyFont="1" applyFill="1" applyBorder="1" applyAlignment="1">
      <alignment horizontal="right" vertical="center" wrapText="1"/>
    </xf>
    <xf numFmtId="0" fontId="1" fillId="19" borderId="24" xfId="54" applyFont="1" applyFill="1" applyBorder="1" applyAlignment="1">
      <alignment horizontal="center" vertical="center" wrapText="1"/>
    </xf>
    <xf numFmtId="0" fontId="1" fillId="19" borderId="22" xfId="54"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7" xfId="0" applyFont="1" applyFill="1" applyBorder="1" applyAlignment="1">
      <alignment horizontal="center" vertical="center" wrapText="1"/>
    </xf>
    <xf numFmtId="0" fontId="2" fillId="19" borderId="23" xfId="0" applyFont="1" applyFill="1" applyBorder="1" applyAlignment="1">
      <alignment horizontal="center" vertical="center" wrapText="1"/>
    </xf>
    <xf numFmtId="168" fontId="1" fillId="19" borderId="16" xfId="54" applyNumberFormat="1" applyFont="1" applyFill="1" applyBorder="1" applyAlignment="1">
      <alignment horizontal="left" vertical="center" wrapText="1"/>
    </xf>
    <xf numFmtId="164" fontId="1" fillId="19" borderId="8" xfId="54" applyNumberFormat="1" applyFont="1" applyFill="1" applyBorder="1" applyAlignment="1">
      <alignment horizontal="right" vertical="center" wrapText="1"/>
    </xf>
    <xf numFmtId="164" fontId="1" fillId="19" borderId="19" xfId="54" applyNumberFormat="1" applyFont="1" applyFill="1" applyBorder="1" applyAlignment="1">
      <alignment horizontal="right" vertical="center" wrapText="1"/>
    </xf>
    <xf numFmtId="168" fontId="1" fillId="19" borderId="0" xfId="54" applyNumberFormat="1" applyFont="1" applyFill="1" applyBorder="1" applyAlignment="1">
      <alignment horizontal="left" vertical="center" wrapText="1"/>
    </xf>
    <xf numFmtId="164" fontId="1" fillId="19" borderId="0" xfId="53" applyNumberFormat="1" applyFont="1" applyFill="1" applyBorder="1"/>
    <xf numFmtId="0" fontId="1" fillId="19" borderId="0" xfId="53" applyFont="1" applyFill="1" applyBorder="1"/>
    <xf numFmtId="0" fontId="37" fillId="19" borderId="20" xfId="84" applyFont="1" applyFill="1" applyBorder="1" applyAlignment="1">
      <alignment horizontal="right" vertical="center" wrapText="1" indent="1"/>
    </xf>
    <xf numFmtId="0" fontId="0" fillId="0" borderId="0" xfId="0" applyAlignment="1">
      <alignment wrapText="1"/>
    </xf>
    <xf numFmtId="0" fontId="45" fillId="19" borderId="8" xfId="54" applyFont="1" applyFill="1" applyBorder="1" applyAlignment="1">
      <alignment horizontal="center" vertical="center" wrapText="1"/>
    </xf>
    <xf numFmtId="0" fontId="3" fillId="0" borderId="0" xfId="0" applyFont="1" applyAlignment="1">
      <alignment vertical="center" wrapText="1"/>
    </xf>
    <xf numFmtId="170" fontId="37" fillId="0" borderId="18" xfId="0" applyNumberFormat="1" applyFont="1" applyBorder="1" applyAlignment="1">
      <alignment horizontal="right" vertical="center" wrapText="1"/>
    </xf>
    <xf numFmtId="170" fontId="37" fillId="19" borderId="18" xfId="0" applyNumberFormat="1" applyFont="1" applyFill="1" applyBorder="1" applyAlignment="1">
      <alignment horizontal="right" vertical="center" wrapText="1"/>
    </xf>
    <xf numFmtId="170" fontId="37" fillId="0" borderId="6" xfId="0" applyNumberFormat="1" applyFont="1" applyBorder="1" applyAlignment="1">
      <alignment horizontal="right" vertical="center" wrapText="1"/>
    </xf>
    <xf numFmtId="170" fontId="37" fillId="19" borderId="19" xfId="0" applyNumberFormat="1" applyFont="1" applyFill="1" applyBorder="1" applyAlignment="1">
      <alignment horizontal="right" vertical="center" wrapText="1"/>
    </xf>
    <xf numFmtId="164" fontId="1" fillId="19" borderId="7" xfId="54" applyNumberFormat="1" applyFont="1" applyFill="1" applyBorder="1" applyAlignment="1">
      <alignment horizontal="right" vertical="center" wrapText="1"/>
    </xf>
    <xf numFmtId="0" fontId="1" fillId="19" borderId="20" xfId="54" applyFont="1" applyFill="1" applyBorder="1" applyAlignment="1">
      <alignment horizontal="center" vertical="center" wrapText="1"/>
    </xf>
    <xf numFmtId="170" fontId="37" fillId="0" borderId="18" xfId="0" applyNumberFormat="1" applyFont="1" applyFill="1" applyBorder="1" applyAlignment="1">
      <alignment horizontal="right" vertical="center" wrapText="1"/>
    </xf>
    <xf numFmtId="167" fontId="1" fillId="0" borderId="16" xfId="54" applyNumberFormat="1" applyFont="1" applyFill="1" applyBorder="1" applyAlignment="1">
      <alignment horizontal="right" vertical="center" wrapText="1"/>
    </xf>
    <xf numFmtId="0" fontId="37" fillId="19" borderId="3" xfId="0" applyFont="1" applyFill="1" applyBorder="1" applyAlignment="1">
      <alignment horizontal="center" vertical="center" wrapText="1"/>
    </xf>
    <xf numFmtId="0" fontId="34" fillId="19" borderId="3" xfId="0" applyFont="1" applyFill="1" applyBorder="1" applyAlignment="1">
      <alignment horizontal="center" vertical="center" wrapText="1"/>
    </xf>
    <xf numFmtId="0" fontId="34" fillId="19" borderId="23" xfId="0" applyFont="1" applyFill="1" applyBorder="1" applyAlignment="1">
      <alignment horizontal="center" vertical="center" wrapText="1"/>
    </xf>
    <xf numFmtId="0" fontId="2" fillId="19" borderId="23" xfId="53" applyFill="1" applyBorder="1" applyAlignment="1">
      <alignment horizontal="center"/>
    </xf>
    <xf numFmtId="164" fontId="1" fillId="19" borderId="0" xfId="53" applyNumberFormat="1" applyFont="1" applyFill="1"/>
    <xf numFmtId="164" fontId="1" fillId="0" borderId="0" xfId="53" applyNumberFormat="1" applyFont="1"/>
    <xf numFmtId="0" fontId="2" fillId="0" borderId="0" xfId="54"/>
    <xf numFmtId="0" fontId="1" fillId="19" borderId="23" xfId="0" applyFont="1" applyFill="1" applyBorder="1" applyAlignment="1">
      <alignment horizontal="centerContinuous" vertical="center" wrapText="1"/>
    </xf>
    <xf numFmtId="0" fontId="1" fillId="19" borderId="5" xfId="0" applyFont="1" applyFill="1" applyBorder="1" applyAlignment="1">
      <alignment horizontal="centerContinuous" vertical="center" wrapText="1"/>
    </xf>
    <xf numFmtId="164" fontId="34" fillId="0" borderId="18" xfId="0" applyNumberFormat="1" applyFont="1" applyFill="1" applyBorder="1" applyAlignment="1">
      <alignment horizontal="right" vertical="top" wrapText="1"/>
    </xf>
    <xf numFmtId="167" fontId="34" fillId="0" borderId="18" xfId="0" applyNumberFormat="1" applyFont="1" applyFill="1" applyBorder="1" applyAlignment="1">
      <alignment horizontal="right" vertical="top" wrapText="1"/>
    </xf>
    <xf numFmtId="164" fontId="1" fillId="0" borderId="18" xfId="0" applyNumberFormat="1" applyFont="1" applyFill="1" applyBorder="1" applyAlignment="1">
      <alignment horizontal="right" vertical="top" wrapText="1"/>
    </xf>
    <xf numFmtId="164" fontId="34" fillId="19" borderId="18" xfId="0" applyNumberFormat="1" applyFont="1" applyFill="1" applyBorder="1" applyAlignment="1">
      <alignment horizontal="right" vertical="top" wrapText="1"/>
    </xf>
    <xf numFmtId="49" fontId="1" fillId="19" borderId="18" xfId="0" applyNumberFormat="1" applyFont="1" applyFill="1" applyBorder="1" applyAlignment="1">
      <alignment horizontal="right" vertical="top" wrapText="1"/>
    </xf>
    <xf numFmtId="164" fontId="1" fillId="19" borderId="18" xfId="0" applyNumberFormat="1" applyFont="1" applyFill="1" applyBorder="1" applyAlignment="1">
      <alignment horizontal="right" vertical="top" wrapText="1"/>
    </xf>
    <xf numFmtId="167" fontId="1" fillId="0" borderId="18" xfId="0" applyNumberFormat="1" applyFont="1" applyFill="1" applyBorder="1" applyAlignment="1">
      <alignment horizontal="right" vertical="top" wrapText="1"/>
    </xf>
    <xf numFmtId="167" fontId="1" fillId="19" borderId="18" xfId="0" applyNumberFormat="1" applyFont="1" applyFill="1" applyBorder="1" applyAlignment="1">
      <alignment horizontal="right" vertical="top" wrapText="1"/>
    </xf>
    <xf numFmtId="164" fontId="1" fillId="19" borderId="19" xfId="0" applyNumberFormat="1" applyFont="1" applyFill="1" applyBorder="1" applyAlignment="1">
      <alignment horizontal="right" vertical="top" wrapText="1"/>
    </xf>
    <xf numFmtId="167" fontId="1" fillId="19" borderId="19" xfId="0" applyNumberFormat="1" applyFont="1" applyFill="1" applyBorder="1" applyAlignment="1">
      <alignment horizontal="right" vertical="top" wrapText="1"/>
    </xf>
    <xf numFmtId="3" fontId="37" fillId="0" borderId="18" xfId="84" applyNumberFormat="1" applyFont="1" applyBorder="1" applyAlignment="1">
      <alignment horizontal="right" vertical="center" wrapText="1"/>
    </xf>
    <xf numFmtId="0" fontId="37" fillId="19" borderId="24" xfId="84" applyFont="1" applyFill="1" applyBorder="1" applyAlignment="1">
      <alignment horizontal="center" vertical="center" wrapText="1"/>
    </xf>
    <xf numFmtId="0" fontId="62" fillId="0" borderId="0" xfId="52"/>
    <xf numFmtId="0" fontId="62" fillId="0" borderId="0" xfId="52" applyAlignment="1">
      <alignment horizontal="center"/>
    </xf>
    <xf numFmtId="0" fontId="62" fillId="0" borderId="0" xfId="52" applyFill="1"/>
    <xf numFmtId="0" fontId="52" fillId="0" borderId="0" xfId="52" applyFont="1" applyFill="1" applyBorder="1"/>
    <xf numFmtId="0" fontId="1" fillId="0" borderId="21" xfId="52" applyFont="1" applyFill="1" applyBorder="1" applyAlignment="1">
      <alignment wrapText="1"/>
    </xf>
    <xf numFmtId="1" fontId="1" fillId="0" borderId="20" xfId="52" applyNumberFormat="1" applyFont="1" applyFill="1" applyBorder="1" applyAlignment="1"/>
    <xf numFmtId="1" fontId="1" fillId="0" borderId="22" xfId="52" applyNumberFormat="1" applyFont="1" applyFill="1" applyBorder="1" applyAlignment="1"/>
    <xf numFmtId="1" fontId="1" fillId="0" borderId="21" xfId="52" applyNumberFormat="1" applyFont="1" applyFill="1" applyBorder="1" applyAlignment="1"/>
    <xf numFmtId="164" fontId="1" fillId="0" borderId="0" xfId="52" applyNumberFormat="1" applyFont="1" applyFill="1" applyBorder="1" applyAlignment="1">
      <alignment horizontal="right" indent="2"/>
    </xf>
    <xf numFmtId="0" fontId="63" fillId="0" borderId="0" xfId="52" applyFont="1"/>
    <xf numFmtId="164" fontId="62" fillId="0" borderId="0" xfId="52" applyNumberFormat="1" applyFill="1"/>
    <xf numFmtId="0" fontId="1" fillId="0" borderId="0" xfId="52" applyFont="1" applyFill="1" applyBorder="1" applyAlignment="1">
      <alignment horizontal="left" wrapText="1"/>
    </xf>
    <xf numFmtId="1" fontId="1" fillId="0" borderId="6" xfId="52" applyNumberFormat="1" applyFont="1" applyFill="1" applyBorder="1" applyAlignment="1"/>
    <xf numFmtId="1" fontId="1" fillId="0" borderId="18" xfId="52" applyNumberFormat="1" applyFont="1" applyFill="1" applyBorder="1" applyAlignment="1"/>
    <xf numFmtId="1" fontId="1" fillId="0" borderId="0" xfId="52" applyNumberFormat="1" applyFont="1" applyFill="1" applyBorder="1" applyAlignment="1"/>
    <xf numFmtId="0" fontId="1" fillId="0" borderId="0" xfId="52" applyFont="1" applyFill="1" applyBorder="1" applyAlignment="1">
      <alignment wrapText="1"/>
    </xf>
    <xf numFmtId="10" fontId="62" fillId="0" borderId="0" xfId="52" applyNumberFormat="1" applyAlignment="1">
      <alignment horizontal="center"/>
    </xf>
    <xf numFmtId="0" fontId="1" fillId="0" borderId="0" xfId="52" applyFont="1" applyFill="1" applyBorder="1" applyAlignment="1">
      <alignment horizontal="left" wrapText="1" indent="1"/>
    </xf>
    <xf numFmtId="170" fontId="1" fillId="0" borderId="0" xfId="52" applyNumberFormat="1" applyFont="1" applyFill="1" applyBorder="1" applyAlignment="1"/>
    <xf numFmtId="0" fontId="12" fillId="0" borderId="0" xfId="52" applyFont="1" applyFill="1" applyBorder="1" applyAlignment="1">
      <alignment horizontal="left" wrapText="1"/>
    </xf>
    <xf numFmtId="0" fontId="55" fillId="0" borderId="0" xfId="52" applyFont="1"/>
    <xf numFmtId="0" fontId="34" fillId="21" borderId="3" xfId="52" applyFont="1" applyFill="1" applyBorder="1" applyAlignment="1">
      <alignment horizontal="center" vertical="center" wrapText="1"/>
    </xf>
    <xf numFmtId="0" fontId="34" fillId="21" borderId="23" xfId="52" applyFont="1" applyFill="1" applyBorder="1" applyAlignment="1">
      <alignment horizontal="center" vertical="center" wrapText="1"/>
    </xf>
    <xf numFmtId="0" fontId="34" fillId="0" borderId="0" xfId="52" applyFont="1" applyFill="1" applyBorder="1"/>
    <xf numFmtId="0" fontId="34" fillId="16" borderId="3" xfId="52" applyFont="1" applyFill="1" applyBorder="1" applyAlignment="1">
      <alignment horizontal="centerContinuous" vertical="center" wrapText="1"/>
    </xf>
    <xf numFmtId="0" fontId="34" fillId="16" borderId="23" xfId="52" applyFont="1" applyFill="1" applyBorder="1" applyAlignment="1">
      <alignment horizontal="centerContinuous" vertical="center" wrapText="1"/>
    </xf>
    <xf numFmtId="0" fontId="34" fillId="0" borderId="0" xfId="52" applyFont="1" applyFill="1" applyBorder="1" applyAlignment="1">
      <alignment horizontal="left" vertical="center" wrapText="1"/>
    </xf>
    <xf numFmtId="1" fontId="1" fillId="0" borderId="6" xfId="52" applyNumberFormat="1" applyFont="1" applyFill="1" applyBorder="1" applyAlignment="1">
      <alignment horizontal="right"/>
    </xf>
    <xf numFmtId="1" fontId="1" fillId="0" borderId="0" xfId="52" applyNumberFormat="1" applyFont="1" applyFill="1" applyBorder="1" applyAlignment="1">
      <alignment horizontal="right"/>
    </xf>
    <xf numFmtId="1" fontId="1" fillId="0" borderId="18" xfId="52" applyNumberFormat="1" applyFont="1" applyFill="1" applyBorder="1" applyAlignment="1">
      <alignment horizontal="right"/>
    </xf>
    <xf numFmtId="0" fontId="34" fillId="21" borderId="0" xfId="52" applyFont="1" applyFill="1" applyBorder="1" applyAlignment="1">
      <alignment horizontal="left" vertical="center" wrapText="1"/>
    </xf>
    <xf numFmtId="164" fontId="1" fillId="21" borderId="6" xfId="52" applyNumberFormat="1" applyFont="1" applyFill="1" applyBorder="1" applyAlignment="1">
      <alignment horizontal="right"/>
    </xf>
    <xf numFmtId="164" fontId="1" fillId="21" borderId="18" xfId="52" applyNumberFormat="1" applyFont="1" applyFill="1" applyBorder="1" applyAlignment="1">
      <alignment horizontal="right"/>
    </xf>
    <xf numFmtId="164" fontId="1" fillId="0" borderId="0" xfId="52" applyNumberFormat="1" applyFont="1" applyFill="1" applyBorder="1" applyAlignment="1">
      <alignment horizontal="right"/>
    </xf>
    <xf numFmtId="164" fontId="1" fillId="0" borderId="6" xfId="52" applyNumberFormat="1" applyFont="1" applyFill="1" applyBorder="1" applyAlignment="1">
      <alignment horizontal="right"/>
    </xf>
    <xf numFmtId="164" fontId="1" fillId="0" borderId="18" xfId="52" applyNumberFormat="1" applyFont="1" applyFill="1" applyBorder="1" applyAlignment="1">
      <alignment horizontal="right"/>
    </xf>
    <xf numFmtId="0" fontId="34" fillId="0" borderId="7" xfId="52" applyFont="1" applyFill="1" applyBorder="1" applyAlignment="1">
      <alignment horizontal="left" vertical="center" wrapText="1"/>
    </xf>
    <xf numFmtId="164" fontId="1" fillId="0" borderId="8" xfId="52" applyNumberFormat="1" applyFont="1" applyFill="1" applyBorder="1" applyAlignment="1">
      <alignment horizontal="right"/>
    </xf>
    <xf numFmtId="164" fontId="1" fillId="0" borderId="19" xfId="52" applyNumberFormat="1" applyFont="1" applyFill="1" applyBorder="1" applyAlignment="1">
      <alignment horizontal="right"/>
    </xf>
    <xf numFmtId="0" fontId="13" fillId="0" borderId="0" xfId="92" applyFont="1"/>
    <xf numFmtId="0" fontId="13" fillId="0" borderId="0" xfId="92" applyFont="1" applyBorder="1"/>
    <xf numFmtId="0" fontId="63" fillId="0" borderId="0" xfId="92" applyFont="1"/>
    <xf numFmtId="172" fontId="1" fillId="21" borderId="23" xfId="92" applyNumberFormat="1" applyFont="1" applyFill="1" applyBorder="1" applyAlignment="1">
      <alignment horizontal="centerContinuous" vertical="center"/>
    </xf>
    <xf numFmtId="172" fontId="1" fillId="21" borderId="5" xfId="92" applyNumberFormat="1" applyFont="1" applyFill="1" applyBorder="1" applyAlignment="1">
      <alignment horizontal="centerContinuous" vertical="center"/>
    </xf>
    <xf numFmtId="0" fontId="1" fillId="21" borderId="3" xfId="92" applyFont="1" applyFill="1" applyBorder="1" applyAlignment="1">
      <alignment horizontal="center" vertical="center" wrapText="1"/>
    </xf>
    <xf numFmtId="0" fontId="1" fillId="21" borderId="23" xfId="92" applyFont="1" applyFill="1" applyBorder="1" applyAlignment="1">
      <alignment horizontal="center" vertical="center" wrapText="1"/>
    </xf>
    <xf numFmtId="0" fontId="1" fillId="18" borderId="15" xfId="92" applyFont="1" applyFill="1" applyBorder="1" applyAlignment="1">
      <alignment horizontal="left"/>
    </xf>
    <xf numFmtId="1" fontId="1" fillId="18" borderId="15" xfId="92" applyNumberFormat="1" applyFont="1" applyFill="1" applyBorder="1" applyAlignment="1"/>
    <xf numFmtId="1" fontId="1" fillId="18" borderId="6" xfId="92" applyNumberFormat="1" applyFont="1" applyFill="1" applyBorder="1" applyAlignment="1"/>
    <xf numFmtId="1" fontId="1" fillId="18" borderId="18" xfId="92" applyNumberFormat="1" applyFont="1" applyFill="1" applyBorder="1" applyAlignment="1"/>
    <xf numFmtId="0" fontId="1" fillId="21" borderId="15" xfId="92" applyFont="1" applyFill="1" applyBorder="1" applyAlignment="1">
      <alignment horizontal="left" vertical="top" wrapText="1"/>
    </xf>
    <xf numFmtId="0" fontId="13" fillId="0" borderId="0" xfId="92" applyFont="1" applyFill="1" applyBorder="1"/>
    <xf numFmtId="0" fontId="13" fillId="0" borderId="0" xfId="92" applyFont="1" applyFill="1"/>
    <xf numFmtId="0" fontId="1" fillId="0" borderId="15" xfId="92" applyFont="1" applyFill="1" applyBorder="1" applyAlignment="1">
      <alignment horizontal="left" vertical="top" wrapText="1"/>
    </xf>
    <xf numFmtId="1" fontId="1" fillId="0" borderId="15" xfId="92" applyNumberFormat="1" applyFont="1" applyFill="1" applyBorder="1" applyAlignment="1"/>
    <xf numFmtId="1" fontId="1" fillId="0" borderId="6" xfId="92" applyNumberFormat="1" applyFont="1" applyFill="1" applyBorder="1" applyAlignment="1"/>
    <xf numFmtId="170" fontId="1" fillId="0" borderId="18" xfId="92" applyNumberFormat="1" applyFont="1" applyFill="1" applyBorder="1" applyAlignment="1"/>
    <xf numFmtId="1" fontId="1" fillId="0" borderId="18" xfId="92" applyNumberFormat="1" applyFont="1" applyFill="1" applyBorder="1" applyAlignment="1"/>
    <xf numFmtId="170" fontId="1" fillId="0" borderId="6" xfId="92" applyNumberFormat="1" applyFont="1" applyFill="1" applyBorder="1" applyAlignment="1"/>
    <xf numFmtId="170" fontId="1" fillId="0" borderId="15" xfId="92" applyNumberFormat="1" applyFont="1" applyFill="1" applyBorder="1" applyAlignment="1"/>
    <xf numFmtId="1" fontId="1" fillId="0" borderId="6" xfId="92" applyNumberFormat="1" applyFont="1" applyFill="1" applyBorder="1" applyAlignment="1">
      <alignment horizontal="right"/>
    </xf>
    <xf numFmtId="0" fontId="7" fillId="0" borderId="0" xfId="92" applyFont="1" applyFill="1"/>
    <xf numFmtId="164" fontId="12" fillId="0" borderId="0" xfId="92" applyNumberFormat="1" applyFont="1"/>
    <xf numFmtId="0" fontId="2" fillId="0" borderId="0" xfId="92" applyFont="1"/>
    <xf numFmtId="0" fontId="7" fillId="0" borderId="0" xfId="92" applyFont="1"/>
    <xf numFmtId="0" fontId="1" fillId="0" borderId="0" xfId="92" applyFont="1" applyFill="1" applyBorder="1" applyAlignment="1">
      <alignment horizontal="left" vertical="top" wrapText="1"/>
    </xf>
    <xf numFmtId="1" fontId="1" fillId="0" borderId="0" xfId="92" applyNumberFormat="1" applyFont="1" applyFill="1" applyBorder="1" applyAlignment="1"/>
    <xf numFmtId="170" fontId="1" fillId="0" borderId="0" xfId="92" applyNumberFormat="1" applyFont="1" applyFill="1" applyBorder="1" applyAlignment="1"/>
    <xf numFmtId="0" fontId="13" fillId="0" borderId="0" xfId="52" applyFont="1"/>
    <xf numFmtId="3" fontId="56" fillId="0" borderId="0" xfId="91" applyNumberFormat="1" applyFont="1" applyFill="1" applyBorder="1" applyAlignment="1">
      <alignment horizontal="right" vertical="top"/>
    </xf>
    <xf numFmtId="173" fontId="56" fillId="0" borderId="0" xfId="91" applyNumberFormat="1" applyFont="1" applyFill="1" applyBorder="1" applyAlignment="1">
      <alignment horizontal="right" vertical="top"/>
    </xf>
    <xf numFmtId="0" fontId="62" fillId="0" borderId="0" xfId="52" applyFill="1" applyBorder="1"/>
    <xf numFmtId="0" fontId="1" fillId="0" borderId="0" xfId="92" applyFont="1" applyFill="1" applyBorder="1" applyAlignment="1">
      <alignment horizontal="center" vertical="center" wrapText="1"/>
    </xf>
    <xf numFmtId="0" fontId="64" fillId="0" borderId="0" xfId="92" applyFont="1" applyFill="1" applyBorder="1" applyAlignment="1"/>
    <xf numFmtId="3" fontId="56" fillId="0" borderId="22" xfId="91" applyNumberFormat="1" applyFont="1" applyFill="1" applyBorder="1" applyAlignment="1">
      <alignment horizontal="right" vertical="top"/>
    </xf>
    <xf numFmtId="3" fontId="56" fillId="0" borderId="18" xfId="91" applyNumberFormat="1" applyFont="1" applyFill="1" applyBorder="1" applyAlignment="1">
      <alignment horizontal="right" vertical="top"/>
    </xf>
    <xf numFmtId="3" fontId="56" fillId="0" borderId="19" xfId="91" applyNumberFormat="1" applyFont="1" applyFill="1" applyBorder="1" applyAlignment="1">
      <alignment horizontal="right" vertical="top"/>
    </xf>
    <xf numFmtId="0" fontId="58" fillId="0" borderId="0" xfId="88" applyFont="1"/>
    <xf numFmtId="0" fontId="55" fillId="0" borderId="0" xfId="52" applyFont="1" applyFill="1"/>
    <xf numFmtId="4" fontId="34" fillId="21" borderId="23" xfId="52" applyNumberFormat="1" applyFont="1" applyFill="1" applyBorder="1" applyAlignment="1">
      <alignment horizontal="centerContinuous" vertical="center" wrapText="1"/>
    </xf>
    <xf numFmtId="4" fontId="34" fillId="21" borderId="5" xfId="52" applyNumberFormat="1" applyFont="1" applyFill="1" applyBorder="1" applyAlignment="1">
      <alignment horizontal="centerContinuous" vertical="center" wrapText="1"/>
    </xf>
    <xf numFmtId="0" fontId="34" fillId="0" borderId="21" xfId="52" applyFont="1" applyFill="1" applyBorder="1" applyAlignment="1">
      <alignment vertical="center" wrapText="1"/>
    </xf>
    <xf numFmtId="3" fontId="1" fillId="0" borderId="22" xfId="52" applyNumberFormat="1" applyFont="1" applyFill="1" applyBorder="1" applyAlignment="1">
      <alignment horizontal="right"/>
    </xf>
    <xf numFmtId="3" fontId="1" fillId="0" borderId="20" xfId="52" applyNumberFormat="1" applyFont="1" applyFill="1" applyBorder="1" applyAlignment="1">
      <alignment horizontal="right"/>
    </xf>
    <xf numFmtId="169" fontId="1" fillId="21" borderId="18" xfId="52" applyNumberFormat="1" applyFont="1" applyFill="1" applyBorder="1" applyAlignment="1">
      <alignment horizontal="right"/>
    </xf>
    <xf numFmtId="169" fontId="1" fillId="21" borderId="6" xfId="52" applyNumberFormat="1" applyFont="1" applyFill="1" applyBorder="1" applyAlignment="1">
      <alignment horizontal="right"/>
    </xf>
    <xf numFmtId="169" fontId="1" fillId="0" borderId="18" xfId="52" applyNumberFormat="1" applyFont="1" applyFill="1" applyBorder="1" applyAlignment="1">
      <alignment horizontal="right"/>
    </xf>
    <xf numFmtId="169" fontId="1" fillId="0" borderId="6" xfId="52" applyNumberFormat="1" applyFont="1" applyFill="1" applyBorder="1" applyAlignment="1">
      <alignment horizontal="right"/>
    </xf>
    <xf numFmtId="0" fontId="34" fillId="21" borderId="7" xfId="52" applyFont="1" applyFill="1" applyBorder="1" applyAlignment="1">
      <alignment horizontal="left" vertical="center" wrapText="1"/>
    </xf>
    <xf numFmtId="169" fontId="1" fillId="21" borderId="19" xfId="52" applyNumberFormat="1" applyFont="1" applyFill="1" applyBorder="1" applyAlignment="1">
      <alignment horizontal="right"/>
    </xf>
    <xf numFmtId="169" fontId="1" fillId="21" borderId="8" xfId="52" applyNumberFormat="1" applyFont="1" applyFill="1" applyBorder="1" applyAlignment="1">
      <alignment horizontal="right"/>
    </xf>
    <xf numFmtId="0" fontId="52" fillId="0" borderId="0" xfId="88"/>
    <xf numFmtId="0" fontId="57" fillId="0" borderId="15" xfId="88" applyFont="1" applyBorder="1" applyAlignment="1">
      <alignment wrapText="1"/>
    </xf>
    <xf numFmtId="2" fontId="57" fillId="0" borderId="22" xfId="88" applyNumberFormat="1" applyFont="1" applyBorder="1"/>
    <xf numFmtId="2" fontId="57" fillId="0" borderId="21" xfId="88" applyNumberFormat="1" applyFont="1" applyBorder="1"/>
    <xf numFmtId="0" fontId="57" fillId="21" borderId="15" xfId="88" applyFont="1" applyFill="1" applyBorder="1" applyAlignment="1">
      <alignment wrapText="1"/>
    </xf>
    <xf numFmtId="2" fontId="57" fillId="21" borderId="18" xfId="88" applyNumberFormat="1" applyFont="1" applyFill="1" applyBorder="1"/>
    <xf numFmtId="2" fontId="57" fillId="21" borderId="0" xfId="88" applyNumberFormat="1" applyFont="1" applyFill="1" applyBorder="1"/>
    <xf numFmtId="0" fontId="57" fillId="0" borderId="15" xfId="88" applyFont="1" applyBorder="1" applyAlignment="1">
      <alignment horizontal="left" wrapText="1" indent="1"/>
    </xf>
    <xf numFmtId="2" fontId="57" fillId="0" borderId="18" xfId="88" applyNumberFormat="1" applyFont="1" applyBorder="1"/>
    <xf numFmtId="2" fontId="57" fillId="0" borderId="0" xfId="88" applyNumberFormat="1" applyFont="1" applyBorder="1"/>
    <xf numFmtId="0" fontId="52" fillId="0" borderId="0" xfId="88" applyNumberFormat="1"/>
    <xf numFmtId="0" fontId="57" fillId="21" borderId="15" xfId="88" applyFont="1" applyFill="1" applyBorder="1" applyAlignment="1">
      <alignment horizontal="left" wrapText="1"/>
    </xf>
    <xf numFmtId="0" fontId="57" fillId="0" borderId="15" xfId="88" applyFont="1" applyFill="1" applyBorder="1" applyAlignment="1">
      <alignment horizontal="left" wrapText="1" indent="1"/>
    </xf>
    <xf numFmtId="2" fontId="57" fillId="0" borderId="18" xfId="88" applyNumberFormat="1" applyFont="1" applyFill="1" applyBorder="1"/>
    <xf numFmtId="2" fontId="57" fillId="0" borderId="0" xfId="88" applyNumberFormat="1" applyFont="1" applyFill="1" applyBorder="1"/>
    <xf numFmtId="0" fontId="52" fillId="0" borderId="0" xfId="88" applyFill="1"/>
    <xf numFmtId="0" fontId="57" fillId="21" borderId="15" xfId="88" applyFont="1" applyFill="1" applyBorder="1" applyAlignment="1">
      <alignment horizontal="left" wrapText="1" indent="1"/>
    </xf>
    <xf numFmtId="0" fontId="57" fillId="0" borderId="15" xfId="88" applyFont="1" applyFill="1" applyBorder="1" applyAlignment="1">
      <alignment horizontal="left" wrapText="1"/>
    </xf>
    <xf numFmtId="0" fontId="57" fillId="0" borderId="24" xfId="88" applyFont="1" applyFill="1" applyBorder="1" applyAlignment="1">
      <alignment wrapText="1"/>
    </xf>
    <xf numFmtId="174" fontId="57" fillId="0" borderId="23" xfId="88" applyNumberFormat="1" applyFont="1" applyFill="1" applyBorder="1"/>
    <xf numFmtId="2" fontId="57" fillId="0" borderId="5" xfId="88" applyNumberFormat="1" applyFont="1" applyFill="1" applyBorder="1"/>
    <xf numFmtId="0" fontId="59" fillId="0" borderId="0" xfId="88" applyFont="1"/>
    <xf numFmtId="0" fontId="1" fillId="21" borderId="21" xfId="92" applyFont="1" applyFill="1" applyBorder="1" applyAlignment="1">
      <alignment horizontal="center" vertical="center" wrapText="1"/>
    </xf>
    <xf numFmtId="0" fontId="1" fillId="16" borderId="5" xfId="92" applyFont="1" applyFill="1" applyBorder="1" applyAlignment="1">
      <alignment horizontal="centerContinuous" vertical="center" wrapText="1"/>
    </xf>
    <xf numFmtId="0" fontId="52" fillId="0" borderId="0" xfId="91"/>
    <xf numFmtId="0" fontId="56" fillId="0" borderId="0" xfId="91" applyFont="1" applyBorder="1" applyAlignment="1">
      <alignment horizontal="left" vertical="top" wrapText="1"/>
    </xf>
    <xf numFmtId="173" fontId="56" fillId="0" borderId="22" xfId="91" applyNumberFormat="1" applyFont="1" applyBorder="1" applyAlignment="1">
      <alignment horizontal="right" vertical="top"/>
    </xf>
    <xf numFmtId="0" fontId="56" fillId="21" borderId="0" xfId="91" applyFont="1" applyFill="1" applyBorder="1" applyAlignment="1">
      <alignment horizontal="left" vertical="top" wrapText="1"/>
    </xf>
    <xf numFmtId="173" fontId="56" fillId="21" borderId="18" xfId="91" applyNumberFormat="1" applyFont="1" applyFill="1" applyBorder="1" applyAlignment="1">
      <alignment horizontal="right" vertical="top"/>
    </xf>
    <xf numFmtId="173" fontId="56" fillId="0" borderId="18" xfId="91" applyNumberFormat="1" applyFont="1" applyBorder="1" applyAlignment="1">
      <alignment horizontal="right" vertical="top"/>
    </xf>
    <xf numFmtId="0" fontId="56" fillId="0" borderId="7" xfId="91" applyFont="1" applyBorder="1" applyAlignment="1">
      <alignment horizontal="left" vertical="top" wrapText="1"/>
    </xf>
    <xf numFmtId="173" fontId="56" fillId="0" borderId="19" xfId="91" applyNumberFormat="1" applyFont="1" applyBorder="1" applyAlignment="1">
      <alignment horizontal="right" vertical="top"/>
    </xf>
    <xf numFmtId="0" fontId="1" fillId="0" borderId="0" xfId="92" applyFont="1"/>
    <xf numFmtId="0" fontId="1" fillId="21" borderId="17" xfId="92" applyFont="1" applyFill="1" applyBorder="1" applyAlignment="1">
      <alignment horizontal="center" vertical="center" wrapText="1"/>
    </xf>
    <xf numFmtId="0" fontId="1" fillId="21" borderId="15" xfId="92" applyFont="1" applyFill="1" applyBorder="1" applyAlignment="1">
      <alignment horizontal="center" vertical="center" wrapText="1"/>
    </xf>
    <xf numFmtId="0" fontId="1" fillId="21" borderId="6" xfId="92" applyFont="1" applyFill="1" applyBorder="1" applyAlignment="1">
      <alignment horizontal="center" vertical="center" wrapText="1"/>
    </xf>
    <xf numFmtId="0" fontId="1" fillId="21" borderId="16" xfId="92" applyFont="1" applyFill="1" applyBorder="1" applyAlignment="1">
      <alignment horizontal="center" vertical="center" wrapText="1"/>
    </xf>
    <xf numFmtId="0" fontId="1" fillId="16" borderId="23" xfId="92" applyFont="1" applyFill="1" applyBorder="1" applyAlignment="1">
      <alignment horizontal="centerContinuous" vertical="center" wrapText="1"/>
    </xf>
    <xf numFmtId="0" fontId="1" fillId="16" borderId="24" xfId="92" applyFont="1" applyFill="1" applyBorder="1" applyAlignment="1">
      <alignment horizontal="centerContinuous" vertical="center" wrapText="1"/>
    </xf>
    <xf numFmtId="3" fontId="1" fillId="18" borderId="15" xfId="92" applyNumberFormat="1" applyFont="1" applyFill="1" applyBorder="1" applyAlignment="1"/>
    <xf numFmtId="3" fontId="1" fillId="18" borderId="6" xfId="92" applyNumberFormat="1" applyFont="1" applyFill="1" applyBorder="1" applyAlignment="1"/>
    <xf numFmtId="3" fontId="1" fillId="18" borderId="18" xfId="92" applyNumberFormat="1" applyFont="1" applyFill="1" applyBorder="1" applyAlignment="1"/>
    <xf numFmtId="0" fontId="1" fillId="21" borderId="15" xfId="92" applyFont="1" applyFill="1" applyBorder="1" applyAlignment="1">
      <alignment horizontal="left" vertical="top" wrapText="1" indent="1"/>
    </xf>
    <xf numFmtId="3" fontId="1" fillId="21" borderId="15" xfId="92" applyNumberFormat="1" applyFont="1" applyFill="1" applyBorder="1" applyAlignment="1"/>
    <xf numFmtId="3" fontId="1" fillId="21" borderId="6" xfId="92" applyNumberFormat="1" applyFont="1" applyFill="1" applyBorder="1" applyAlignment="1"/>
    <xf numFmtId="3" fontId="1" fillId="21" borderId="18" xfId="92" applyNumberFormat="1" applyFont="1" applyFill="1" applyBorder="1" applyAlignment="1"/>
    <xf numFmtId="0" fontId="1" fillId="0" borderId="15" xfId="92" applyFont="1" applyFill="1" applyBorder="1" applyAlignment="1">
      <alignment horizontal="left" vertical="top" wrapText="1" indent="1"/>
    </xf>
    <xf numFmtId="3" fontId="1" fillId="0" borderId="15" xfId="92" applyNumberFormat="1" applyFont="1" applyFill="1" applyBorder="1" applyAlignment="1"/>
    <xf numFmtId="3" fontId="1" fillId="0" borderId="6" xfId="92" applyNumberFormat="1" applyFont="1" applyFill="1" applyBorder="1" applyAlignment="1"/>
    <xf numFmtId="3" fontId="1" fillId="0" borderId="18" xfId="92" applyNumberFormat="1" applyFont="1" applyFill="1" applyBorder="1" applyAlignment="1"/>
    <xf numFmtId="0" fontId="1" fillId="21" borderId="16" xfId="92" applyFont="1" applyFill="1" applyBorder="1" applyAlignment="1">
      <alignment horizontal="left" vertical="top" wrapText="1" indent="1"/>
    </xf>
    <xf numFmtId="3" fontId="1" fillId="21" borderId="16" xfId="92" applyNumberFormat="1" applyFont="1" applyFill="1" applyBorder="1" applyAlignment="1"/>
    <xf numFmtId="3" fontId="1" fillId="21" borderId="8" xfId="92" applyNumberFormat="1" applyFont="1" applyFill="1" applyBorder="1" applyAlignment="1"/>
    <xf numFmtId="3" fontId="1" fillId="21" borderId="19" xfId="92" applyNumberFormat="1" applyFont="1" applyFill="1" applyBorder="1" applyAlignment="1"/>
    <xf numFmtId="164" fontId="1" fillId="0" borderId="0" xfId="92" applyNumberFormat="1" applyFont="1"/>
    <xf numFmtId="169" fontId="1" fillId="18" borderId="15" xfId="92" applyNumberFormat="1" applyFont="1" applyFill="1" applyBorder="1" applyAlignment="1"/>
    <xf numFmtId="169" fontId="1" fillId="18" borderId="6" xfId="92" applyNumberFormat="1" applyFont="1" applyFill="1" applyBorder="1" applyAlignment="1"/>
    <xf numFmtId="169" fontId="1" fillId="18" borderId="18" xfId="92" applyNumberFormat="1" applyFont="1" applyFill="1" applyBorder="1" applyAlignment="1"/>
    <xf numFmtId="169" fontId="1" fillId="21" borderId="15" xfId="92" applyNumberFormat="1" applyFont="1" applyFill="1" applyBorder="1" applyAlignment="1"/>
    <xf numFmtId="169" fontId="1" fillId="21" borderId="6" xfId="92" applyNumberFormat="1" applyFont="1" applyFill="1" applyBorder="1" applyAlignment="1"/>
    <xf numFmtId="169" fontId="1" fillId="21" borderId="18" xfId="92" applyNumberFormat="1" applyFont="1" applyFill="1" applyBorder="1" applyAlignment="1"/>
    <xf numFmtId="0" fontId="1" fillId="0" borderId="16" xfId="92" applyFont="1" applyFill="1" applyBorder="1" applyAlignment="1">
      <alignment horizontal="left" vertical="top" wrapText="1"/>
    </xf>
    <xf numFmtId="169" fontId="1" fillId="0" borderId="16" xfId="92" applyNumberFormat="1" applyFont="1" applyFill="1" applyBorder="1" applyAlignment="1"/>
    <xf numFmtId="169" fontId="1" fillId="0" borderId="8" xfId="92" applyNumberFormat="1" applyFont="1" applyFill="1" applyBorder="1" applyAlignment="1"/>
    <xf numFmtId="169" fontId="1" fillId="0" borderId="19" xfId="92" applyNumberFormat="1" applyFont="1" applyFill="1" applyBorder="1" applyAlignment="1"/>
    <xf numFmtId="171" fontId="2" fillId="0" borderId="0" xfId="90" applyFont="1" applyBorder="1" applyAlignment="1">
      <alignment horizontal="left"/>
    </xf>
    <xf numFmtId="0" fontId="2" fillId="0" borderId="0" xfId="89" applyFont="1" applyBorder="1" applyAlignment="1">
      <alignment horizontal="left"/>
    </xf>
    <xf numFmtId="171" fontId="2" fillId="0" borderId="0" xfId="90" applyFont="1" applyBorder="1"/>
    <xf numFmtId="171" fontId="54" fillId="0" borderId="0" xfId="90" applyBorder="1"/>
    <xf numFmtId="0" fontId="2" fillId="0" borderId="0" xfId="89" applyBorder="1"/>
    <xf numFmtId="171" fontId="54" fillId="0" borderId="0" xfId="90" applyBorder="1" applyAlignment="1">
      <alignment horizontal="left"/>
    </xf>
    <xf numFmtId="0" fontId="2" fillId="0" borderId="0" xfId="89" applyBorder="1" applyAlignment="1">
      <alignment horizontal="left"/>
    </xf>
    <xf numFmtId="0" fontId="65" fillId="0" borderId="0" xfId="56" applyFont="1"/>
    <xf numFmtId="0" fontId="65" fillId="0" borderId="0" xfId="54" applyFont="1"/>
    <xf numFmtId="0" fontId="65" fillId="0" borderId="0" xfId="0" applyFont="1"/>
    <xf numFmtId="0" fontId="65" fillId="0" borderId="0" xfId="53" applyFont="1"/>
    <xf numFmtId="0" fontId="66" fillId="0" borderId="0" xfId="0" applyFont="1"/>
    <xf numFmtId="0" fontId="67" fillId="0" borderId="0" xfId="0" applyFont="1"/>
    <xf numFmtId="0" fontId="63" fillId="0" borderId="0" xfId="84" applyFont="1"/>
    <xf numFmtId="0" fontId="63" fillId="0" borderId="0" xfId="84" applyFont="1" applyAlignment="1"/>
    <xf numFmtId="0" fontId="1" fillId="22" borderId="3" xfId="54" applyFont="1" applyFill="1" applyBorder="1" applyAlignment="1">
      <alignment horizontal="center" vertical="center" wrapText="1"/>
    </xf>
    <xf numFmtId="0" fontId="1" fillId="22" borderId="23" xfId="54" applyFont="1" applyFill="1" applyBorder="1" applyAlignment="1">
      <alignment horizontal="center" vertical="center" wrapText="1"/>
    </xf>
    <xf numFmtId="164" fontId="1" fillId="0" borderId="20" xfId="53" applyNumberFormat="1" applyFont="1" applyBorder="1" applyAlignment="1">
      <alignment horizontal="right" indent="1"/>
    </xf>
    <xf numFmtId="169" fontId="1" fillId="0" borderId="20" xfId="54" applyNumberFormat="1" applyFont="1" applyFill="1" applyBorder="1" applyAlignment="1">
      <alignment horizontal="right" vertical="center" wrapText="1" indent="1"/>
    </xf>
    <xf numFmtId="169" fontId="1" fillId="0" borderId="22" xfId="54" applyNumberFormat="1" applyFont="1" applyFill="1" applyBorder="1" applyAlignment="1">
      <alignment horizontal="right" vertical="center" wrapText="1" indent="1"/>
    </xf>
    <xf numFmtId="169" fontId="1" fillId="0" borderId="18" xfId="54" applyNumberFormat="1" applyFont="1" applyFill="1" applyBorder="1" applyAlignment="1">
      <alignment horizontal="right" vertical="center" wrapText="1" indent="1"/>
    </xf>
    <xf numFmtId="164" fontId="1" fillId="19" borderId="6" xfId="54" applyNumberFormat="1" applyFont="1" applyFill="1" applyBorder="1" applyAlignment="1">
      <alignment horizontal="right" indent="1"/>
    </xf>
    <xf numFmtId="164" fontId="1" fillId="19" borderId="6" xfId="54" applyNumberFormat="1" applyFont="1" applyFill="1" applyBorder="1" applyAlignment="1">
      <alignment horizontal="right" vertical="center" wrapText="1" indent="1"/>
    </xf>
    <xf numFmtId="0" fontId="1" fillId="19" borderId="0" xfId="53" applyFont="1" applyFill="1" applyAlignment="1">
      <alignment horizontal="right" indent="1"/>
    </xf>
    <xf numFmtId="164" fontId="1" fillId="19" borderId="18" xfId="54" applyNumberFormat="1" applyFont="1" applyFill="1" applyBorder="1" applyAlignment="1">
      <alignment horizontal="right" vertical="center" wrapText="1" indent="1"/>
    </xf>
    <xf numFmtId="164" fontId="1" fillId="0" borderId="6" xfId="53" applyNumberFormat="1" applyFont="1" applyBorder="1" applyAlignment="1">
      <alignment horizontal="right" indent="1"/>
    </xf>
    <xf numFmtId="169" fontId="1" fillId="0" borderId="6" xfId="54" applyNumberFormat="1" applyFont="1" applyFill="1" applyBorder="1" applyAlignment="1">
      <alignment horizontal="right" vertical="center" wrapText="1" indent="1"/>
    </xf>
    <xf numFmtId="164" fontId="1" fillId="0" borderId="6" xfId="54" applyNumberFormat="1" applyFont="1" applyFill="1" applyBorder="1" applyAlignment="1">
      <alignment horizontal="right" vertical="center" wrapText="1" indent="1"/>
    </xf>
    <xf numFmtId="164" fontId="1" fillId="0" borderId="18" xfId="54" applyNumberFormat="1" applyFont="1" applyFill="1" applyBorder="1" applyAlignment="1">
      <alignment horizontal="right" vertical="center" wrapText="1" indent="1"/>
    </xf>
    <xf numFmtId="164" fontId="1" fillId="19" borderId="8" xfId="53" applyNumberFormat="1" applyFont="1" applyFill="1" applyBorder="1" applyAlignment="1">
      <alignment horizontal="right" indent="1"/>
    </xf>
    <xf numFmtId="169" fontId="1" fillId="19" borderId="8" xfId="54" applyNumberFormat="1" applyFont="1" applyFill="1" applyBorder="1" applyAlignment="1">
      <alignment horizontal="right" vertical="center" wrapText="1" indent="1"/>
    </xf>
    <xf numFmtId="169" fontId="1" fillId="19" borderId="19" xfId="54" applyNumberFormat="1" applyFont="1" applyFill="1" applyBorder="1" applyAlignment="1">
      <alignment horizontal="right" vertical="center" wrapText="1" indent="1"/>
    </xf>
    <xf numFmtId="167" fontId="1" fillId="19" borderId="19" xfId="54" applyNumberFormat="1" applyFont="1" applyFill="1" applyBorder="1" applyAlignment="1">
      <alignment horizontal="right" vertical="center" wrapText="1" indent="1"/>
    </xf>
    <xf numFmtId="0" fontId="1" fillId="22" borderId="5" xfId="0" applyFont="1" applyFill="1" applyBorder="1" applyAlignment="1">
      <alignment horizontal="centerContinuous" vertical="center" wrapText="1"/>
    </xf>
    <xf numFmtId="0" fontId="1" fillId="23" borderId="15" xfId="0" applyFont="1" applyFill="1" applyBorder="1" applyAlignment="1">
      <alignment horizontal="centerContinuous" vertical="top" wrapText="1"/>
    </xf>
    <xf numFmtId="164" fontId="1" fillId="23" borderId="18" xfId="0" applyNumberFormat="1" applyFont="1" applyFill="1" applyBorder="1" applyAlignment="1">
      <alignment horizontal="centerContinuous" vertical="top" wrapText="1"/>
    </xf>
    <xf numFmtId="0" fontId="1" fillId="23" borderId="5" xfId="54" applyFont="1" applyFill="1" applyBorder="1" applyAlignment="1">
      <alignment horizontal="center" vertical="center" wrapText="1"/>
    </xf>
    <xf numFmtId="164" fontId="1" fillId="0" borderId="0" xfId="53" applyNumberFormat="1" applyFont="1" applyBorder="1"/>
    <xf numFmtId="164" fontId="1" fillId="0" borderId="7" xfId="53" applyNumberFormat="1" applyFont="1" applyBorder="1"/>
    <xf numFmtId="168" fontId="1" fillId="19" borderId="7" xfId="54" applyNumberFormat="1" applyFont="1" applyFill="1" applyBorder="1" applyAlignment="1">
      <alignment horizontal="left" vertical="center" wrapText="1"/>
    </xf>
    <xf numFmtId="0" fontId="1" fillId="19" borderId="7" xfId="54" applyFont="1" applyFill="1" applyBorder="1" applyAlignment="1">
      <alignment horizontal="right" vertical="center" wrapText="1"/>
    </xf>
    <xf numFmtId="0" fontId="1" fillId="19" borderId="7" xfId="53" applyFont="1" applyFill="1" applyBorder="1"/>
    <xf numFmtId="0" fontId="13" fillId="23" borderId="0" xfId="0" applyFont="1" applyFill="1" applyBorder="1" applyAlignment="1"/>
    <xf numFmtId="0" fontId="1" fillId="23" borderId="21" xfId="0" applyFont="1" applyFill="1" applyBorder="1" applyAlignment="1">
      <alignment horizontal="left" vertical="top" wrapText="1"/>
    </xf>
    <xf numFmtId="0" fontId="1" fillId="23" borderId="21" xfId="0" applyFont="1" applyFill="1" applyBorder="1" applyAlignment="1">
      <alignment horizontal="centerContinuous" vertical="top" wrapText="1"/>
    </xf>
    <xf numFmtId="164" fontId="1" fillId="23" borderId="21" xfId="0" applyNumberFormat="1" applyFont="1" applyFill="1" applyBorder="1" applyAlignment="1">
      <alignment horizontal="centerContinuous" vertical="top" wrapText="1"/>
    </xf>
    <xf numFmtId="0" fontId="1" fillId="23" borderId="0" xfId="0" applyFont="1" applyFill="1" applyBorder="1" applyAlignment="1">
      <alignment horizontal="left" vertical="top" wrapText="1"/>
    </xf>
    <xf numFmtId="0" fontId="1" fillId="23" borderId="0" xfId="0" applyFont="1" applyFill="1" applyBorder="1" applyAlignment="1">
      <alignment horizontal="centerContinuous" vertical="top" wrapText="1"/>
    </xf>
    <xf numFmtId="164" fontId="1" fillId="23" borderId="0" xfId="0" applyNumberFormat="1" applyFont="1" applyFill="1" applyBorder="1" applyAlignment="1">
      <alignment horizontal="centerContinuous" vertical="top" wrapText="1"/>
    </xf>
    <xf numFmtId="0" fontId="37" fillId="23" borderId="15" xfId="84" applyFont="1" applyFill="1" applyBorder="1" applyAlignment="1">
      <alignment horizontal="left" vertical="center" wrapText="1" indent="1"/>
    </xf>
    <xf numFmtId="0" fontId="37" fillId="23" borderId="6" xfId="84" applyFont="1" applyFill="1" applyBorder="1" applyAlignment="1">
      <alignment horizontal="right" vertical="center" wrapText="1" indent="1"/>
    </xf>
    <xf numFmtId="0" fontId="37" fillId="23" borderId="18" xfId="84" applyFont="1" applyFill="1" applyBorder="1" applyAlignment="1">
      <alignment horizontal="right" vertical="center" wrapText="1" indent="1"/>
    </xf>
    <xf numFmtId="0" fontId="37" fillId="23" borderId="0" xfId="84" applyFont="1" applyFill="1" applyBorder="1" applyAlignment="1">
      <alignment vertical="center" wrapText="1"/>
    </xf>
    <xf numFmtId="0" fontId="34" fillId="19" borderId="3" xfId="84" applyFont="1" applyFill="1" applyBorder="1" applyAlignment="1">
      <alignment horizontal="center" vertical="center" wrapText="1"/>
    </xf>
    <xf numFmtId="0" fontId="37" fillId="22" borderId="23" xfId="84" applyFont="1" applyFill="1" applyBorder="1" applyAlignment="1">
      <alignment horizontal="center" vertical="center" wrapText="1"/>
    </xf>
    <xf numFmtId="0" fontId="37" fillId="23" borderId="0" xfId="84" applyFont="1" applyFill="1" applyBorder="1" applyAlignment="1">
      <alignment horizontal="center" vertical="center" wrapText="1"/>
    </xf>
    <xf numFmtId="0" fontId="37" fillId="16" borderId="21" xfId="84" applyFont="1" applyFill="1" applyBorder="1" applyAlignment="1">
      <alignment horizontal="center" vertical="center" wrapText="1"/>
    </xf>
    <xf numFmtId="0" fontId="37" fillId="16" borderId="21" xfId="84" applyFont="1" applyFill="1" applyBorder="1" applyAlignment="1">
      <alignment vertical="center" wrapText="1"/>
    </xf>
    <xf numFmtId="0" fontId="1" fillId="24" borderId="3" xfId="52" applyFont="1" applyFill="1" applyBorder="1" applyAlignment="1">
      <alignment horizontal="center" vertical="center" wrapText="1"/>
    </xf>
    <xf numFmtId="0" fontId="1" fillId="25" borderId="3" xfId="52" applyFont="1" applyFill="1" applyBorder="1" applyAlignment="1">
      <alignment horizontal="center" vertical="center" wrapText="1"/>
    </xf>
    <xf numFmtId="0" fontId="1" fillId="24" borderId="23" xfId="52" applyFont="1" applyFill="1" applyBorder="1" applyAlignment="1">
      <alignment horizontal="center" vertical="center" wrapText="1"/>
    </xf>
    <xf numFmtId="0" fontId="1" fillId="24" borderId="0" xfId="52" applyFont="1" applyFill="1" applyBorder="1" applyAlignment="1">
      <alignment horizontal="left" wrapText="1"/>
    </xf>
    <xf numFmtId="1" fontId="1" fillId="24" borderId="6" xfId="52" applyNumberFormat="1" applyFont="1" applyFill="1" applyBorder="1" applyAlignment="1"/>
    <xf numFmtId="1" fontId="1" fillId="24" borderId="18" xfId="52" applyNumberFormat="1" applyFont="1" applyFill="1" applyBorder="1" applyAlignment="1"/>
    <xf numFmtId="1" fontId="1" fillId="24" borderId="0" xfId="52" applyNumberFormat="1" applyFont="1" applyFill="1" applyBorder="1" applyAlignment="1"/>
    <xf numFmtId="0" fontId="1" fillId="24" borderId="0" xfId="52" applyFont="1" applyFill="1" applyBorder="1" applyAlignment="1">
      <alignment horizontal="left" wrapText="1" indent="1"/>
    </xf>
    <xf numFmtId="170" fontId="1" fillId="24" borderId="6" xfId="52" applyNumberFormat="1" applyFont="1" applyFill="1" applyBorder="1" applyAlignment="1"/>
    <xf numFmtId="170" fontId="1" fillId="24" borderId="0" xfId="52" applyNumberFormat="1" applyFont="1" applyFill="1" applyBorder="1" applyAlignment="1">
      <alignment horizontal="right"/>
    </xf>
    <xf numFmtId="170" fontId="1" fillId="24" borderId="0" xfId="52" applyNumberFormat="1" applyFont="1" applyFill="1" applyBorder="1" applyAlignment="1"/>
    <xf numFmtId="1" fontId="1" fillId="24" borderId="8" xfId="52" applyNumberFormat="1" applyFont="1" applyFill="1" applyBorder="1" applyAlignment="1"/>
    <xf numFmtId="1" fontId="1" fillId="24" borderId="19" xfId="52" applyNumberFormat="1" applyFont="1" applyFill="1" applyBorder="1" applyAlignment="1"/>
    <xf numFmtId="1" fontId="1" fillId="24" borderId="0" xfId="52" applyNumberFormat="1" applyFont="1" applyFill="1" applyBorder="1" applyAlignment="1">
      <alignment horizontal="right"/>
    </xf>
    <xf numFmtId="1" fontId="1" fillId="24" borderId="7" xfId="52" applyNumberFormat="1" applyFont="1" applyFill="1" applyBorder="1" applyAlignment="1"/>
    <xf numFmtId="0" fontId="1" fillId="24" borderId="7" xfId="52" applyFont="1" applyFill="1" applyBorder="1" applyAlignment="1">
      <alignment horizontal="left" wrapText="1"/>
    </xf>
    <xf numFmtId="0" fontId="1" fillId="26" borderId="23" xfId="52" applyFont="1" applyFill="1" applyBorder="1" applyAlignment="1">
      <alignment horizontal="centerContinuous" vertical="center"/>
    </xf>
    <xf numFmtId="0" fontId="1" fillId="26" borderId="5" xfId="52" applyFont="1" applyFill="1" applyBorder="1" applyAlignment="1">
      <alignment horizontal="centerContinuous" vertical="center"/>
    </xf>
    <xf numFmtId="0" fontId="1" fillId="27" borderId="0" xfId="52" applyFont="1" applyFill="1" applyBorder="1" applyAlignment="1">
      <alignment horizontal="centerContinuous"/>
    </xf>
    <xf numFmtId="1" fontId="1" fillId="27" borderId="0" xfId="52" applyNumberFormat="1" applyFont="1" applyFill="1" applyBorder="1" applyAlignment="1">
      <alignment horizontal="centerContinuous"/>
    </xf>
    <xf numFmtId="164" fontId="1" fillId="27" borderId="0" xfId="52" applyNumberFormat="1" applyFont="1" applyFill="1" applyBorder="1" applyAlignment="1">
      <alignment horizontal="centerContinuous"/>
    </xf>
    <xf numFmtId="0" fontId="34" fillId="22" borderId="3" xfId="52" applyFont="1" applyFill="1" applyBorder="1" applyAlignment="1">
      <alignment horizontal="centerContinuous" vertical="center" wrapText="1"/>
    </xf>
    <xf numFmtId="0" fontId="1" fillId="23" borderId="15" xfId="92" applyFont="1" applyFill="1" applyBorder="1" applyAlignment="1">
      <alignment horizontal="centerContinuous"/>
    </xf>
    <xf numFmtId="1" fontId="1" fillId="23" borderId="18" xfId="92" applyNumberFormat="1" applyFont="1" applyFill="1" applyBorder="1" applyAlignment="1">
      <alignment horizontal="centerContinuous"/>
    </xf>
    <xf numFmtId="1" fontId="1" fillId="23" borderId="0" xfId="92" applyNumberFormat="1" applyFont="1" applyFill="1" applyBorder="1" applyAlignment="1">
      <alignment horizontal="centerContinuous"/>
    </xf>
    <xf numFmtId="0" fontId="1" fillId="23" borderId="0" xfId="92" applyNumberFormat="1" applyFont="1" applyFill="1" applyBorder="1" applyAlignment="1">
      <alignment horizontal="centerContinuous"/>
    </xf>
    <xf numFmtId="172" fontId="1" fillId="24" borderId="23" xfId="92" applyNumberFormat="1" applyFont="1" applyFill="1" applyBorder="1" applyAlignment="1">
      <alignment horizontal="centerContinuous" vertical="center"/>
    </xf>
    <xf numFmtId="172" fontId="1" fillId="24" borderId="5" xfId="92" applyNumberFormat="1" applyFont="1" applyFill="1" applyBorder="1" applyAlignment="1">
      <alignment horizontal="centerContinuous" vertical="center"/>
    </xf>
    <xf numFmtId="0" fontId="1" fillId="24" borderId="3" xfId="92" applyFont="1" applyFill="1" applyBorder="1" applyAlignment="1">
      <alignment horizontal="center" vertical="center" wrapText="1"/>
    </xf>
    <xf numFmtId="0" fontId="1" fillId="24" borderId="23" xfId="92" applyFont="1" applyFill="1" applyBorder="1" applyAlignment="1">
      <alignment horizontal="center" vertical="center" wrapText="1"/>
    </xf>
    <xf numFmtId="0" fontId="1" fillId="24" borderId="15" xfId="92" applyFont="1" applyFill="1" applyBorder="1" applyAlignment="1">
      <alignment horizontal="left" vertical="top" wrapText="1"/>
    </xf>
    <xf numFmtId="1" fontId="1" fillId="24" borderId="15" xfId="92" applyNumberFormat="1" applyFont="1" applyFill="1" applyBorder="1" applyAlignment="1"/>
    <xf numFmtId="1" fontId="1" fillId="24" borderId="6" xfId="92" applyNumberFormat="1" applyFont="1" applyFill="1" applyBorder="1" applyAlignment="1"/>
    <xf numFmtId="1" fontId="1" fillId="24" borderId="18" xfId="92" applyNumberFormat="1" applyFont="1" applyFill="1" applyBorder="1" applyAlignment="1"/>
    <xf numFmtId="170" fontId="1" fillId="24" borderId="18" xfId="92" applyNumberFormat="1" applyFont="1" applyFill="1" applyBorder="1" applyAlignment="1"/>
    <xf numFmtId="170" fontId="1" fillId="24" borderId="6" xfId="92" applyNumberFormat="1" applyFont="1" applyFill="1" applyBorder="1" applyAlignment="1"/>
    <xf numFmtId="1" fontId="1" fillId="24" borderId="6" xfId="92" applyNumberFormat="1" applyFont="1" applyFill="1" applyBorder="1" applyAlignment="1">
      <alignment horizontal="right"/>
    </xf>
    <xf numFmtId="170" fontId="1" fillId="24" borderId="15" xfId="92" applyNumberFormat="1" applyFont="1" applyFill="1" applyBorder="1" applyAlignment="1"/>
    <xf numFmtId="1" fontId="1" fillId="24" borderId="18" xfId="92" applyNumberFormat="1" applyFont="1" applyFill="1" applyBorder="1" applyAlignment="1">
      <alignment horizontal="right"/>
    </xf>
    <xf numFmtId="1" fontId="1" fillId="0" borderId="15" xfId="92" applyNumberFormat="1" applyFont="1" applyFill="1" applyBorder="1" applyAlignment="1">
      <alignment horizontal="right"/>
    </xf>
    <xf numFmtId="1" fontId="1" fillId="0" borderId="0" xfId="92" applyNumberFormat="1" applyFont="1" applyFill="1" applyBorder="1" applyAlignment="1">
      <alignment horizontal="right"/>
    </xf>
    <xf numFmtId="170" fontId="1" fillId="0" borderId="16" xfId="92" applyNumberFormat="1" applyFont="1" applyFill="1" applyBorder="1" applyAlignment="1"/>
    <xf numFmtId="170" fontId="1" fillId="0" borderId="8" xfId="92" applyNumberFormat="1" applyFont="1" applyFill="1" applyBorder="1" applyAlignment="1"/>
    <xf numFmtId="170" fontId="1" fillId="0" borderId="7" xfId="92" applyNumberFormat="1" applyFont="1" applyFill="1" applyBorder="1" applyAlignment="1"/>
    <xf numFmtId="3" fontId="56" fillId="24" borderId="18" xfId="91" applyNumberFormat="1" applyFont="1" applyFill="1" applyBorder="1" applyAlignment="1">
      <alignment horizontal="right" vertical="top"/>
    </xf>
    <xf numFmtId="0" fontId="1" fillId="22" borderId="23" xfId="92" applyFont="1" applyFill="1" applyBorder="1" applyAlignment="1">
      <alignment horizontal="center" vertical="center" wrapText="1"/>
    </xf>
    <xf numFmtId="0" fontId="34" fillId="23" borderId="0" xfId="52" applyFont="1" applyFill="1" applyBorder="1" applyAlignment="1">
      <alignment horizontal="centerContinuous" vertical="center" wrapText="1"/>
    </xf>
    <xf numFmtId="3" fontId="1" fillId="23" borderId="0" xfId="52" applyNumberFormat="1" applyFont="1" applyFill="1" applyBorder="1" applyAlignment="1">
      <alignment horizontal="centerContinuous"/>
    </xf>
    <xf numFmtId="0" fontId="1" fillId="23" borderId="15" xfId="92" applyFont="1" applyFill="1" applyBorder="1" applyAlignment="1">
      <alignment horizontal="centerContinuous" vertical="top" wrapText="1"/>
    </xf>
    <xf numFmtId="3" fontId="1" fillId="23" borderId="18" xfId="92" applyNumberFormat="1" applyFont="1" applyFill="1" applyBorder="1" applyAlignment="1">
      <alignment horizontal="centerContinuous"/>
    </xf>
    <xf numFmtId="3" fontId="1" fillId="23" borderId="0" xfId="92" applyNumberFormat="1" applyFont="1" applyFill="1" applyBorder="1" applyAlignment="1">
      <alignment horizontal="centerContinuous"/>
    </xf>
    <xf numFmtId="169" fontId="1" fillId="23" borderId="18" xfId="92" applyNumberFormat="1" applyFont="1" applyFill="1" applyBorder="1" applyAlignment="1">
      <alignment horizontal="centerContinuous"/>
    </xf>
    <xf numFmtId="169" fontId="1" fillId="23" borderId="0" xfId="92" applyNumberFormat="1" applyFont="1" applyFill="1" applyBorder="1" applyAlignment="1">
      <alignment horizontal="centerContinuous"/>
    </xf>
    <xf numFmtId="0" fontId="60" fillId="0" borderId="0" xfId="38" applyNumberFormat="1" applyFont="1" applyAlignment="1" applyProtection="1">
      <alignment horizontal="left" vertical="center" wrapText="1"/>
    </xf>
    <xf numFmtId="0" fontId="6" fillId="0" borderId="0" xfId="38" applyFont="1" applyAlignment="1" applyProtection="1">
      <alignment horizontal="left" vertical="center" wrapText="1"/>
    </xf>
    <xf numFmtId="0" fontId="6" fillId="0" borderId="0" xfId="38" applyNumberFormat="1" applyFont="1" applyAlignment="1" applyProtection="1">
      <alignment horizontal="left" vertical="center" wrapText="1"/>
    </xf>
    <xf numFmtId="0" fontId="50" fillId="0" borderId="0" xfId="38" quotePrefix="1" applyFont="1" applyAlignment="1">
      <alignment horizontal="left" vertical="center" wrapText="1"/>
    </xf>
    <xf numFmtId="0" fontId="60" fillId="0" borderId="0" xfId="38" applyFont="1" applyAlignment="1" applyProtection="1">
      <alignment horizontal="left" vertical="center" wrapText="1"/>
    </xf>
    <xf numFmtId="2" fontId="45" fillId="0" borderId="0" xfId="0" applyNumberFormat="1" applyFont="1" applyAlignment="1">
      <alignment horizontal="left" wrapText="1"/>
    </xf>
    <xf numFmtId="49" fontId="1" fillId="0" borderId="0" xfId="0" applyNumberFormat="1" applyFont="1" applyAlignment="1">
      <alignment horizontal="left" indent="1"/>
    </xf>
    <xf numFmtId="0" fontId="1" fillId="0" borderId="0" xfId="0" applyFont="1" applyAlignment="1">
      <alignment horizontal="left"/>
    </xf>
    <xf numFmtId="0" fontId="48" fillId="0" borderId="0" xfId="38" quotePrefix="1" applyFont="1" applyAlignment="1">
      <alignment horizontal="left" vertical="center" wrapText="1"/>
    </xf>
    <xf numFmtId="0" fontId="61" fillId="0" borderId="0" xfId="38" applyAlignment="1">
      <alignment horizontal="left" vertical="center" wrapText="1"/>
    </xf>
    <xf numFmtId="0" fontId="61" fillId="0" borderId="0" xfId="38" quotePrefix="1" applyAlignment="1">
      <alignment horizontal="left" vertical="center" wrapText="1"/>
    </xf>
    <xf numFmtId="0" fontId="50" fillId="0" borderId="0" xfId="38" quotePrefix="1" applyFont="1" applyAlignment="1">
      <alignment horizontal="left" vertical="center"/>
    </xf>
    <xf numFmtId="0" fontId="48" fillId="0" borderId="0" xfId="38" quotePrefix="1" applyFont="1" applyAlignment="1">
      <alignment horizontal="left" vertical="center"/>
    </xf>
    <xf numFmtId="0" fontId="50" fillId="0" borderId="0" xfId="38" quotePrefix="1" applyFont="1" applyBorder="1" applyAlignment="1">
      <alignment horizontal="left" vertical="center"/>
    </xf>
    <xf numFmtId="0" fontId="50" fillId="0" borderId="0" xfId="38" quotePrefix="1" applyFont="1" applyBorder="1" applyAlignment="1">
      <alignment horizontal="left" vertical="center" wrapText="1"/>
    </xf>
    <xf numFmtId="0" fontId="3" fillId="0" borderId="0" xfId="0" applyFont="1" applyAlignment="1">
      <alignment horizontal="left" vertical="center" wrapText="1"/>
    </xf>
    <xf numFmtId="0" fontId="50" fillId="0" borderId="0" xfId="38" applyFont="1" applyAlignment="1">
      <alignment horizontal="left" vertical="center"/>
    </xf>
    <xf numFmtId="0" fontId="61" fillId="0" borderId="0" xfId="38" applyAlignment="1">
      <alignment horizontal="left" vertical="center"/>
    </xf>
    <xf numFmtId="0" fontId="7" fillId="0" borderId="0" xfId="54" applyFont="1" applyBorder="1" applyAlignment="1">
      <alignment wrapText="1"/>
    </xf>
    <xf numFmtId="0" fontId="2" fillId="0" borderId="0" xfId="53" applyBorder="1" applyAlignment="1">
      <alignment wrapText="1"/>
    </xf>
    <xf numFmtId="0" fontId="0" fillId="0" borderId="0" xfId="0" applyBorder="1" applyAlignment="1"/>
    <xf numFmtId="0" fontId="1" fillId="23" borderId="0" xfId="56" applyFont="1" applyFill="1" applyBorder="1" applyAlignment="1">
      <alignment horizontal="center" vertical="center" wrapText="1"/>
    </xf>
    <xf numFmtId="0" fontId="7" fillId="0" borderId="21" xfId="54" applyFont="1" applyBorder="1" applyAlignment="1">
      <alignment wrapText="1"/>
    </xf>
    <xf numFmtId="0" fontId="2" fillId="0" borderId="21" xfId="53" applyBorder="1" applyAlignment="1">
      <alignment wrapText="1"/>
    </xf>
    <xf numFmtId="0" fontId="0" fillId="0" borderId="21" xfId="0" applyBorder="1" applyAlignment="1"/>
    <xf numFmtId="0" fontId="10" fillId="28" borderId="5" xfId="56" applyFont="1" applyFill="1" applyBorder="1" applyAlignment="1">
      <alignment horizontal="center" vertical="center" wrapText="1"/>
    </xf>
    <xf numFmtId="0" fontId="3" fillId="0" borderId="7" xfId="56" applyFont="1" applyBorder="1" applyAlignment="1">
      <alignment horizontal="left" vertical="center" wrapText="1"/>
    </xf>
    <xf numFmtId="0" fontId="45" fillId="0" borderId="7" xfId="56" applyFont="1" applyBorder="1" applyAlignment="1">
      <alignment horizontal="left" vertical="center" wrapText="1"/>
    </xf>
    <xf numFmtId="0" fontId="1" fillId="19" borderId="17" xfId="54" applyFont="1" applyFill="1" applyBorder="1" applyAlignment="1">
      <alignment horizontal="center" vertical="center" wrapText="1"/>
    </xf>
    <xf numFmtId="0" fontId="1" fillId="19" borderId="15" xfId="54" applyFont="1" applyFill="1" applyBorder="1" applyAlignment="1">
      <alignment horizontal="center" vertical="center" wrapText="1"/>
    </xf>
    <xf numFmtId="0" fontId="1" fillId="19" borderId="16" xfId="54" applyFont="1" applyFill="1" applyBorder="1" applyAlignment="1">
      <alignment horizontal="center" vertical="center" wrapText="1"/>
    </xf>
    <xf numFmtId="0" fontId="1" fillId="19" borderId="23" xfId="56" applyFont="1" applyFill="1" applyBorder="1" applyAlignment="1">
      <alignment horizontal="center" vertical="center" wrapText="1"/>
    </xf>
    <xf numFmtId="0" fontId="1" fillId="19" borderId="5" xfId="56" applyFont="1" applyFill="1" applyBorder="1" applyAlignment="1">
      <alignment horizontal="center" vertical="center" wrapText="1"/>
    </xf>
    <xf numFmtId="0" fontId="45" fillId="22" borderId="23" xfId="56" applyFill="1" applyBorder="1" applyAlignment="1">
      <alignment horizontal="center" vertical="center" wrapText="1"/>
    </xf>
    <xf numFmtId="0" fontId="0" fillId="22" borderId="5" xfId="0" applyFill="1" applyBorder="1" applyAlignment="1">
      <alignment horizontal="center" vertical="center" wrapText="1"/>
    </xf>
    <xf numFmtId="0" fontId="0" fillId="0" borderId="21" xfId="0" applyBorder="1" applyAlignment="1">
      <alignment wrapText="1"/>
    </xf>
    <xf numFmtId="0" fontId="0" fillId="0" borderId="0" xfId="0" applyBorder="1" applyAlignment="1">
      <alignment wrapText="1"/>
    </xf>
    <xf numFmtId="0" fontId="1" fillId="19" borderId="17" xfId="56" applyFont="1" applyFill="1" applyBorder="1" applyAlignment="1">
      <alignment horizontal="center" vertical="center" wrapText="1"/>
    </xf>
    <xf numFmtId="0" fontId="1" fillId="19" borderId="15" xfId="56" applyFont="1" applyFill="1" applyBorder="1" applyAlignment="1">
      <alignment horizontal="center" vertical="center" wrapText="1"/>
    </xf>
    <xf numFmtId="0" fontId="1" fillId="19" borderId="16" xfId="56" applyFont="1" applyFill="1" applyBorder="1" applyAlignment="1">
      <alignment horizontal="center" vertical="center" wrapText="1"/>
    </xf>
    <xf numFmtId="0" fontId="0" fillId="19" borderId="5" xfId="0" applyFill="1" applyBorder="1" applyAlignment="1">
      <alignment horizontal="center" vertical="center" wrapText="1"/>
    </xf>
    <xf numFmtId="0" fontId="1" fillId="22" borderId="5" xfId="56" applyFont="1" applyFill="1" applyBorder="1" applyAlignment="1">
      <alignment horizontal="center" vertical="center" wrapText="1"/>
    </xf>
    <xf numFmtId="0" fontId="2" fillId="22" borderId="5" xfId="0" applyFont="1" applyFill="1" applyBorder="1" applyAlignment="1">
      <alignment horizontal="center" vertical="center" wrapText="1"/>
    </xf>
    <xf numFmtId="0" fontId="7" fillId="0" borderId="0" xfId="56" applyFont="1" applyBorder="1" applyAlignment="1">
      <alignment wrapText="1"/>
    </xf>
    <xf numFmtId="0" fontId="45" fillId="0" borderId="0" xfId="56" applyBorder="1" applyAlignment="1">
      <alignment wrapText="1"/>
    </xf>
    <xf numFmtId="0" fontId="0" fillId="0" borderId="15" xfId="0" applyBorder="1" applyAlignment="1">
      <alignment vertical="center" wrapText="1"/>
    </xf>
    <xf numFmtId="0" fontId="0" fillId="0" borderId="16" xfId="0" applyBorder="1" applyAlignment="1">
      <alignment vertical="center" wrapText="1"/>
    </xf>
    <xf numFmtId="0" fontId="7" fillId="0" borderId="21" xfId="56" applyFont="1" applyBorder="1" applyAlignment="1">
      <alignment wrapText="1"/>
    </xf>
    <xf numFmtId="0" fontId="45" fillId="0" borderId="21" xfId="56" applyBorder="1" applyAlignment="1">
      <alignment wrapText="1"/>
    </xf>
    <xf numFmtId="0" fontId="3" fillId="0" borderId="7" xfId="54" applyFont="1" applyFill="1" applyBorder="1" applyAlignment="1">
      <alignment horizontal="left" vertical="center" wrapText="1"/>
    </xf>
    <xf numFmtId="0" fontId="2" fillId="0" borderId="7" xfId="53" applyFont="1" applyFill="1" applyBorder="1" applyAlignment="1">
      <alignment horizontal="left" vertical="center" wrapText="1"/>
    </xf>
    <xf numFmtId="0" fontId="1" fillId="23" borderId="0" xfId="54" applyFont="1" applyFill="1" applyBorder="1" applyAlignment="1">
      <alignment horizontal="center" vertical="center" wrapText="1"/>
    </xf>
    <xf numFmtId="0" fontId="1" fillId="19" borderId="23" xfId="54" applyFont="1" applyFill="1" applyBorder="1" applyAlignment="1">
      <alignment horizontal="center" vertical="center" wrapText="1"/>
    </xf>
    <xf numFmtId="0" fontId="0" fillId="0" borderId="5" xfId="0" applyBorder="1" applyAlignment="1"/>
    <xf numFmtId="49" fontId="1" fillId="19" borderId="18" xfId="54" applyNumberFormat="1" applyFont="1" applyFill="1" applyBorder="1" applyAlignment="1">
      <alignment horizontal="center" vertical="center" wrapText="1"/>
    </xf>
    <xf numFmtId="49" fontId="0" fillId="0" borderId="15" xfId="0" applyNumberFormat="1" applyBorder="1" applyAlignment="1"/>
    <xf numFmtId="49" fontId="0" fillId="0" borderId="19" xfId="0" applyNumberFormat="1" applyBorder="1" applyAlignment="1"/>
    <xf numFmtId="49" fontId="0" fillId="0" borderId="16" xfId="0" applyNumberFormat="1" applyBorder="1" applyAlignment="1"/>
    <xf numFmtId="49" fontId="1" fillId="19" borderId="22" xfId="54" applyNumberFormat="1" applyFont="1" applyFill="1" applyBorder="1" applyAlignment="1">
      <alignment horizontal="center" vertical="center" wrapText="1"/>
    </xf>
    <xf numFmtId="49" fontId="0" fillId="0" borderId="21" xfId="0" applyNumberFormat="1" applyBorder="1" applyAlignment="1"/>
    <xf numFmtId="49" fontId="0" fillId="0" borderId="7" xfId="0" applyNumberFormat="1" applyBorder="1" applyAlignment="1"/>
    <xf numFmtId="0" fontId="7" fillId="0" borderId="0" xfId="54" applyFont="1" applyAlignment="1">
      <alignment wrapText="1"/>
    </xf>
    <xf numFmtId="0" fontId="2" fillId="0" borderId="0" xfId="53" applyAlignment="1">
      <alignment wrapText="1"/>
    </xf>
    <xf numFmtId="0" fontId="1" fillId="19" borderId="20" xfId="54" applyFont="1" applyFill="1" applyBorder="1" applyAlignment="1">
      <alignment horizontal="center" vertical="center" wrapText="1"/>
    </xf>
    <xf numFmtId="0" fontId="0" fillId="0" borderId="6" xfId="0" applyBorder="1" applyAlignment="1"/>
    <xf numFmtId="0" fontId="0" fillId="0" borderId="8" xfId="0" applyBorder="1" applyAlignment="1"/>
    <xf numFmtId="0" fontId="45" fillId="0" borderId="0" xfId="54" applyFont="1" applyAlignment="1">
      <alignment wrapText="1"/>
    </xf>
    <xf numFmtId="0" fontId="45" fillId="0" borderId="0" xfId="0" applyFont="1" applyAlignment="1"/>
    <xf numFmtId="0" fontId="0" fillId="23" borderId="0" xfId="0" applyFill="1" applyAlignment="1"/>
    <xf numFmtId="0" fontId="1" fillId="22" borderId="22" xfId="54" applyFont="1" applyFill="1" applyBorder="1" applyAlignment="1">
      <alignment horizontal="center" vertical="center" wrapText="1"/>
    </xf>
    <xf numFmtId="0" fontId="2" fillId="22" borderId="21" xfId="54" applyFill="1" applyBorder="1" applyAlignment="1">
      <alignment horizontal="center" vertical="center" wrapText="1"/>
    </xf>
    <xf numFmtId="0" fontId="0" fillId="22" borderId="21" xfId="0" applyFill="1" applyBorder="1" applyAlignment="1"/>
    <xf numFmtId="0" fontId="1" fillId="19" borderId="22" xfId="54" applyFont="1" applyFill="1" applyBorder="1" applyAlignment="1">
      <alignment horizontal="center" vertical="center" wrapText="1"/>
    </xf>
    <xf numFmtId="0" fontId="35" fillId="0" borderId="17" xfId="77" applyBorder="1" applyAlignment="1">
      <alignment horizontal="center" vertical="center" wrapText="1"/>
    </xf>
    <xf numFmtId="0" fontId="35" fillId="0" borderId="19" xfId="77" applyBorder="1" applyAlignment="1">
      <alignment horizontal="center" vertical="center" wrapText="1"/>
    </xf>
    <xf numFmtId="0" fontId="35" fillId="0" borderId="16" xfId="77" applyBorder="1" applyAlignment="1">
      <alignment horizontal="center" vertical="center" wrapText="1"/>
    </xf>
    <xf numFmtId="0" fontId="35" fillId="0" borderId="21" xfId="77" applyBorder="1" applyAlignment="1">
      <alignment horizontal="center" vertical="center" wrapText="1"/>
    </xf>
    <xf numFmtId="0" fontId="35" fillId="0" borderId="7" xfId="77" applyBorder="1" applyAlignment="1">
      <alignment horizontal="center" vertical="center" wrapText="1"/>
    </xf>
    <xf numFmtId="0" fontId="3" fillId="0" borderId="7" xfId="54" applyFont="1" applyBorder="1" applyAlignment="1">
      <alignment horizontal="left" vertical="center" wrapText="1"/>
    </xf>
    <xf numFmtId="0" fontId="2" fillId="0" borderId="7" xfId="54" applyFont="1" applyBorder="1" applyAlignment="1">
      <alignment horizontal="left" vertical="center" wrapText="1"/>
    </xf>
    <xf numFmtId="0" fontId="0" fillId="0" borderId="7" xfId="0" applyBorder="1" applyAlignment="1"/>
    <xf numFmtId="0" fontId="35" fillId="19" borderId="16" xfId="77" applyFill="1" applyBorder="1" applyAlignment="1">
      <alignment horizontal="center" vertical="center" wrapText="1"/>
    </xf>
    <xf numFmtId="0" fontId="2" fillId="0" borderId="0" xfId="54" applyAlignment="1">
      <alignment wrapText="1"/>
    </xf>
    <xf numFmtId="0" fontId="0" fillId="0" borderId="0" xfId="0" applyAlignment="1"/>
    <xf numFmtId="0" fontId="2" fillId="0" borderId="0" xfId="54" applyBorder="1" applyAlignment="1">
      <alignment wrapText="1"/>
    </xf>
    <xf numFmtId="0" fontId="2" fillId="0" borderId="7" xfId="53" applyFont="1" applyBorder="1" applyAlignment="1">
      <alignment horizontal="left" vertical="center" wrapText="1"/>
    </xf>
    <xf numFmtId="0" fontId="1" fillId="19" borderId="5" xfId="54" applyFont="1" applyFill="1" applyBorder="1" applyAlignment="1">
      <alignment horizontal="center" vertical="center" wrapText="1"/>
    </xf>
    <xf numFmtId="0" fontId="0" fillId="0" borderId="8" xfId="0" applyBorder="1" applyAlignment="1">
      <alignment horizontal="center" vertical="center" wrapText="1"/>
    </xf>
    <xf numFmtId="0" fontId="1" fillId="22" borderId="23" xfId="54" applyFont="1" applyFill="1" applyBorder="1" applyAlignment="1">
      <alignment horizontal="center" vertical="center" wrapText="1"/>
    </xf>
    <xf numFmtId="0" fontId="1" fillId="28" borderId="0" xfId="54" applyFont="1" applyFill="1" applyBorder="1" applyAlignment="1">
      <alignment horizontal="center" vertical="center" wrapText="1"/>
    </xf>
    <xf numFmtId="0" fontId="0" fillId="0" borderId="0" xfId="0" applyAlignment="1">
      <alignment wrapText="1"/>
    </xf>
    <xf numFmtId="0" fontId="0" fillId="0" borderId="7" xfId="0" applyBorder="1" applyAlignment="1">
      <alignment horizontal="left" vertical="center" wrapText="1"/>
    </xf>
    <xf numFmtId="0" fontId="35" fillId="19" borderId="23" xfId="64" applyFill="1" applyBorder="1" applyAlignment="1">
      <alignment horizontal="center" vertical="center" wrapText="1"/>
    </xf>
    <xf numFmtId="0" fontId="35" fillId="19" borderId="5" xfId="64" applyFill="1" applyBorder="1" applyAlignment="1">
      <alignment horizontal="center" vertical="center" wrapText="1"/>
    </xf>
    <xf numFmtId="0" fontId="1" fillId="22" borderId="5" xfId="54" applyFont="1" applyFill="1" applyBorder="1" applyAlignment="1">
      <alignment horizontal="center" vertical="center" wrapText="1"/>
    </xf>
    <xf numFmtId="168" fontId="45" fillId="19" borderId="23" xfId="54" applyNumberFormat="1" applyFont="1" applyFill="1" applyBorder="1" applyAlignment="1">
      <alignment horizontal="center" vertical="center" wrapText="1"/>
    </xf>
    <xf numFmtId="168" fontId="45" fillId="19" borderId="5" xfId="54" applyNumberFormat="1" applyFont="1" applyFill="1" applyBorder="1" applyAlignment="1">
      <alignment horizontal="center" vertical="center" wrapText="1"/>
    </xf>
    <xf numFmtId="0" fontId="45" fillId="19" borderId="20" xfId="54" applyFont="1" applyFill="1" applyBorder="1" applyAlignment="1">
      <alignment horizontal="center" vertical="center" wrapText="1"/>
    </xf>
    <xf numFmtId="0" fontId="45" fillId="19" borderId="6" xfId="54" applyFont="1" applyFill="1" applyBorder="1" applyAlignment="1">
      <alignment horizontal="center" vertical="center" wrapText="1"/>
    </xf>
    <xf numFmtId="0" fontId="45" fillId="19" borderId="8" xfId="54" applyFont="1" applyFill="1" applyBorder="1" applyAlignment="1">
      <alignment horizontal="center" vertical="center" wrapText="1"/>
    </xf>
    <xf numFmtId="0" fontId="45" fillId="19" borderId="20" xfId="53" applyFont="1" applyFill="1" applyBorder="1" applyAlignment="1">
      <alignment horizontal="center" vertical="center" wrapText="1"/>
    </xf>
    <xf numFmtId="0" fontId="45" fillId="19" borderId="6" xfId="53" applyFont="1" applyFill="1" applyBorder="1" applyAlignment="1">
      <alignment horizontal="center" vertical="center" wrapText="1"/>
    </xf>
    <xf numFmtId="0" fontId="45" fillId="19" borderId="8" xfId="53" applyFont="1" applyFill="1" applyBorder="1" applyAlignment="1">
      <alignment horizontal="center" vertical="center" wrapText="1"/>
    </xf>
    <xf numFmtId="0" fontId="45" fillId="22" borderId="23" xfId="54" applyFont="1" applyFill="1" applyBorder="1" applyAlignment="1">
      <alignment horizontal="center" vertical="center" wrapText="1"/>
    </xf>
    <xf numFmtId="0" fontId="36" fillId="0" borderId="0" xfId="0" applyFont="1" applyBorder="1" applyAlignment="1">
      <alignment horizontal="left" vertical="center" wrapText="1"/>
    </xf>
    <xf numFmtId="0" fontId="37" fillId="19" borderId="22" xfId="0" applyFont="1" applyFill="1" applyBorder="1" applyAlignment="1">
      <alignment horizontal="center" vertical="center" wrapText="1"/>
    </xf>
    <xf numFmtId="0" fontId="37" fillId="19" borderId="21" xfId="0" applyFont="1" applyFill="1" applyBorder="1" applyAlignment="1">
      <alignment horizontal="center" vertical="center" wrapText="1"/>
    </xf>
    <xf numFmtId="0" fontId="0" fillId="22" borderId="23" xfId="0" applyFill="1" applyBorder="1" applyAlignment="1">
      <alignment horizontal="center"/>
    </xf>
    <xf numFmtId="0" fontId="0" fillId="22" borderId="5" xfId="0" applyFill="1" applyBorder="1" applyAlignment="1">
      <alignment horizontal="center"/>
    </xf>
    <xf numFmtId="0" fontId="37" fillId="23" borderId="21" xfId="0" applyFont="1" applyFill="1" applyBorder="1" applyAlignment="1">
      <alignment horizontal="center" vertical="center" wrapText="1"/>
    </xf>
    <xf numFmtId="0" fontId="34" fillId="23" borderId="0" xfId="0" applyFont="1" applyFill="1" applyBorder="1" applyAlignment="1">
      <alignment horizontal="center" vertical="center" wrapText="1"/>
    </xf>
    <xf numFmtId="0" fontId="37" fillId="23" borderId="0" xfId="0" applyFont="1" applyFill="1" applyBorder="1" applyAlignment="1">
      <alignment horizontal="center" vertical="center" wrapText="1"/>
    </xf>
    <xf numFmtId="0" fontId="37" fillId="19" borderId="0" xfId="0" applyFont="1" applyFill="1" applyBorder="1" applyAlignment="1">
      <alignment horizontal="center" vertical="center" wrapText="1"/>
    </xf>
    <xf numFmtId="0" fontId="37" fillId="19" borderId="7" xfId="0" applyFont="1" applyFill="1" applyBorder="1" applyAlignment="1">
      <alignment horizontal="center" vertical="center" wrapText="1"/>
    </xf>
    <xf numFmtId="0" fontId="14" fillId="0" borderId="0" xfId="0" applyFont="1" applyFill="1" applyAlignment="1"/>
    <xf numFmtId="0" fontId="1" fillId="19" borderId="0" xfId="0" applyFont="1" applyFill="1" applyBorder="1" applyAlignment="1">
      <alignment horizontal="left" vertical="top" wrapText="1"/>
    </xf>
    <xf numFmtId="0" fontId="1" fillId="19" borderId="15" xfId="0" applyFont="1" applyFill="1" applyBorder="1" applyAlignment="1">
      <alignment horizontal="left" vertical="top" wrapText="1"/>
    </xf>
    <xf numFmtId="0" fontId="1" fillId="18" borderId="0" xfId="0" applyFont="1" applyFill="1" applyBorder="1" applyAlignment="1">
      <alignment horizontal="left" vertical="top" wrapText="1"/>
    </xf>
    <xf numFmtId="0" fontId="1" fillId="18" borderId="15" xfId="0" applyFont="1" applyFill="1" applyBorder="1" applyAlignment="1">
      <alignment horizontal="left" vertical="top" wrapText="1"/>
    </xf>
    <xf numFmtId="0" fontId="1" fillId="23" borderId="0" xfId="0" applyFont="1" applyFill="1" applyBorder="1" applyAlignment="1">
      <alignment horizontal="center" vertical="top" wrapText="1"/>
    </xf>
    <xf numFmtId="0" fontId="1" fillId="0" borderId="0"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19" borderId="23" xfId="0" applyFont="1" applyFill="1" applyBorder="1" applyAlignment="1">
      <alignment horizontal="center" vertical="center" wrapText="1"/>
    </xf>
    <xf numFmtId="0" fontId="0" fillId="0" borderId="5" xfId="0" applyBorder="1" applyAlignment="1">
      <alignment horizontal="center" vertical="center" wrapText="1"/>
    </xf>
    <xf numFmtId="0" fontId="3" fillId="0" borderId="7" xfId="0" applyFont="1" applyBorder="1" applyAlignment="1">
      <alignment horizontal="left" wrapText="1"/>
    </xf>
    <xf numFmtId="0" fontId="1" fillId="19" borderId="21"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1" fillId="19" borderId="0" xfId="0" applyFont="1" applyFill="1" applyBorder="1" applyAlignment="1">
      <alignment horizontal="center" vertical="center" wrapText="1"/>
    </xf>
    <xf numFmtId="0" fontId="1" fillId="19" borderId="15"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16" xfId="0" applyFont="1" applyFill="1" applyBorder="1" applyAlignment="1">
      <alignment horizontal="center" vertical="center" wrapText="1"/>
    </xf>
    <xf numFmtId="0" fontId="37" fillId="19" borderId="22" xfId="84" applyFont="1" applyFill="1" applyBorder="1" applyAlignment="1">
      <alignment horizontal="center" wrapText="1"/>
    </xf>
    <xf numFmtId="0" fontId="37" fillId="19" borderId="21" xfId="84" applyFont="1" applyFill="1" applyBorder="1" applyAlignment="1">
      <alignment horizontal="center" wrapText="1"/>
    </xf>
    <xf numFmtId="0" fontId="37" fillId="19" borderId="17" xfId="84" applyFont="1" applyFill="1" applyBorder="1" applyAlignment="1">
      <alignment horizontal="center" wrapText="1"/>
    </xf>
    <xf numFmtId="0" fontId="37" fillId="19" borderId="18" xfId="84" applyFont="1" applyFill="1" applyBorder="1" applyAlignment="1">
      <alignment horizontal="center" wrapText="1"/>
    </xf>
    <xf numFmtId="0" fontId="37" fillId="19" borderId="0" xfId="84" applyFont="1" applyFill="1" applyBorder="1" applyAlignment="1">
      <alignment horizontal="center" wrapText="1"/>
    </xf>
    <xf numFmtId="0" fontId="37" fillId="19" borderId="15" xfId="84" applyFont="1" applyFill="1" applyBorder="1" applyAlignment="1">
      <alignment horizontal="center" wrapText="1"/>
    </xf>
    <xf numFmtId="0" fontId="37" fillId="19" borderId="19" xfId="84" applyFont="1" applyFill="1" applyBorder="1" applyAlignment="1">
      <alignment horizontal="center" wrapText="1"/>
    </xf>
    <xf numFmtId="0" fontId="37" fillId="19" borderId="7" xfId="84" applyFont="1" applyFill="1" applyBorder="1" applyAlignment="1">
      <alignment horizontal="center" wrapText="1"/>
    </xf>
    <xf numFmtId="0" fontId="37" fillId="19" borderId="16" xfId="84" applyFont="1" applyFill="1" applyBorder="1" applyAlignment="1">
      <alignment horizontal="center" wrapText="1"/>
    </xf>
    <xf numFmtId="0" fontId="1" fillId="22" borderId="23" xfId="84" applyFont="1" applyFill="1" applyBorder="1" applyAlignment="1">
      <alignment horizontal="center" vertical="center" wrapText="1"/>
    </xf>
    <xf numFmtId="0" fontId="1" fillId="22" borderId="5" xfId="84" applyFont="1" applyFill="1" applyBorder="1" applyAlignment="1">
      <alignment horizontal="center" vertical="center" wrapText="1"/>
    </xf>
    <xf numFmtId="0" fontId="33" fillId="0" borderId="21" xfId="84" applyFont="1" applyBorder="1" applyAlignment="1"/>
    <xf numFmtId="0" fontId="45" fillId="0" borderId="21" xfId="0" applyFont="1" applyBorder="1" applyAlignment="1"/>
    <xf numFmtId="0" fontId="33" fillId="0" borderId="0" xfId="84" applyFont="1" applyAlignment="1"/>
    <xf numFmtId="0" fontId="36" fillId="0" borderId="7" xfId="84" applyFont="1" applyBorder="1" applyAlignment="1">
      <alignment horizontal="left" vertical="center" wrapText="1"/>
    </xf>
    <xf numFmtId="0" fontId="37" fillId="19" borderId="15" xfId="84" applyFont="1" applyFill="1" applyBorder="1" applyAlignment="1">
      <alignment horizontal="center" vertical="center" wrapText="1"/>
    </xf>
    <xf numFmtId="0" fontId="37" fillId="19" borderId="0" xfId="84" applyFont="1" applyFill="1" applyBorder="1" applyAlignment="1">
      <alignment horizontal="center" vertical="center" wrapText="1"/>
    </xf>
    <xf numFmtId="0" fontId="37" fillId="19" borderId="16" xfId="84" applyFont="1" applyFill="1" applyBorder="1" applyAlignment="1">
      <alignment horizontal="center" vertical="center" wrapText="1"/>
    </xf>
    <xf numFmtId="0" fontId="37" fillId="19" borderId="18" xfId="84" applyFont="1" applyFill="1" applyBorder="1" applyAlignment="1">
      <alignment horizontal="center" vertical="center" wrapText="1"/>
    </xf>
    <xf numFmtId="0" fontId="10" fillId="28" borderId="5" xfId="54" applyFont="1" applyFill="1" applyBorder="1" applyAlignment="1">
      <alignment horizontal="center" vertical="center" wrapText="1"/>
    </xf>
    <xf numFmtId="0" fontId="2" fillId="19" borderId="8" xfId="54" applyFill="1" applyBorder="1" applyAlignment="1">
      <alignment horizontal="center" vertical="center" wrapText="1"/>
    </xf>
    <xf numFmtId="0" fontId="2" fillId="19" borderId="19" xfId="54" applyFill="1" applyBorder="1" applyAlignment="1">
      <alignment horizontal="center" vertical="center" wrapText="1"/>
    </xf>
    <xf numFmtId="0" fontId="2" fillId="19" borderId="23" xfId="0" applyFont="1" applyFill="1" applyBorder="1" applyAlignment="1">
      <alignment horizontal="center" vertical="center" wrapText="1"/>
    </xf>
    <xf numFmtId="0" fontId="0" fillId="19" borderId="5" xfId="0" applyFill="1" applyBorder="1" applyAlignment="1"/>
    <xf numFmtId="0" fontId="0" fillId="23" borderId="0" xfId="0" applyFill="1" applyBorder="1" applyAlignment="1"/>
    <xf numFmtId="0" fontId="0" fillId="0" borderId="21" xfId="0" applyBorder="1" applyAlignment="1">
      <alignment horizontal="center" vertical="center" wrapText="1"/>
    </xf>
    <xf numFmtId="49" fontId="1" fillId="19" borderId="23" xfId="54" applyNumberFormat="1" applyFont="1" applyFill="1" applyBorder="1" applyAlignment="1">
      <alignment horizontal="center" vertical="center" wrapText="1"/>
    </xf>
    <xf numFmtId="49" fontId="0" fillId="0" borderId="24" xfId="0" applyNumberFormat="1" applyBorder="1" applyAlignment="1">
      <alignment horizontal="center" vertical="center" wrapText="1"/>
    </xf>
    <xf numFmtId="49" fontId="0" fillId="0" borderId="5" xfId="0" applyNumberFormat="1" applyBorder="1" applyAlignment="1">
      <alignment horizontal="center" vertical="center" wrapText="1"/>
    </xf>
    <xf numFmtId="0" fontId="2" fillId="0" borderId="0" xfId="53" applyFont="1" applyFill="1" applyBorder="1" applyAlignment="1">
      <alignment horizontal="left" vertical="center" wrapText="1"/>
    </xf>
    <xf numFmtId="0" fontId="2" fillId="19" borderId="5" xfId="0" applyFont="1" applyFill="1" applyBorder="1" applyAlignment="1">
      <alignment horizontal="center" vertical="center" wrapText="1"/>
    </xf>
    <xf numFmtId="0" fontId="0" fillId="22" borderId="5" xfId="0" applyFill="1" applyBorder="1" applyAlignment="1"/>
    <xf numFmtId="0" fontId="2" fillId="0" borderId="0" xfId="53" applyFont="1" applyBorder="1" applyAlignment="1">
      <alignment horizontal="left" vertical="center" wrapText="1"/>
    </xf>
    <xf numFmtId="0" fontId="1" fillId="19" borderId="21" xfId="54" applyFont="1" applyFill="1" applyBorder="1" applyAlignment="1">
      <alignment horizontal="center" vertical="center" wrapText="1"/>
    </xf>
    <xf numFmtId="0" fontId="1" fillId="19" borderId="19" xfId="54" applyFont="1" applyFill="1" applyBorder="1" applyAlignment="1">
      <alignment horizontal="center" vertical="center" wrapText="1"/>
    </xf>
    <xf numFmtId="0" fontId="1" fillId="19" borderId="7" xfId="54" applyFont="1" applyFill="1" applyBorder="1" applyAlignment="1">
      <alignment horizontal="center" vertical="center" wrapText="1"/>
    </xf>
    <xf numFmtId="3" fontId="1" fillId="22" borderId="23" xfId="54" applyNumberFormat="1" applyFont="1" applyFill="1" applyBorder="1" applyAlignment="1">
      <alignment horizontal="center" vertical="center" wrapText="1"/>
    </xf>
    <xf numFmtId="0" fontId="3" fillId="0" borderId="0" xfId="54" applyFont="1" applyBorder="1" applyAlignment="1">
      <alignment horizontal="left" vertical="center" wrapText="1"/>
    </xf>
    <xf numFmtId="0" fontId="2" fillId="19" borderId="17" xfId="53" applyFill="1" applyBorder="1" applyAlignment="1">
      <alignment horizontal="center" vertical="center" wrapText="1"/>
    </xf>
    <xf numFmtId="0" fontId="2" fillId="19" borderId="15" xfId="53" applyFill="1" applyBorder="1" applyAlignment="1">
      <alignment horizontal="center" vertical="center" wrapText="1"/>
    </xf>
    <xf numFmtId="0" fontId="2" fillId="19" borderId="16" xfId="53" applyFill="1" applyBorder="1" applyAlignment="1">
      <alignment horizontal="center" vertical="center" wrapText="1"/>
    </xf>
    <xf numFmtId="0" fontId="1" fillId="23" borderId="21" xfId="54" applyFont="1" applyFill="1" applyBorder="1" applyAlignment="1">
      <alignment horizontal="center" vertical="center" wrapText="1"/>
    </xf>
    <xf numFmtId="0" fontId="1" fillId="0" borderId="7" xfId="0" applyFont="1" applyFill="1" applyBorder="1" applyAlignment="1">
      <alignment horizontal="left" vertical="top" wrapText="1" indent="1"/>
    </xf>
    <xf numFmtId="0" fontId="1" fillId="0" borderId="16" xfId="0" applyFont="1" applyFill="1" applyBorder="1" applyAlignment="1">
      <alignment horizontal="left" vertical="top" wrapText="1" indent="1"/>
    </xf>
    <xf numFmtId="0" fontId="1" fillId="19" borderId="0" xfId="0" applyFont="1" applyFill="1" applyBorder="1" applyAlignment="1">
      <alignment horizontal="left" vertical="top" wrapText="1" indent="1"/>
    </xf>
    <xf numFmtId="0" fontId="1" fillId="19" borderId="15" xfId="0" applyFont="1" applyFill="1" applyBorder="1" applyAlignment="1">
      <alignment horizontal="left" vertical="top" wrapText="1" indent="1"/>
    </xf>
    <xf numFmtId="0" fontId="1" fillId="23" borderId="21" xfId="0" applyFont="1" applyFill="1" applyBorder="1" applyAlignment="1">
      <alignment horizontal="center" vertical="top" wrapText="1"/>
    </xf>
    <xf numFmtId="0" fontId="1" fillId="18" borderId="0" xfId="0" applyFont="1" applyFill="1" applyBorder="1" applyAlignment="1">
      <alignment horizontal="left" vertical="top" wrapText="1" indent="1"/>
    </xf>
    <xf numFmtId="0" fontId="1" fillId="18" borderId="15" xfId="0" applyFont="1" applyFill="1" applyBorder="1" applyAlignment="1">
      <alignment horizontal="left" vertical="top" wrapText="1" indent="1"/>
    </xf>
    <xf numFmtId="0" fontId="7" fillId="0" borderId="0" xfId="54" applyFont="1" applyAlignment="1">
      <alignment horizontal="left" wrapText="1"/>
    </xf>
    <xf numFmtId="0" fontId="0" fillId="0" borderId="0" xfId="0" applyAlignment="1">
      <alignment horizontal="left" wrapText="1"/>
    </xf>
    <xf numFmtId="0" fontId="7" fillId="0" borderId="21" xfId="0" applyFont="1" applyBorder="1" applyAlignment="1">
      <alignment horizontal="left" wrapText="1"/>
    </xf>
    <xf numFmtId="0" fontId="3" fillId="0" borderId="7" xfId="0" applyFont="1" applyBorder="1" applyAlignment="1">
      <alignment horizontal="left" vertical="center" wrapText="1"/>
    </xf>
    <xf numFmtId="0" fontId="1" fillId="23" borderId="15" xfId="0" applyFont="1" applyFill="1" applyBorder="1" applyAlignment="1">
      <alignment horizontal="center" vertical="top" wrapText="1"/>
    </xf>
    <xf numFmtId="0" fontId="1" fillId="0" borderId="0" xfId="0" applyFont="1" applyFill="1" applyBorder="1" applyAlignment="1">
      <alignment horizontal="left" vertical="top" wrapText="1" indent="1"/>
    </xf>
    <xf numFmtId="0" fontId="1" fillId="0" borderId="15" xfId="0" applyFont="1" applyFill="1" applyBorder="1" applyAlignment="1">
      <alignment horizontal="left" vertical="top" wrapText="1" indent="1"/>
    </xf>
    <xf numFmtId="0" fontId="3" fillId="0" borderId="0" xfId="0" applyFont="1" applyBorder="1" applyAlignment="1">
      <alignment horizontal="left" vertical="center" wrapText="1"/>
    </xf>
    <xf numFmtId="0" fontId="33" fillId="0" borderId="0" xfId="84" applyFont="1" applyAlignment="1">
      <alignment horizontal="left" vertical="center" wrapText="1"/>
    </xf>
    <xf numFmtId="0" fontId="33" fillId="0" borderId="0" xfId="84" applyFont="1" applyAlignment="1">
      <alignment horizontal="left" vertical="center"/>
    </xf>
    <xf numFmtId="0" fontId="36" fillId="0" borderId="0" xfId="84" applyFont="1" applyBorder="1" applyAlignment="1">
      <alignment horizontal="left" vertical="center" wrapText="1"/>
    </xf>
    <xf numFmtId="0" fontId="37" fillId="19" borderId="21" xfId="84" applyFont="1" applyFill="1" applyBorder="1" applyAlignment="1">
      <alignment vertical="center" wrapText="1"/>
    </xf>
    <xf numFmtId="0" fontId="37" fillId="19" borderId="0" xfId="84" applyFont="1" applyFill="1" applyBorder="1" applyAlignment="1">
      <alignment vertical="center" wrapText="1"/>
    </xf>
    <xf numFmtId="0" fontId="37" fillId="19" borderId="16" xfId="84" applyFont="1" applyFill="1" applyBorder="1" applyAlignment="1">
      <alignment vertical="center" wrapText="1"/>
    </xf>
    <xf numFmtId="0" fontId="37" fillId="19" borderId="23" xfId="84" applyFont="1" applyFill="1" applyBorder="1" applyAlignment="1">
      <alignment horizontal="center" vertical="center" wrapText="1"/>
    </xf>
    <xf numFmtId="0" fontId="37" fillId="19" borderId="5" xfId="84" applyFont="1" applyFill="1" applyBorder="1" applyAlignment="1">
      <alignment horizontal="center" vertical="center" wrapText="1"/>
    </xf>
    <xf numFmtId="0" fontId="37" fillId="19" borderId="24" xfId="84" applyFont="1" applyFill="1" applyBorder="1" applyAlignment="1">
      <alignment horizontal="center" vertical="center" wrapText="1"/>
    </xf>
    <xf numFmtId="0" fontId="37" fillId="22" borderId="23" xfId="84" applyFont="1" applyFill="1" applyBorder="1" applyAlignment="1">
      <alignment horizontal="center" vertical="center" wrapText="1"/>
    </xf>
    <xf numFmtId="0" fontId="37" fillId="22" borderId="5" xfId="84" applyFont="1" applyFill="1" applyBorder="1" applyAlignment="1">
      <alignment horizontal="center" vertical="center" wrapText="1"/>
    </xf>
    <xf numFmtId="0" fontId="37" fillId="23" borderId="0" xfId="84" applyFont="1" applyFill="1" applyBorder="1" applyAlignment="1">
      <alignment horizontal="center" vertical="center" wrapText="1"/>
    </xf>
    <xf numFmtId="0" fontId="36" fillId="0" borderId="0" xfId="84" applyFont="1" applyAlignment="1">
      <alignment horizontal="left" vertical="center" wrapText="1"/>
    </xf>
    <xf numFmtId="0" fontId="37" fillId="19" borderId="20" xfId="84" applyFont="1" applyFill="1" applyBorder="1" applyAlignment="1">
      <alignment horizontal="center" wrapText="1"/>
    </xf>
    <xf numFmtId="0" fontId="37" fillId="19" borderId="8" xfId="84" applyFont="1" applyFill="1" applyBorder="1" applyAlignment="1">
      <alignment horizontal="center" wrapText="1"/>
    </xf>
    <xf numFmtId="0" fontId="15" fillId="0" borderId="21" xfId="84" applyFont="1" applyBorder="1" applyAlignment="1">
      <alignment horizontal="left" vertical="center" wrapText="1"/>
    </xf>
    <xf numFmtId="0" fontId="62" fillId="0" borderId="0" xfId="84" applyBorder="1" applyAlignment="1">
      <alignment horizontal="left" vertical="center" wrapText="1"/>
    </xf>
    <xf numFmtId="0" fontId="37" fillId="19" borderId="21" xfId="84" applyFont="1" applyFill="1" applyBorder="1" applyAlignment="1">
      <alignment horizontal="center" vertical="center" wrapText="1"/>
    </xf>
    <xf numFmtId="0" fontId="37" fillId="19" borderId="7" xfId="84" applyFont="1" applyFill="1" applyBorder="1" applyAlignment="1">
      <alignment horizontal="center" vertical="center" wrapText="1"/>
    </xf>
    <xf numFmtId="0" fontId="68" fillId="22" borderId="23" xfId="84" applyFont="1" applyFill="1" applyBorder="1" applyAlignment="1">
      <alignment horizontal="center"/>
    </xf>
    <xf numFmtId="0" fontId="68" fillId="22" borderId="5" xfId="84" applyFont="1" applyFill="1" applyBorder="1" applyAlignment="1">
      <alignment horizontal="center"/>
    </xf>
    <xf numFmtId="0" fontId="15" fillId="0" borderId="0" xfId="84" applyFont="1" applyAlignment="1">
      <alignment horizontal="left" vertical="center" wrapText="1"/>
    </xf>
    <xf numFmtId="0" fontId="62" fillId="0" borderId="0" xfId="84" applyAlignment="1">
      <alignment horizontal="left" vertical="center" wrapText="1"/>
    </xf>
    <xf numFmtId="0" fontId="37" fillId="19" borderId="17" xfId="84" applyFont="1" applyFill="1" applyBorder="1" applyAlignment="1">
      <alignment horizontal="center" vertical="center" wrapText="1"/>
    </xf>
    <xf numFmtId="0" fontId="37" fillId="19" borderId="6" xfId="84" applyFont="1" applyFill="1" applyBorder="1" applyAlignment="1">
      <alignment horizontal="center" vertical="center" wrapText="1"/>
    </xf>
    <xf numFmtId="0" fontId="37" fillId="19" borderId="8" xfId="84" applyFont="1" applyFill="1" applyBorder="1" applyAlignment="1">
      <alignment horizontal="center" vertical="center" wrapText="1"/>
    </xf>
    <xf numFmtId="0" fontId="37" fillId="19" borderId="22" xfId="84" applyFont="1" applyFill="1" applyBorder="1" applyAlignment="1">
      <alignment horizontal="center" vertical="center" wrapText="1"/>
    </xf>
    <xf numFmtId="0" fontId="37" fillId="19" borderId="19" xfId="84" applyFont="1" applyFill="1" applyBorder="1" applyAlignment="1">
      <alignment horizontal="center" vertical="center" wrapText="1"/>
    </xf>
    <xf numFmtId="0" fontId="39" fillId="0" borderId="0" xfId="84" applyFont="1" applyAlignment="1">
      <alignment horizontal="left" vertical="center" wrapText="1"/>
    </xf>
    <xf numFmtId="0" fontId="37" fillId="19" borderId="6" xfId="84" applyFont="1" applyFill="1" applyBorder="1" applyAlignment="1">
      <alignment horizontal="right" vertical="center"/>
    </xf>
    <xf numFmtId="0" fontId="37" fillId="19" borderId="18" xfId="84" applyFont="1" applyFill="1" applyBorder="1" applyAlignment="1">
      <alignment horizontal="right" vertical="center"/>
    </xf>
    <xf numFmtId="0" fontId="37" fillId="0" borderId="6" xfId="84" applyFont="1" applyBorder="1" applyAlignment="1">
      <alignment horizontal="right" vertical="center"/>
    </xf>
    <xf numFmtId="0" fontId="37" fillId="0" borderId="18" xfId="84" applyFont="1" applyBorder="1" applyAlignment="1">
      <alignment horizontal="right" vertical="center"/>
    </xf>
    <xf numFmtId="0" fontId="37" fillId="0" borderId="8" xfId="84" applyFont="1" applyBorder="1" applyAlignment="1">
      <alignment horizontal="right" vertical="center"/>
    </xf>
    <xf numFmtId="0" fontId="37" fillId="0" borderId="19" xfId="84" applyFont="1" applyBorder="1" applyAlignment="1">
      <alignment horizontal="right" vertical="center"/>
    </xf>
    <xf numFmtId="0" fontId="37" fillId="18" borderId="18" xfId="84" applyFont="1" applyFill="1" applyBorder="1" applyAlignment="1">
      <alignment vertical="center"/>
    </xf>
    <xf numFmtId="0" fontId="37" fillId="18" borderId="0" xfId="84" applyFont="1" applyFill="1" applyBorder="1" applyAlignment="1">
      <alignment vertical="center"/>
    </xf>
    <xf numFmtId="0" fontId="37" fillId="19" borderId="21" xfId="84" applyFont="1" applyFill="1" applyBorder="1" applyAlignment="1">
      <alignment horizontal="center" vertical="center"/>
    </xf>
    <xf numFmtId="0" fontId="37" fillId="19" borderId="7" xfId="84" applyFont="1" applyFill="1" applyBorder="1" applyAlignment="1">
      <alignment horizontal="center" vertical="center"/>
    </xf>
    <xf numFmtId="0" fontId="37" fillId="22" borderId="24" xfId="84" applyFont="1" applyFill="1" applyBorder="1" applyAlignment="1">
      <alignment horizontal="center" vertical="center" wrapText="1"/>
    </xf>
    <xf numFmtId="0" fontId="41" fillId="0" borderId="21" xfId="84" applyFont="1" applyBorder="1" applyAlignment="1">
      <alignment horizontal="left" vertical="top" wrapText="1"/>
    </xf>
    <xf numFmtId="0" fontId="33" fillId="0" borderId="0" xfId="84" applyFont="1" applyBorder="1" applyAlignment="1">
      <alignment horizontal="left" vertical="center" wrapText="1"/>
    </xf>
    <xf numFmtId="0" fontId="37" fillId="16" borderId="22" xfId="84" applyFont="1" applyFill="1" applyBorder="1" applyAlignment="1">
      <alignment horizontal="center" vertical="center" wrapText="1"/>
    </xf>
    <xf numFmtId="0" fontId="37" fillId="16" borderId="21" xfId="84" applyFont="1" applyFill="1" applyBorder="1" applyAlignment="1">
      <alignment horizontal="center" vertical="center" wrapText="1"/>
    </xf>
    <xf numFmtId="0" fontId="37" fillId="16" borderId="17" xfId="84" applyFont="1" applyFill="1" applyBorder="1" applyAlignment="1">
      <alignment horizontal="center" vertical="center" wrapText="1"/>
    </xf>
    <xf numFmtId="0" fontId="34" fillId="19" borderId="17" xfId="84" applyFont="1" applyFill="1" applyBorder="1" applyAlignment="1">
      <alignment horizontal="center" vertical="center" wrapText="1"/>
    </xf>
    <xf numFmtId="0" fontId="34" fillId="22" borderId="5" xfId="84" applyFont="1" applyFill="1" applyBorder="1" applyAlignment="1">
      <alignment horizontal="center" vertical="center" wrapText="1"/>
    </xf>
    <xf numFmtId="0" fontId="7" fillId="0" borderId="21" xfId="52" applyFont="1" applyFill="1" applyBorder="1" applyAlignment="1">
      <alignment horizontal="left" wrapText="1"/>
    </xf>
    <xf numFmtId="0" fontId="7" fillId="0" borderId="0" xfId="52" applyFont="1" applyFill="1" applyBorder="1" applyAlignment="1">
      <alignment horizontal="left" wrapText="1"/>
    </xf>
    <xf numFmtId="0" fontId="6" fillId="0" borderId="0" xfId="39" applyAlignment="1" applyProtection="1">
      <alignment horizontal="left" vertical="center"/>
    </xf>
    <xf numFmtId="0" fontId="3" fillId="0" borderId="0" xfId="52" applyFont="1" applyFill="1" applyBorder="1" applyAlignment="1">
      <alignment horizontal="left" wrapText="1"/>
    </xf>
    <xf numFmtId="0" fontId="1" fillId="24" borderId="21" xfId="52" applyFont="1" applyFill="1" applyBorder="1" applyAlignment="1">
      <alignment horizontal="center" vertical="center" wrapText="1"/>
    </xf>
    <xf numFmtId="0" fontId="1" fillId="24" borderId="0" xfId="52" applyFont="1" applyFill="1" applyBorder="1" applyAlignment="1">
      <alignment horizontal="center" vertical="center" wrapText="1"/>
    </xf>
    <xf numFmtId="0" fontId="1" fillId="24" borderId="7" xfId="52" applyFont="1" applyFill="1" applyBorder="1" applyAlignment="1">
      <alignment horizontal="center" vertical="center" wrapText="1"/>
    </xf>
    <xf numFmtId="0" fontId="1" fillId="24" borderId="20" xfId="52" applyFont="1" applyFill="1" applyBorder="1" applyAlignment="1">
      <alignment horizontal="center" vertical="center" wrapText="1"/>
    </xf>
    <xf numFmtId="0" fontId="1" fillId="24" borderId="8" xfId="52" applyFont="1" applyFill="1" applyBorder="1" applyAlignment="1">
      <alignment horizontal="center" vertical="center" wrapText="1"/>
    </xf>
    <xf numFmtId="0" fontId="1" fillId="24" borderId="23" xfId="52" applyFont="1" applyFill="1" applyBorder="1" applyAlignment="1">
      <alignment horizontal="center" vertical="center" wrapText="1"/>
    </xf>
    <xf numFmtId="0" fontId="1" fillId="24" borderId="5" xfId="52" applyFont="1" applyFill="1" applyBorder="1" applyAlignment="1">
      <alignment horizontal="center" vertical="center" wrapText="1"/>
    </xf>
    <xf numFmtId="0" fontId="1" fillId="24" borderId="24" xfId="52" applyFont="1" applyFill="1" applyBorder="1" applyAlignment="1">
      <alignment horizontal="center" vertical="center" wrapText="1"/>
    </xf>
    <xf numFmtId="0" fontId="7" fillId="0" borderId="0" xfId="52" applyFont="1" applyBorder="1" applyAlignment="1">
      <alignment wrapText="1"/>
    </xf>
    <xf numFmtId="0" fontId="3" fillId="0" borderId="0" xfId="52" applyFont="1" applyFill="1" applyBorder="1" applyAlignment="1">
      <alignment wrapText="1"/>
    </xf>
    <xf numFmtId="0" fontId="34" fillId="21" borderId="17" xfId="52" applyFont="1" applyFill="1" applyBorder="1" applyAlignment="1">
      <alignment horizontal="center" vertical="center" wrapText="1"/>
    </xf>
    <xf numFmtId="0" fontId="34" fillId="21" borderId="16" xfId="52" applyFont="1" applyFill="1" applyBorder="1" applyAlignment="1">
      <alignment horizontal="center" vertical="center" wrapText="1"/>
    </xf>
    <xf numFmtId="4" fontId="34" fillId="23" borderId="21" xfId="52" applyNumberFormat="1" applyFont="1" applyFill="1" applyBorder="1" applyAlignment="1">
      <alignment horizontal="center" vertical="center" wrapText="1"/>
    </xf>
    <xf numFmtId="4" fontId="34" fillId="23" borderId="0" xfId="52" applyNumberFormat="1" applyFont="1" applyFill="1" applyBorder="1" applyAlignment="1">
      <alignment horizontal="center" vertical="center" wrapText="1"/>
    </xf>
    <xf numFmtId="0" fontId="7" fillId="0" borderId="21" xfId="52" applyFont="1" applyBorder="1" applyAlignment="1">
      <alignment wrapText="1"/>
    </xf>
    <xf numFmtId="0" fontId="3" fillId="0" borderId="0" xfId="92" applyFont="1" applyAlignment="1">
      <alignment horizontal="left" vertical="center" wrapText="1"/>
    </xf>
    <xf numFmtId="0" fontId="1" fillId="24" borderId="17" xfId="92" applyFont="1" applyFill="1" applyBorder="1" applyAlignment="1">
      <alignment horizontal="center" vertical="center" wrapText="1"/>
    </xf>
    <xf numFmtId="0" fontId="1" fillId="24" borderId="15" xfId="92" applyFont="1" applyFill="1" applyBorder="1" applyAlignment="1">
      <alignment horizontal="center" vertical="center" wrapText="1"/>
    </xf>
    <xf numFmtId="0" fontId="1" fillId="24" borderId="16" xfId="92" applyFont="1" applyFill="1" applyBorder="1" applyAlignment="1">
      <alignment horizontal="center" vertical="center" wrapText="1"/>
    </xf>
    <xf numFmtId="0" fontId="1" fillId="24" borderId="20" xfId="92" applyFont="1" applyFill="1" applyBorder="1" applyAlignment="1">
      <alignment horizontal="center" vertical="center" wrapText="1"/>
    </xf>
    <xf numFmtId="0" fontId="1" fillId="24" borderId="6" xfId="92" applyFont="1" applyFill="1" applyBorder="1" applyAlignment="1">
      <alignment horizontal="center" vertical="center" wrapText="1"/>
    </xf>
    <xf numFmtId="0" fontId="1" fillId="22" borderId="23" xfId="92" applyFont="1" applyFill="1" applyBorder="1" applyAlignment="1">
      <alignment horizontal="center" vertical="center" wrapText="1"/>
    </xf>
    <xf numFmtId="0" fontId="1" fillId="16" borderId="5" xfId="92" applyFont="1" applyFill="1" applyBorder="1" applyAlignment="1">
      <alignment horizontal="center" vertical="center" wrapText="1"/>
    </xf>
    <xf numFmtId="0" fontId="58" fillId="0" borderId="21" xfId="88" applyFont="1" applyBorder="1" applyAlignment="1">
      <alignment horizontal="left" wrapText="1"/>
    </xf>
    <xf numFmtId="0" fontId="1" fillId="24" borderId="0" xfId="92" applyFont="1" applyFill="1" applyBorder="1" applyAlignment="1">
      <alignment horizontal="left" vertical="center" wrapText="1" indent="1"/>
    </xf>
    <xf numFmtId="0" fontId="1" fillId="0" borderId="7" xfId="92" applyFont="1" applyFill="1" applyBorder="1" applyAlignment="1">
      <alignment horizontal="left" vertical="center" wrapText="1" indent="1"/>
    </xf>
    <xf numFmtId="0" fontId="3" fillId="0" borderId="7" xfId="92" applyFont="1" applyFill="1" applyBorder="1" applyAlignment="1">
      <alignment horizontal="left" vertical="center" wrapText="1"/>
    </xf>
    <xf numFmtId="0" fontId="57" fillId="24" borderId="21" xfId="88" applyFont="1" applyFill="1" applyBorder="1" applyAlignment="1">
      <alignment horizontal="center" vertical="center"/>
    </xf>
    <xf numFmtId="0" fontId="57" fillId="24" borderId="17" xfId="88" applyFont="1" applyFill="1" applyBorder="1" applyAlignment="1">
      <alignment horizontal="center" vertical="center"/>
    </xf>
    <xf numFmtId="0" fontId="57" fillId="24" borderId="7" xfId="88" applyFont="1" applyFill="1" applyBorder="1" applyAlignment="1">
      <alignment horizontal="center" vertical="center"/>
    </xf>
    <xf numFmtId="0" fontId="57" fillId="24" borderId="16" xfId="88" applyFont="1" applyFill="1" applyBorder="1" applyAlignment="1">
      <alignment horizontal="center" vertical="center"/>
    </xf>
    <xf numFmtId="0" fontId="1" fillId="0" borderId="21" xfId="92" applyFont="1" applyFill="1" applyBorder="1" applyAlignment="1">
      <alignment horizontal="left" vertical="center" wrapText="1"/>
    </xf>
    <xf numFmtId="0" fontId="1" fillId="0" borderId="17" xfId="92" applyFont="1" applyFill="1" applyBorder="1" applyAlignment="1">
      <alignment horizontal="left" vertical="center" wrapText="1"/>
    </xf>
    <xf numFmtId="0" fontId="1" fillId="0" borderId="0" xfId="92" applyFont="1" applyFill="1" applyBorder="1" applyAlignment="1">
      <alignment horizontal="left" vertical="center" wrapText="1" indent="1"/>
    </xf>
    <xf numFmtId="0" fontId="1" fillId="0" borderId="15" xfId="92" applyFont="1" applyFill="1" applyBorder="1" applyAlignment="1">
      <alignment horizontal="left" vertical="center" wrapText="1" indent="1"/>
    </xf>
    <xf numFmtId="2" fontId="1" fillId="21" borderId="17" xfId="52" applyNumberFormat="1" applyFont="1" applyFill="1" applyBorder="1" applyAlignment="1">
      <alignment horizontal="center" vertical="center" wrapText="1"/>
    </xf>
    <xf numFmtId="2" fontId="1" fillId="21" borderId="15" xfId="52" applyNumberFormat="1" applyFont="1" applyFill="1" applyBorder="1" applyAlignment="1">
      <alignment horizontal="center" vertical="center" wrapText="1"/>
    </xf>
    <xf numFmtId="2" fontId="1" fillId="21" borderId="16" xfId="52" applyNumberFormat="1" applyFont="1" applyFill="1" applyBorder="1" applyAlignment="1">
      <alignment horizontal="center" vertical="center" wrapText="1"/>
    </xf>
    <xf numFmtId="4" fontId="34" fillId="16" borderId="23" xfId="52" applyNumberFormat="1" applyFont="1" applyFill="1" applyBorder="1" applyAlignment="1">
      <alignment horizontal="center" vertical="center" wrapText="1"/>
    </xf>
    <xf numFmtId="4" fontId="34" fillId="16" borderId="5" xfId="52" applyNumberFormat="1" applyFont="1" applyFill="1" applyBorder="1" applyAlignment="1">
      <alignment horizontal="center" vertical="center" wrapText="1"/>
    </xf>
    <xf numFmtId="0" fontId="3" fillId="0" borderId="7" xfId="88" applyFont="1" applyBorder="1" applyAlignment="1">
      <alignment horizontal="left" wrapText="1"/>
    </xf>
    <xf numFmtId="0" fontId="57" fillId="21" borderId="21" xfId="88" applyFont="1" applyFill="1" applyBorder="1" applyAlignment="1">
      <alignment horizontal="center" vertical="center" wrapText="1"/>
    </xf>
    <xf numFmtId="0" fontId="57" fillId="21" borderId="0" xfId="88" applyFont="1" applyFill="1" applyBorder="1" applyAlignment="1">
      <alignment horizontal="center" vertical="center" wrapText="1"/>
    </xf>
    <xf numFmtId="0" fontId="57" fillId="21" borderId="7" xfId="88" applyFont="1" applyFill="1" applyBorder="1" applyAlignment="1">
      <alignment horizontal="center" vertical="center" wrapText="1"/>
    </xf>
    <xf numFmtId="2" fontId="57" fillId="21" borderId="23" xfId="88" applyNumberFormat="1" applyFont="1" applyFill="1" applyBorder="1" applyAlignment="1">
      <alignment horizontal="center" wrapText="1"/>
    </xf>
    <xf numFmtId="2" fontId="57" fillId="21" borderId="5" xfId="88" applyNumberFormat="1" applyFont="1" applyFill="1" applyBorder="1" applyAlignment="1">
      <alignment horizontal="center" wrapText="1"/>
    </xf>
    <xf numFmtId="2" fontId="57" fillId="21" borderId="24" xfId="88" applyNumberFormat="1" applyFont="1" applyFill="1" applyBorder="1" applyAlignment="1">
      <alignment horizontal="center" wrapText="1"/>
    </xf>
    <xf numFmtId="174" fontId="57" fillId="23" borderId="23" xfId="88" applyNumberFormat="1" applyFont="1" applyFill="1" applyBorder="1" applyAlignment="1">
      <alignment horizontal="center"/>
    </xf>
    <xf numFmtId="174" fontId="57" fillId="23" borderId="5" xfId="88" applyNumberFormat="1" applyFont="1" applyFill="1" applyBorder="1" applyAlignment="1">
      <alignment horizontal="center"/>
    </xf>
    <xf numFmtId="0" fontId="57" fillId="21" borderId="0" xfId="88" applyFont="1" applyFill="1" applyBorder="1" applyAlignment="1">
      <alignment horizontal="left" wrapText="1"/>
    </xf>
    <xf numFmtId="0" fontId="57" fillId="21" borderId="15" xfId="88" applyFont="1" applyFill="1" applyBorder="1" applyAlignment="1">
      <alignment horizontal="left" wrapText="1"/>
    </xf>
    <xf numFmtId="0" fontId="58" fillId="0" borderId="21" xfId="52" applyFont="1" applyFill="1" applyBorder="1" applyAlignment="1">
      <alignment horizontal="left" wrapText="1"/>
    </xf>
    <xf numFmtId="0" fontId="58" fillId="0" borderId="0" xfId="52" applyFont="1" applyFill="1" applyBorder="1" applyAlignment="1">
      <alignment horizontal="left" wrapText="1"/>
    </xf>
    <xf numFmtId="0" fontId="3" fillId="0" borderId="7" xfId="52" applyFont="1" applyBorder="1" applyAlignment="1">
      <alignment wrapText="1"/>
    </xf>
    <xf numFmtId="0" fontId="1" fillId="21" borderId="17" xfId="92" applyFont="1" applyFill="1" applyBorder="1" applyAlignment="1">
      <alignment horizontal="center" vertical="center" wrapText="1"/>
    </xf>
    <xf numFmtId="0" fontId="1" fillId="21" borderId="15" xfId="92" applyFont="1" applyFill="1" applyBorder="1" applyAlignment="1">
      <alignment horizontal="center" vertical="center" wrapText="1"/>
    </xf>
    <xf numFmtId="0" fontId="1" fillId="21" borderId="16" xfId="92" applyFont="1" applyFill="1" applyBorder="1" applyAlignment="1">
      <alignment horizontal="center" vertical="center" wrapText="1"/>
    </xf>
    <xf numFmtId="0" fontId="1" fillId="21" borderId="22" xfId="92" applyFont="1" applyFill="1" applyBorder="1" applyAlignment="1">
      <alignment horizontal="center" vertical="center" wrapText="1"/>
    </xf>
    <xf numFmtId="0" fontId="1" fillId="21" borderId="19" xfId="92" applyFont="1" applyFill="1" applyBorder="1" applyAlignment="1">
      <alignment horizontal="center" vertical="center" wrapText="1"/>
    </xf>
    <xf numFmtId="0" fontId="34" fillId="21" borderId="23" xfId="52" applyFont="1" applyFill="1" applyBorder="1" applyAlignment="1">
      <alignment horizontal="center"/>
    </xf>
    <xf numFmtId="0" fontId="34" fillId="21" borderId="5" xfId="52" applyFont="1" applyFill="1" applyBorder="1" applyAlignment="1">
      <alignment horizontal="center"/>
    </xf>
    <xf numFmtId="0" fontId="34" fillId="21" borderId="24" xfId="52" applyFont="1" applyFill="1" applyBorder="1" applyAlignment="1">
      <alignment horizontal="center"/>
    </xf>
    <xf numFmtId="0" fontId="3" fillId="0" borderId="7" xfId="92" applyFont="1" applyBorder="1" applyAlignment="1">
      <alignment horizontal="left" wrapText="1"/>
    </xf>
  </cellXfs>
  <cellStyles count="102">
    <cellStyle name="20% - Akzent1 2" xfId="1"/>
    <cellStyle name="20% - Akzent2 2" xfId="2"/>
    <cellStyle name="20% - Akzent3 2" xfId="3"/>
    <cellStyle name="20% - Akzent4 2" xfId="4"/>
    <cellStyle name="20% - Akzent5 2" xfId="5"/>
    <cellStyle name="20% - Akzent6 2" xfId="6"/>
    <cellStyle name="40% - Akzent1 2" xfId="7"/>
    <cellStyle name="40% - Akzent2 2" xfId="8"/>
    <cellStyle name="40% - Akzent3 2" xfId="9"/>
    <cellStyle name="40% - Akzent4 2" xfId="10"/>
    <cellStyle name="40% - Akzent5 2" xfId="11"/>
    <cellStyle name="40% - Akzent6 2" xfId="12"/>
    <cellStyle name="60% - Akzent1 2" xfId="13"/>
    <cellStyle name="60% - Akzent2 2" xfId="14"/>
    <cellStyle name="60% - Akzent3 2" xfId="15"/>
    <cellStyle name="60% - Akzent4 2" xfId="16"/>
    <cellStyle name="60% - Akzent5 2" xfId="17"/>
    <cellStyle name="60% - Akzent6 2" xfId="18"/>
    <cellStyle name="Akzent1 2" xfId="19"/>
    <cellStyle name="Akzent2 2" xfId="20"/>
    <cellStyle name="Akzent3 2" xfId="21"/>
    <cellStyle name="Akzent4 2" xfId="22"/>
    <cellStyle name="Akzent5 2" xfId="23"/>
    <cellStyle name="Akzent6 2" xfId="24"/>
    <cellStyle name="Ausgabe 2" xfId="25"/>
    <cellStyle name="Berechnung 2" xfId="26"/>
    <cellStyle name="cell" xfId="27"/>
    <cellStyle name="Eingabe 2" xfId="28"/>
    <cellStyle name="Ergebnis 2" xfId="29"/>
    <cellStyle name="Ergebnis 2 2" xfId="30"/>
    <cellStyle name="Ergebnis 2_SOFI Tab. H1.2-1A" xfId="31"/>
    <cellStyle name="Erklärender Text 2" xfId="32"/>
    <cellStyle name="Euro" xfId="33"/>
    <cellStyle name="Euro 2" xfId="34"/>
    <cellStyle name="Euro_d1_2012" xfId="35"/>
    <cellStyle name="GreyBackground" xfId="36"/>
    <cellStyle name="Gut 2" xfId="37"/>
    <cellStyle name="Hyperlink" xfId="38" builtinId="8"/>
    <cellStyle name="Hyperlink 2" xfId="39"/>
    <cellStyle name="Hyperlink 3" xfId="40"/>
    <cellStyle name="Hyperlink 4" xfId="41"/>
    <cellStyle name="level1a" xfId="42"/>
    <cellStyle name="level2" xfId="43"/>
    <cellStyle name="level2a" xfId="44"/>
    <cellStyle name="level3" xfId="45"/>
    <cellStyle name="Neutral 2" xfId="46"/>
    <cellStyle name="Normal_C3" xfId="47"/>
    <cellStyle name="Notiz 2" xfId="48"/>
    <cellStyle name="row" xfId="49"/>
    <cellStyle name="Schlecht 2" xfId="50"/>
    <cellStyle name="Standard" xfId="0" builtinId="0"/>
    <cellStyle name="Standard 10" xfId="51"/>
    <cellStyle name="Standard 11" xfId="52"/>
    <cellStyle name="Standard 2" xfId="53"/>
    <cellStyle name="Standard 2 2" xfId="54"/>
    <cellStyle name="Standard 2 2 2" xfId="55"/>
    <cellStyle name="Standard 2 2 3" xfId="56"/>
    <cellStyle name="Standard 2 2_Tabellen Jugendkulturbarometer 110919" xfId="57"/>
    <cellStyle name="Standard 2 3" xfId="58"/>
    <cellStyle name="Standard 2_BBE2012_H_ANR_Staba83" xfId="59"/>
    <cellStyle name="Standard 3" xfId="60"/>
    <cellStyle name="Standard 3 2" xfId="61"/>
    <cellStyle name="Standard 3 2 2" xfId="62"/>
    <cellStyle name="Standard 3 2 2 2" xfId="63"/>
    <cellStyle name="Standard 3 2 2 2 2" xfId="64"/>
    <cellStyle name="Standard 3 2 3" xfId="65"/>
    <cellStyle name="Standard 3 3" xfId="66"/>
    <cellStyle name="Standard 3_d1_2012" xfId="67"/>
    <cellStyle name="Standard 4" xfId="68"/>
    <cellStyle name="Standard 4 2" xfId="69"/>
    <cellStyle name="Standard 4 2 2" xfId="70"/>
    <cellStyle name="Standard 4 2 3" xfId="71"/>
    <cellStyle name="Standard 4 3" xfId="72"/>
    <cellStyle name="Standard 5" xfId="73"/>
    <cellStyle name="Standard 6" xfId="74"/>
    <cellStyle name="Standard 6 2" xfId="75"/>
    <cellStyle name="Standard 6_SOFI Tab. H1.2-1A" xfId="76"/>
    <cellStyle name="Standard 7" xfId="77"/>
    <cellStyle name="Standard 7 2" xfId="78"/>
    <cellStyle name="Standard 8" xfId="79"/>
    <cellStyle name="Standard 8 2" xfId="80"/>
    <cellStyle name="Standard 8_SOFI Tab. H1.2-1A" xfId="81"/>
    <cellStyle name="Standard 9" xfId="82"/>
    <cellStyle name="Standard 9 2" xfId="83"/>
    <cellStyle name="Standard 9 2 2" xfId="84"/>
    <cellStyle name="Standard 9 2_SOFI Tab. H1.2-1A" xfId="85"/>
    <cellStyle name="Standard 9 3" xfId="86"/>
    <cellStyle name="Standard 9_SOFI Tab. H1.2-1A" xfId="87"/>
    <cellStyle name="Standard_BBE12 H LogReg 111208" xfId="88"/>
    <cellStyle name="Standard_d1_2008" xfId="89"/>
    <cellStyle name="Standard_d1_2012" xfId="90"/>
    <cellStyle name="Standard_Tabelle1" xfId="91"/>
    <cellStyle name="Standard_Tabellen Kulturbarometer 50+ 111205" xfId="92"/>
    <cellStyle name="title1" xfId="93"/>
    <cellStyle name="Überschrift 1 2" xfId="94"/>
    <cellStyle name="Überschrift 2 2" xfId="95"/>
    <cellStyle name="Überschrift 3 2" xfId="96"/>
    <cellStyle name="Überschrift 4 2" xfId="97"/>
    <cellStyle name="Überschrift 5" xfId="98"/>
    <cellStyle name="Verknüpfte Zelle 2" xfId="99"/>
    <cellStyle name="Warnender Text 2" xfId="100"/>
    <cellStyle name="Zelle überprüfen 2" xfId="10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D9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D5EAFF"/>
      <rgbColor rgb="003366FF"/>
      <rgbColor rgb="0033CCCC"/>
      <rgbColor rgb="0099CC00"/>
      <rgbColor rgb="00C6D9F1"/>
      <rgbColor rgb="0049A4FF"/>
      <rgbColor rgb="000059BE"/>
      <rgbColor rgb="00666699"/>
      <rgbColor rgb="00A6A6A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190500</xdr:colOff>
      <xdr:row>18</xdr:row>
      <xdr:rowOff>66675</xdr:rowOff>
    </xdr:to>
    <xdr:pic>
      <xdr:nvPicPr>
        <xdr:cNvPr id="1029"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
          <a:ext cx="7048500" cy="265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76200</xdr:colOff>
      <xdr:row>20</xdr:row>
      <xdr:rowOff>95250</xdr:rowOff>
    </xdr:to>
    <xdr:pic>
      <xdr:nvPicPr>
        <xdr:cNvPr id="205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6275"/>
          <a:ext cx="6934200"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8</xdr:col>
      <xdr:colOff>200025</xdr:colOff>
      <xdr:row>64</xdr:row>
      <xdr:rowOff>152400</xdr:rowOff>
    </xdr:to>
    <xdr:pic>
      <xdr:nvPicPr>
        <xdr:cNvPr id="3077"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4875"/>
          <a:ext cx="6296025"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Bildungsforschung\Kuehne\Bildungsbericht\Wiederholer\wiederholerAbbildung"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bildungsbericht\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67"/>
  <sheetViews>
    <sheetView tabSelected="1" zoomScaleNormal="100" workbookViewId="0">
      <selection activeCell="A2" sqref="A2"/>
    </sheetView>
  </sheetViews>
  <sheetFormatPr baseColWidth="10" defaultRowHeight="12.75"/>
  <sheetData>
    <row r="1" spans="1:11" ht="15" customHeight="1"/>
    <row r="2" spans="1:11" ht="15" customHeight="1">
      <c r="A2" s="183" t="s">
        <v>406</v>
      </c>
    </row>
    <row r="3" spans="1:11" ht="15" customHeight="1"/>
    <row r="4" spans="1:11" ht="15" customHeight="1">
      <c r="A4" s="184" t="s">
        <v>407</v>
      </c>
      <c r="B4" s="14"/>
      <c r="C4" s="14"/>
      <c r="D4" s="14"/>
      <c r="E4" s="14"/>
    </row>
    <row r="5" spans="1:11" ht="15" customHeight="1">
      <c r="A5" s="184"/>
      <c r="B5" s="14"/>
      <c r="C5" s="14"/>
      <c r="D5" s="14"/>
      <c r="E5" s="14"/>
    </row>
    <row r="6" spans="1:11" ht="15" customHeight="1">
      <c r="A6" s="571" t="s">
        <v>441</v>
      </c>
      <c r="B6" s="571"/>
      <c r="C6" s="571"/>
      <c r="D6" s="571"/>
      <c r="E6" s="571"/>
      <c r="F6" s="571"/>
      <c r="G6" s="571"/>
      <c r="H6" s="571"/>
      <c r="I6" s="571"/>
      <c r="J6" s="571"/>
      <c r="K6" s="571"/>
    </row>
    <row r="7" spans="1:11" ht="25.5" customHeight="1">
      <c r="A7" s="572" t="s">
        <v>443</v>
      </c>
      <c r="B7" s="572"/>
      <c r="C7" s="572"/>
      <c r="D7" s="572"/>
      <c r="E7" s="572"/>
      <c r="F7" s="572"/>
      <c r="G7" s="572"/>
      <c r="H7" s="572"/>
      <c r="I7" s="572"/>
      <c r="J7" s="572"/>
      <c r="K7" s="572"/>
    </row>
    <row r="8" spans="1:11" ht="30" customHeight="1">
      <c r="A8" s="561" t="s">
        <v>425</v>
      </c>
      <c r="B8" s="561"/>
      <c r="C8" s="561"/>
      <c r="D8" s="561"/>
      <c r="E8" s="561"/>
      <c r="F8" s="561"/>
      <c r="G8" s="561"/>
      <c r="H8" s="561"/>
      <c r="I8" s="561"/>
      <c r="J8" s="561"/>
      <c r="K8" s="561"/>
    </row>
    <row r="9" spans="1:11" ht="15" customHeight="1">
      <c r="A9" s="561" t="s">
        <v>444</v>
      </c>
      <c r="B9" s="561"/>
      <c r="C9" s="561"/>
      <c r="D9" s="561"/>
      <c r="E9" s="561"/>
      <c r="F9" s="561"/>
      <c r="G9" s="561"/>
      <c r="H9" s="561"/>
      <c r="I9" s="561"/>
      <c r="J9" s="561"/>
      <c r="K9" s="561"/>
    </row>
    <row r="10" spans="1:11" ht="15" customHeight="1">
      <c r="A10" s="561" t="s">
        <v>450</v>
      </c>
      <c r="B10" s="561"/>
      <c r="C10" s="561"/>
      <c r="D10" s="561"/>
      <c r="E10" s="561"/>
      <c r="F10" s="561"/>
      <c r="G10" s="561"/>
      <c r="H10" s="561"/>
      <c r="I10" s="561"/>
      <c r="J10" s="561"/>
      <c r="K10" s="561"/>
    </row>
    <row r="11" spans="1:11" ht="30" customHeight="1">
      <c r="A11" s="561" t="s">
        <v>464</v>
      </c>
      <c r="B11" s="561"/>
      <c r="C11" s="561"/>
      <c r="D11" s="561"/>
      <c r="E11" s="561"/>
      <c r="F11" s="561"/>
      <c r="G11" s="561"/>
      <c r="H11" s="561"/>
      <c r="I11" s="561"/>
      <c r="J11" s="561"/>
      <c r="K11" s="561"/>
    </row>
    <row r="12" spans="1:11" ht="30" customHeight="1">
      <c r="A12" s="561" t="s">
        <v>460</v>
      </c>
      <c r="B12" s="561"/>
      <c r="C12" s="561"/>
      <c r="D12" s="561"/>
      <c r="E12" s="561"/>
      <c r="F12" s="561"/>
      <c r="G12" s="561"/>
      <c r="H12" s="561"/>
      <c r="I12" s="561"/>
      <c r="J12" s="561"/>
      <c r="K12" s="561"/>
    </row>
    <row r="13" spans="1:11" ht="30" customHeight="1">
      <c r="A13" s="561" t="s">
        <v>465</v>
      </c>
      <c r="B13" s="561"/>
      <c r="C13" s="561"/>
      <c r="D13" s="561"/>
      <c r="E13" s="561"/>
      <c r="F13" s="561"/>
      <c r="G13" s="561"/>
      <c r="H13" s="561"/>
      <c r="I13" s="561"/>
      <c r="J13" s="561"/>
      <c r="K13" s="561"/>
    </row>
    <row r="14" spans="1:11" ht="15" customHeight="1">
      <c r="A14" s="561" t="s">
        <v>411</v>
      </c>
      <c r="B14" s="561"/>
      <c r="C14" s="561"/>
      <c r="D14" s="561"/>
      <c r="E14" s="561"/>
      <c r="F14" s="561"/>
      <c r="G14" s="561"/>
      <c r="H14" s="561"/>
      <c r="I14" s="561"/>
      <c r="J14" s="561"/>
      <c r="K14" s="561"/>
    </row>
    <row r="15" spans="1:11" ht="30" customHeight="1">
      <c r="A15" s="561" t="s">
        <v>468</v>
      </c>
      <c r="B15" s="561"/>
      <c r="C15" s="561"/>
      <c r="D15" s="561"/>
      <c r="E15" s="561"/>
      <c r="F15" s="561"/>
      <c r="G15" s="561"/>
      <c r="H15" s="561"/>
      <c r="I15" s="561"/>
      <c r="J15" s="561"/>
      <c r="K15" s="561"/>
    </row>
    <row r="16" spans="1:11" ht="30" customHeight="1">
      <c r="A16" s="561" t="s">
        <v>470</v>
      </c>
      <c r="B16" s="561"/>
      <c r="C16" s="561"/>
      <c r="D16" s="561"/>
      <c r="E16" s="561"/>
      <c r="F16" s="561"/>
      <c r="G16" s="561"/>
      <c r="H16" s="561"/>
      <c r="I16" s="561"/>
      <c r="J16" s="561"/>
      <c r="K16" s="561"/>
    </row>
    <row r="17" spans="1:14" ht="15" customHeight="1">
      <c r="A17" s="561" t="s">
        <v>412</v>
      </c>
      <c r="B17" s="561"/>
      <c r="C17" s="561"/>
      <c r="D17" s="561"/>
      <c r="E17" s="561"/>
      <c r="F17" s="561"/>
      <c r="G17" s="561"/>
      <c r="H17" s="561"/>
      <c r="I17" s="561"/>
      <c r="J17" s="561"/>
      <c r="K17" s="561"/>
    </row>
    <row r="18" spans="1:14" s="448" customFormat="1" ht="29.25" customHeight="1">
      <c r="A18" s="562" t="s">
        <v>636</v>
      </c>
      <c r="B18" s="562"/>
      <c r="C18" s="562"/>
      <c r="D18" s="562"/>
      <c r="E18" s="562"/>
      <c r="F18" s="562"/>
      <c r="G18" s="562"/>
      <c r="H18" s="562"/>
      <c r="I18" s="562"/>
      <c r="J18" s="562"/>
      <c r="K18" s="562"/>
      <c r="L18" s="447"/>
      <c r="M18" s="447"/>
      <c r="N18" s="447"/>
    </row>
    <row r="19" spans="1:14" s="448" customFormat="1" ht="26.25" customHeight="1">
      <c r="A19" s="562" t="s">
        <v>637</v>
      </c>
      <c r="B19" s="562"/>
      <c r="C19" s="562"/>
      <c r="D19" s="562"/>
      <c r="E19" s="562"/>
      <c r="F19" s="562"/>
      <c r="G19" s="562"/>
      <c r="H19" s="562"/>
      <c r="I19" s="562"/>
      <c r="J19" s="562"/>
      <c r="K19" s="562"/>
      <c r="L19" s="447"/>
      <c r="M19" s="447"/>
      <c r="N19" s="447"/>
    </row>
    <row r="20" spans="1:14" s="448" customFormat="1">
      <c r="A20" s="562" t="s">
        <v>638</v>
      </c>
      <c r="B20" s="562"/>
      <c r="C20" s="562"/>
      <c r="D20" s="562"/>
      <c r="E20" s="562"/>
      <c r="F20" s="562"/>
      <c r="G20" s="562"/>
      <c r="H20" s="562"/>
      <c r="I20" s="562"/>
      <c r="J20" s="562"/>
      <c r="K20" s="562"/>
      <c r="L20" s="562"/>
      <c r="M20" s="447"/>
      <c r="N20" s="447"/>
    </row>
    <row r="21" spans="1:14" ht="15" customHeight="1"/>
    <row r="22" spans="1:14" ht="15" customHeight="1"/>
    <row r="23" spans="1:14" ht="15" customHeight="1">
      <c r="A23" s="184" t="s">
        <v>408</v>
      </c>
    </row>
    <row r="24" spans="1:14" ht="15" customHeight="1"/>
    <row r="25" spans="1:14" ht="30" customHeight="1">
      <c r="A25" s="561" t="s">
        <v>413</v>
      </c>
      <c r="B25" s="561"/>
      <c r="C25" s="561"/>
      <c r="D25" s="561"/>
      <c r="E25" s="561"/>
      <c r="F25" s="561"/>
      <c r="G25" s="561"/>
      <c r="H25" s="561"/>
      <c r="I25" s="561"/>
      <c r="J25" s="561"/>
      <c r="K25" s="561"/>
    </row>
    <row r="26" spans="1:14" ht="15" customHeight="1">
      <c r="A26" s="569" t="s">
        <v>414</v>
      </c>
      <c r="B26" s="569"/>
      <c r="C26" s="569"/>
      <c r="D26" s="569"/>
      <c r="E26" s="569"/>
      <c r="F26" s="569"/>
      <c r="G26" s="569"/>
      <c r="H26" s="569"/>
      <c r="I26" s="569"/>
      <c r="J26" s="569"/>
      <c r="K26" s="569"/>
    </row>
    <row r="27" spans="1:14" ht="30" customHeight="1">
      <c r="A27" s="566" t="s">
        <v>494</v>
      </c>
      <c r="B27" s="561"/>
      <c r="C27" s="561"/>
      <c r="D27" s="561"/>
      <c r="E27" s="561"/>
      <c r="F27" s="561"/>
      <c r="G27" s="561"/>
      <c r="H27" s="561"/>
      <c r="I27" s="561"/>
      <c r="J27" s="561"/>
      <c r="K27" s="561"/>
    </row>
    <row r="28" spans="1:14" ht="30" customHeight="1">
      <c r="A28" s="566" t="s">
        <v>495</v>
      </c>
      <c r="B28" s="561"/>
      <c r="C28" s="561"/>
      <c r="D28" s="561"/>
      <c r="E28" s="561"/>
      <c r="F28" s="561"/>
      <c r="G28" s="561"/>
      <c r="H28" s="561"/>
      <c r="I28" s="561"/>
      <c r="J28" s="561"/>
      <c r="K28" s="561"/>
    </row>
    <row r="29" spans="1:14" ht="30" customHeight="1">
      <c r="A29" s="566" t="s">
        <v>498</v>
      </c>
      <c r="B29" s="561"/>
      <c r="C29" s="561"/>
      <c r="D29" s="561"/>
      <c r="E29" s="561"/>
      <c r="F29" s="561"/>
      <c r="G29" s="561"/>
      <c r="H29" s="561"/>
      <c r="I29" s="561"/>
      <c r="J29" s="561"/>
      <c r="K29" s="561"/>
    </row>
    <row r="30" spans="1:14" ht="30" customHeight="1">
      <c r="A30" s="561" t="s">
        <v>415</v>
      </c>
      <c r="B30" s="561"/>
      <c r="C30" s="561"/>
      <c r="D30" s="561"/>
      <c r="E30" s="561"/>
      <c r="F30" s="561"/>
      <c r="G30" s="561"/>
      <c r="H30" s="561"/>
      <c r="I30" s="561"/>
      <c r="J30" s="561"/>
      <c r="K30" s="561"/>
    </row>
    <row r="31" spans="1:14" ht="30" customHeight="1">
      <c r="A31" s="566" t="s">
        <v>503</v>
      </c>
      <c r="B31" s="561"/>
      <c r="C31" s="561"/>
      <c r="D31" s="561"/>
      <c r="E31" s="561"/>
      <c r="F31" s="561"/>
      <c r="G31" s="561"/>
      <c r="H31" s="561"/>
      <c r="I31" s="561"/>
      <c r="J31" s="561"/>
      <c r="K31" s="561"/>
    </row>
    <row r="32" spans="1:14" ht="30" customHeight="1">
      <c r="A32" s="566" t="s">
        <v>1</v>
      </c>
      <c r="B32" s="561"/>
      <c r="C32" s="561"/>
      <c r="D32" s="561"/>
      <c r="E32" s="561"/>
      <c r="F32" s="561"/>
      <c r="G32" s="561"/>
      <c r="H32" s="561"/>
      <c r="I32" s="561"/>
      <c r="J32" s="561"/>
      <c r="K32" s="561"/>
    </row>
    <row r="33" spans="1:14" ht="30" customHeight="1">
      <c r="A33" s="566" t="s">
        <v>4</v>
      </c>
      <c r="B33" s="561"/>
      <c r="C33" s="561"/>
      <c r="D33" s="561"/>
      <c r="E33" s="561"/>
      <c r="F33" s="561"/>
      <c r="G33" s="561"/>
      <c r="H33" s="561"/>
      <c r="I33" s="561"/>
      <c r="J33" s="561"/>
      <c r="K33" s="561"/>
    </row>
    <row r="34" spans="1:14" ht="15" customHeight="1">
      <c r="A34" s="570" t="s">
        <v>8</v>
      </c>
      <c r="B34" s="569"/>
      <c r="C34" s="569"/>
      <c r="D34" s="569"/>
      <c r="E34" s="569"/>
      <c r="F34" s="569"/>
      <c r="G34" s="569"/>
      <c r="H34" s="569"/>
      <c r="I34" s="569"/>
      <c r="J34" s="569"/>
      <c r="K34" s="569"/>
    </row>
    <row r="35" spans="1:14" ht="30" customHeight="1">
      <c r="A35" s="566" t="s">
        <v>10</v>
      </c>
      <c r="B35" s="561"/>
      <c r="C35" s="561"/>
      <c r="D35" s="561"/>
      <c r="E35" s="561"/>
      <c r="F35" s="561"/>
      <c r="G35" s="561"/>
      <c r="H35" s="561"/>
      <c r="I35" s="561"/>
      <c r="J35" s="561"/>
      <c r="K35" s="561"/>
    </row>
    <row r="36" spans="1:14" ht="30" customHeight="1">
      <c r="A36" s="567" t="s">
        <v>514</v>
      </c>
      <c r="B36" s="568"/>
      <c r="C36" s="568"/>
      <c r="D36" s="568"/>
      <c r="E36" s="568"/>
      <c r="F36" s="568"/>
      <c r="G36" s="568"/>
      <c r="H36" s="568"/>
      <c r="I36" s="568"/>
      <c r="J36" s="568"/>
      <c r="K36" s="568"/>
    </row>
    <row r="37" spans="1:14" ht="30" customHeight="1">
      <c r="A37" s="567" t="s">
        <v>0</v>
      </c>
      <c r="B37" s="568"/>
      <c r="C37" s="568"/>
      <c r="D37" s="568"/>
      <c r="E37" s="568"/>
      <c r="F37" s="568"/>
      <c r="G37" s="568"/>
      <c r="H37" s="568"/>
      <c r="I37" s="568"/>
      <c r="J37" s="568"/>
      <c r="K37" s="568"/>
    </row>
    <row r="38" spans="1:14" ht="15" customHeight="1">
      <c r="A38" s="561" t="s">
        <v>416</v>
      </c>
      <c r="B38" s="561"/>
      <c r="C38" s="561"/>
      <c r="D38" s="561"/>
      <c r="E38" s="561"/>
      <c r="F38" s="561"/>
      <c r="G38" s="561"/>
      <c r="H38" s="561"/>
      <c r="I38" s="561"/>
      <c r="J38" s="561"/>
      <c r="K38" s="561"/>
    </row>
    <row r="39" spans="1:14" ht="15" customHeight="1">
      <c r="A39" s="569" t="s">
        <v>417</v>
      </c>
      <c r="B39" s="569"/>
      <c r="C39" s="569"/>
      <c r="D39" s="569"/>
      <c r="E39" s="569"/>
      <c r="F39" s="569"/>
      <c r="G39" s="569"/>
      <c r="H39" s="569"/>
      <c r="I39" s="569"/>
      <c r="J39" s="569"/>
      <c r="K39" s="569"/>
    </row>
    <row r="40" spans="1:14" ht="15" customHeight="1">
      <c r="A40" s="561" t="s">
        <v>418</v>
      </c>
      <c r="B40" s="561"/>
      <c r="C40" s="561"/>
      <c r="D40" s="561"/>
      <c r="E40" s="561"/>
      <c r="F40" s="561"/>
      <c r="G40" s="561"/>
      <c r="H40" s="561"/>
      <c r="I40" s="561"/>
      <c r="J40" s="561"/>
      <c r="K40" s="561"/>
    </row>
    <row r="41" spans="1:14" ht="15" customHeight="1">
      <c r="A41" s="561" t="s">
        <v>419</v>
      </c>
      <c r="B41" s="561"/>
      <c r="C41" s="561"/>
      <c r="D41" s="561"/>
      <c r="E41" s="561"/>
      <c r="F41" s="561"/>
      <c r="G41" s="561"/>
      <c r="H41" s="561"/>
      <c r="I41" s="561"/>
      <c r="J41" s="561"/>
      <c r="K41" s="561"/>
    </row>
    <row r="42" spans="1:14" ht="15" customHeight="1">
      <c r="A42" s="561" t="s">
        <v>420</v>
      </c>
      <c r="B42" s="561"/>
      <c r="C42" s="561"/>
      <c r="D42" s="561"/>
      <c r="E42" s="561"/>
      <c r="F42" s="561"/>
      <c r="G42" s="561"/>
      <c r="H42" s="561"/>
      <c r="I42" s="561"/>
      <c r="J42" s="561"/>
      <c r="K42" s="561"/>
    </row>
    <row r="43" spans="1:14" ht="15" customHeight="1">
      <c r="A43" s="561" t="s">
        <v>421</v>
      </c>
      <c r="B43" s="561"/>
      <c r="C43" s="561"/>
      <c r="D43" s="561"/>
      <c r="E43" s="561"/>
      <c r="F43" s="561"/>
      <c r="G43" s="561"/>
      <c r="H43" s="561"/>
      <c r="I43" s="561"/>
      <c r="J43" s="561"/>
      <c r="K43" s="561"/>
    </row>
    <row r="44" spans="1:14" ht="15" customHeight="1">
      <c r="A44" s="561" t="s">
        <v>422</v>
      </c>
      <c r="B44" s="561"/>
      <c r="C44" s="561"/>
      <c r="D44" s="561"/>
      <c r="E44" s="561"/>
      <c r="F44" s="561"/>
      <c r="G44" s="561"/>
      <c r="H44" s="561"/>
      <c r="I44" s="561"/>
      <c r="J44" s="561"/>
      <c r="K44" s="561"/>
    </row>
    <row r="45" spans="1:14" ht="15" customHeight="1">
      <c r="A45" s="561" t="s">
        <v>423</v>
      </c>
      <c r="B45" s="561"/>
      <c r="C45" s="561"/>
      <c r="D45" s="561"/>
      <c r="E45" s="561"/>
      <c r="F45" s="561"/>
      <c r="G45" s="561"/>
      <c r="H45" s="561"/>
      <c r="I45" s="561"/>
      <c r="J45" s="561"/>
      <c r="K45" s="561"/>
    </row>
    <row r="46" spans="1:14" s="451" customFormat="1" ht="12.75" customHeight="1">
      <c r="A46" s="560" t="s">
        <v>564</v>
      </c>
      <c r="B46" s="560"/>
      <c r="C46" s="560"/>
      <c r="D46" s="560"/>
      <c r="E46" s="560"/>
      <c r="F46" s="560"/>
      <c r="G46" s="560"/>
      <c r="H46" s="560"/>
      <c r="I46" s="560"/>
      <c r="J46" s="560"/>
      <c r="K46" s="560"/>
      <c r="L46" s="449"/>
      <c r="M46" s="450"/>
      <c r="N46" s="450"/>
    </row>
    <row r="47" spans="1:14" s="453" customFormat="1" ht="29.25" customHeight="1">
      <c r="A47" s="560" t="s">
        <v>573</v>
      </c>
      <c r="B47" s="560"/>
      <c r="C47" s="560"/>
      <c r="D47" s="560"/>
      <c r="E47" s="560"/>
      <c r="F47" s="560"/>
      <c r="G47" s="560"/>
      <c r="H47" s="560"/>
      <c r="I47" s="560"/>
      <c r="J47" s="560"/>
      <c r="K47" s="560"/>
      <c r="L47" s="447"/>
      <c r="M47" s="452"/>
      <c r="N47" s="452"/>
    </row>
    <row r="48" spans="1:14" s="453" customFormat="1" ht="27" customHeight="1">
      <c r="A48" s="558" t="s">
        <v>639</v>
      </c>
      <c r="B48" s="558"/>
      <c r="C48" s="558"/>
      <c r="D48" s="558"/>
      <c r="E48" s="558"/>
      <c r="F48" s="558"/>
      <c r="G48" s="558"/>
      <c r="H48" s="558"/>
      <c r="I48" s="558"/>
      <c r="J48" s="558"/>
      <c r="K48" s="558"/>
      <c r="L48" s="447"/>
      <c r="M48" s="452"/>
      <c r="N48" s="452"/>
    </row>
    <row r="49" spans="1:14" s="453" customFormat="1" ht="13.5" customHeight="1">
      <c r="A49" s="559" t="s">
        <v>619</v>
      </c>
      <c r="B49" s="559"/>
      <c r="C49" s="559"/>
      <c r="D49" s="559"/>
      <c r="E49" s="559"/>
      <c r="F49" s="559"/>
      <c r="G49" s="559"/>
      <c r="H49" s="559"/>
      <c r="I49" s="559"/>
      <c r="J49" s="559"/>
      <c r="K49" s="559"/>
      <c r="L49" s="447"/>
      <c r="M49" s="452"/>
      <c r="N49" s="452"/>
    </row>
    <row r="50" spans="1:14" s="453" customFormat="1" ht="26.25" customHeight="1">
      <c r="A50" s="559" t="s">
        <v>626</v>
      </c>
      <c r="B50" s="559"/>
      <c r="C50" s="559"/>
      <c r="D50" s="559"/>
      <c r="E50" s="559"/>
      <c r="F50" s="559"/>
      <c r="G50" s="559"/>
      <c r="H50" s="559"/>
      <c r="I50" s="559"/>
      <c r="J50" s="559"/>
      <c r="K50" s="559"/>
      <c r="L50" s="447"/>
      <c r="M50" s="452"/>
      <c r="N50" s="452"/>
    </row>
    <row r="51" spans="1:14" s="453" customFormat="1" ht="27" customHeight="1">
      <c r="A51" s="560" t="s">
        <v>635</v>
      </c>
      <c r="B51" s="560"/>
      <c r="C51" s="560"/>
      <c r="D51" s="560"/>
      <c r="E51" s="560"/>
      <c r="F51" s="560"/>
      <c r="G51" s="560"/>
      <c r="H51" s="560"/>
      <c r="I51" s="560"/>
      <c r="J51" s="560"/>
      <c r="K51" s="560"/>
      <c r="L51" s="447"/>
      <c r="M51" s="452"/>
      <c r="N51" s="452"/>
    </row>
    <row r="54" spans="1:14" ht="14.25">
      <c r="A54" s="194" t="s">
        <v>426</v>
      </c>
      <c r="H54" s="14"/>
      <c r="I54" s="14"/>
      <c r="J54" s="14"/>
      <c r="K54" s="14"/>
      <c r="L54" s="14"/>
    </row>
    <row r="55" spans="1:14" ht="14.25">
      <c r="A55" s="194"/>
      <c r="H55" s="14"/>
      <c r="I55" s="14"/>
      <c r="J55" s="14"/>
      <c r="K55" s="14"/>
      <c r="L55" s="14"/>
    </row>
    <row r="56" spans="1:14">
      <c r="A56" s="195" t="s">
        <v>427</v>
      </c>
      <c r="B56" s="564" t="s">
        <v>428</v>
      </c>
      <c r="C56" s="564"/>
      <c r="D56" s="564"/>
      <c r="E56" s="564"/>
      <c r="F56" s="564"/>
      <c r="G56" s="564"/>
      <c r="H56" s="14"/>
      <c r="I56" s="14"/>
      <c r="J56" s="14"/>
      <c r="K56" s="14"/>
      <c r="L56" s="14"/>
    </row>
    <row r="57" spans="1:14">
      <c r="A57" s="196">
        <v>0</v>
      </c>
      <c r="B57" s="564" t="s">
        <v>429</v>
      </c>
      <c r="C57" s="564"/>
      <c r="D57" s="564"/>
      <c r="E57" s="564"/>
      <c r="F57" s="564"/>
      <c r="G57" s="564"/>
      <c r="H57" s="14"/>
      <c r="I57" s="14"/>
      <c r="J57" s="14"/>
      <c r="K57" s="14"/>
      <c r="L57" s="14"/>
    </row>
    <row r="58" spans="1:14">
      <c r="A58" s="195" t="s">
        <v>391</v>
      </c>
      <c r="B58" s="564" t="s">
        <v>430</v>
      </c>
      <c r="C58" s="564"/>
      <c r="D58" s="564"/>
      <c r="E58" s="564"/>
      <c r="F58" s="564"/>
      <c r="G58" s="564"/>
      <c r="H58" s="14"/>
      <c r="I58" s="14"/>
      <c r="J58" s="14"/>
      <c r="K58" s="14"/>
      <c r="L58" s="14"/>
    </row>
    <row r="59" spans="1:14">
      <c r="A59" s="197" t="s">
        <v>431</v>
      </c>
      <c r="B59" s="564" t="s">
        <v>432</v>
      </c>
      <c r="C59" s="564"/>
      <c r="D59" s="564"/>
      <c r="E59" s="564"/>
      <c r="F59" s="564"/>
      <c r="G59" s="564"/>
      <c r="H59" s="14"/>
      <c r="I59" s="14"/>
      <c r="J59" s="14"/>
      <c r="K59" s="14"/>
      <c r="L59" s="14"/>
    </row>
    <row r="60" spans="1:14">
      <c r="A60" s="198" t="s">
        <v>433</v>
      </c>
      <c r="B60" s="564" t="s">
        <v>434</v>
      </c>
      <c r="C60" s="564"/>
      <c r="D60" s="564"/>
      <c r="E60" s="564"/>
      <c r="F60" s="564"/>
      <c r="G60" s="564"/>
      <c r="H60" s="14"/>
      <c r="I60" s="14"/>
      <c r="J60" s="14"/>
      <c r="K60" s="14"/>
      <c r="L60" s="14"/>
    </row>
    <row r="61" spans="1:14">
      <c r="A61" s="197" t="s">
        <v>182</v>
      </c>
      <c r="B61" s="564" t="s">
        <v>435</v>
      </c>
      <c r="C61" s="564"/>
      <c r="D61" s="564"/>
      <c r="E61" s="564"/>
      <c r="F61" s="564"/>
      <c r="G61" s="564"/>
      <c r="H61" s="14"/>
      <c r="I61" s="14"/>
      <c r="J61" s="14"/>
      <c r="K61" s="14"/>
      <c r="L61" s="14"/>
    </row>
    <row r="62" spans="1:14">
      <c r="A62" s="197" t="s">
        <v>436</v>
      </c>
      <c r="B62" s="564" t="s">
        <v>437</v>
      </c>
      <c r="C62" s="564"/>
      <c r="D62" s="564"/>
      <c r="E62" s="564"/>
      <c r="F62" s="564"/>
      <c r="G62" s="564"/>
      <c r="H62" s="14"/>
      <c r="I62" s="14"/>
      <c r="J62" s="14"/>
      <c r="K62" s="14"/>
      <c r="L62" s="14"/>
    </row>
    <row r="63" spans="1:14">
      <c r="A63" s="2"/>
      <c r="B63" s="57"/>
      <c r="C63" s="57"/>
      <c r="H63" s="14"/>
      <c r="I63" s="14"/>
      <c r="J63" s="14"/>
      <c r="K63" s="14"/>
      <c r="L63" s="14"/>
    </row>
    <row r="64" spans="1:14">
      <c r="A64" s="565" t="s">
        <v>438</v>
      </c>
      <c r="B64" s="565"/>
      <c r="C64" s="565"/>
      <c r="D64" s="565"/>
      <c r="E64" s="565"/>
      <c r="F64" s="565"/>
      <c r="H64" s="14"/>
      <c r="I64" s="14"/>
      <c r="J64" s="14"/>
      <c r="K64" s="14"/>
      <c r="L64" s="14"/>
    </row>
    <row r="65" spans="1:12">
      <c r="H65" s="14"/>
      <c r="I65" s="14"/>
      <c r="J65" s="14"/>
      <c r="K65" s="14"/>
      <c r="L65" s="14"/>
    </row>
    <row r="66" spans="1:12">
      <c r="A66" s="563" t="s">
        <v>439</v>
      </c>
      <c r="B66" s="563"/>
      <c r="C66" s="563"/>
      <c r="D66" s="563"/>
      <c r="E66" s="563"/>
      <c r="F66" s="563"/>
      <c r="G66" s="563"/>
      <c r="H66" s="563"/>
      <c r="I66" s="563"/>
      <c r="J66" s="563"/>
      <c r="K66" s="563"/>
      <c r="L66" s="563"/>
    </row>
    <row r="67" spans="1:12">
      <c r="A67" s="563"/>
      <c r="B67" s="563"/>
      <c r="C67" s="563"/>
      <c r="D67" s="563"/>
      <c r="E67" s="563"/>
      <c r="F67" s="563"/>
      <c r="G67" s="563"/>
      <c r="H67" s="563"/>
      <c r="I67" s="563"/>
      <c r="J67" s="563"/>
      <c r="K67" s="563"/>
      <c r="L67" s="563"/>
    </row>
  </sheetData>
  <mergeCells count="51">
    <mergeCell ref="A14:K14"/>
    <mergeCell ref="A12:K12"/>
    <mergeCell ref="A11:K11"/>
    <mergeCell ref="A10:K10"/>
    <mergeCell ref="A6:K6"/>
    <mergeCell ref="A7:K7"/>
    <mergeCell ref="A9:K9"/>
    <mergeCell ref="A33:K33"/>
    <mergeCell ref="A31:K31"/>
    <mergeCell ref="A15:K15"/>
    <mergeCell ref="A25:K25"/>
    <mergeCell ref="A26:K26"/>
    <mergeCell ref="A27:K27"/>
    <mergeCell ref="A8:K8"/>
    <mergeCell ref="A17:K17"/>
    <mergeCell ref="A40:K40"/>
    <mergeCell ref="A41:K41"/>
    <mergeCell ref="A32:K32"/>
    <mergeCell ref="A45:K45"/>
    <mergeCell ref="A34:K34"/>
    <mergeCell ref="A30:K30"/>
    <mergeCell ref="A28:K28"/>
    <mergeCell ref="A29:K29"/>
    <mergeCell ref="A47:K47"/>
    <mergeCell ref="A35:K35"/>
    <mergeCell ref="A36:K36"/>
    <mergeCell ref="A37:K37"/>
    <mergeCell ref="A38:K38"/>
    <mergeCell ref="A39:K39"/>
    <mergeCell ref="A42:K42"/>
    <mergeCell ref="A43:K43"/>
    <mergeCell ref="A46:K46"/>
    <mergeCell ref="A66:L67"/>
    <mergeCell ref="B56:G56"/>
    <mergeCell ref="B57:G57"/>
    <mergeCell ref="B58:G58"/>
    <mergeCell ref="B59:G59"/>
    <mergeCell ref="A64:F64"/>
    <mergeCell ref="B62:G62"/>
    <mergeCell ref="B60:G60"/>
    <mergeCell ref="B61:G61"/>
    <mergeCell ref="A48:K48"/>
    <mergeCell ref="A49:K49"/>
    <mergeCell ref="A50:K50"/>
    <mergeCell ref="A51:K51"/>
    <mergeCell ref="A16:K16"/>
    <mergeCell ref="A13:K13"/>
    <mergeCell ref="A18:K18"/>
    <mergeCell ref="A19:K19"/>
    <mergeCell ref="A20:L20"/>
    <mergeCell ref="A44:K44"/>
  </mergeCells>
  <phoneticPr fontId="0" type="noConversion"/>
  <hyperlinks>
    <hyperlink ref="A10" location="'Tab. H1.2-1A'!A1" display="'Tab. H1.2-1A'!A1"/>
    <hyperlink ref="A25" location="'Tab. H1.1-2web'!A1" display="'Tab. H1.1-2web'!A1"/>
    <hyperlink ref="A26" location="'Tab. H1.1-3web'!A1" display="'Tab. H1.1-3web'!A1"/>
    <hyperlink ref="A27" location="'Tab. H1.2-9web'!A1" display="'Tab. H1.2-9web'!A1"/>
    <hyperlink ref="A28" location="'Tab. H1.2-10web'!A1" display="'Tab. H1.2-10web'!A1"/>
    <hyperlink ref="A29" location="'Tab. H1.2-11web'!A1" display="'Tab. H1.2-11web'!A1"/>
    <hyperlink ref="A30" location="'Tab. H1.2-12web'!A1" display="'Tab. H1.2-12web'!A1"/>
    <hyperlink ref="A31" location="'Tab. H1.2-13web'!A1" display="'Tab. H1.2-13web'!A1"/>
    <hyperlink ref="A32" location="'Tab. H1.2-14web'!A1" display="'Tab. H1.2-14web'!A1"/>
    <hyperlink ref="A33" location="'Tab. H1.2-15web'!A1" display="'Tab. H1.2-15web'!A1"/>
    <hyperlink ref="A34" location="'Tab. H1.2-16web'!A1" display="'Tab. H1.2-16web'!A1"/>
    <hyperlink ref="A35" location="'Tab. H1.2-17web'!A1" display="'Tab. H1.2-17web'!A1"/>
    <hyperlink ref="A36" location="'Tab. H1.2-18web'!A1" display="'Tab. H1.2-18web'!A1"/>
    <hyperlink ref="A37" location="'Tab. H1.2-19web'!A1" display="'Tab. H1.2-19web'!A1"/>
    <hyperlink ref="A38" location="'Tab. H1.2-20web'!A1" display="'Tab. H1.2-20web'!A1"/>
    <hyperlink ref="A39" location="'Tab. H1.2-21web'!A1" display="'Tab. H1.2-21web'!A1"/>
    <hyperlink ref="A40" location="'Tab. H1.2-22web'!A1" display="'Tab. H1.2-22web'!A1"/>
    <hyperlink ref="A41" location="'Tab. H1.2-23web'!A1" display="'Tab. H1.2-23web'!A1"/>
    <hyperlink ref="A42" location="'Tab. H1.2-24web'!A1" display="'Tab. H1.2-24web'!A1"/>
    <hyperlink ref="A43" location="'Tab. H1.2-25web'!A1" display="'Tab. H1.2-25web'!A1"/>
    <hyperlink ref="A44" location="'Tab. H1.2-26web'!A1" display="'Tab. H1.2-26web'!A1"/>
    <hyperlink ref="A45" location="'Tab. H1.2-27web'!A1" display="'Tab. H1.2-27web'!A1"/>
    <hyperlink ref="A8" location="'Tab. H1.1-1A'!A1" display="'Tab. H1.1-1A'!A1"/>
    <hyperlink ref="A17" location="'Tab. H1.2-8A'!A1" display="'Tab. H1.2-8A'!A1"/>
    <hyperlink ref="A16" location="'Tab. H1.2-7A'!A1" display="'Tab. H1.2-7A'!A1"/>
    <hyperlink ref="A15" location="'Tab. H1.2-6A'!A1" display="'Tab. H1.2-6A'!A1"/>
    <hyperlink ref="A14" location="'Tab H1.2-5A'!A1" display="'Tab H1.2-5A'!A1"/>
    <hyperlink ref="A13" location="'Tab. H1.2-4A'!A1" display="'Tab. H1.2-4A'!A1"/>
    <hyperlink ref="A12" location="'Tab. H1.2-3A'!A1" display="'Tab. H1.2-3A'!A1"/>
    <hyperlink ref="A11" location="'Tab. H1.2-2A'!A1" display="'Tab. H1.2-2A'!A1"/>
    <hyperlink ref="A6" location="'Abb. H1.1-2A'!A1" display="'Abb. H1.1-2A'!A1"/>
    <hyperlink ref="A7" location="'Abb. H1.1-3A'!A1" display="'Abb. H1.1-3A'!A1"/>
    <hyperlink ref="A9" location="'Abb. H1.2-6A'!A1" display="'Abb. H1.2-6A'!A1"/>
    <hyperlink ref="A36:K36" location="'Tab. H1.2-18web'!A1" display="Tab. H1.2-18web: Besuch von kulturellen Veranstaltungen der 16- bis unter 25-Jährigen nach Erwerbsstatus sowie von 16- bis unter 25-Jährigen in Berufsausbildung nach Besuchshäufigkeit, Geschlecht, Schultyp, schulischer Vorbildung und sozioökonomischem Sta"/>
    <hyperlink ref="A37:K37" location="'Tab. H1.2-19web'!A1" display="Tab. H1.2-19web: Kulturelle/musisch-ästhetische Aktivitäten von 16- bis unter 25-Jährigen 2011 nach Erwerbs- oder Ausbildungsstatus, Art der Aktivität und Orten (in %)"/>
    <hyperlink ref="A20" location="'Tab. D1-3A'!A1" display="Tab. D1-3A: Klassenwiederholungen 2006/07 und 2008/09 nach Schulstufen und Ländern"/>
    <hyperlink ref="A19" location="'Tab. D1-2A'!A1" display="Tab. D1-2A: Schulartverteilung und Lesekompetenz 15-jähriger Schülerinnen und Schüler im Jahr 2003 und 2006 nach Migrationshintergrund und sozioökonomischem Status (HISEI)"/>
    <hyperlink ref="A18" location="'Tab. D1-1A'!A1" display="Tab. D1-1A: Verteilung der Fünftklässler, die im vorangegangenen Schuljahr die Grundschule besuchten, auf die Schularten im Schuljahr 2008/09 und Veränderungen gegenüber 2006/07 nach Ländern"/>
    <hyperlink ref="A18:K18" location="'Tab. H1.3-1A'!A1" display="Tab. H1.3-1A: Teilnahme 19- bis unter 65-Jähriger an rezeptiven und eigenaktiven Formen kultureller/musisch-ästhetischer Bildung 2007 nach allgemeinbildendem Abschluss, Altersgruppen, Geschlecht und Migrationshintergrund (in %)"/>
    <hyperlink ref="A19:K19" location="'Tab. H1.3-2A'!A1" display="Tab. H1.3-2A: Kursbelegungen an Volkshochschulen im Programmbereich „Kultur, Gestalten“ und in allen Programmbereichen 2010 nach Altersgruppen und Geschlecht (in %)"/>
    <hyperlink ref="A20:L20" location="'Tab. H1.3-3A'!A1" display="Tab. H1.3-3A: Schwerpunkt der kulturellen/musisch-ästhetischen Eigenaktivität 50-Jähriger und Älterer 2007 nach Geschlecht und Altersgruppen (in %)"/>
    <hyperlink ref="A49" location="'Tab. D1-8web'!A1" display="Tab. D1-8web: Allgemeinbildende Schulen in freier Trägerschaft (als schulartspezifische Einrichtungen und als Schulstandorte) nach Ländern und Trägern"/>
    <hyperlink ref="A48" location="'Tab. D1-7web'!A1" display="Tab. D1-7web: Einmündung in den allgemeinbildenden Sekundarbereich II 2008/09 nach Schularten"/>
    <hyperlink ref="A47" location="'Tab.  D1-6web'!A1" display="Tab. D1-6web: Verteilung der Schülerinnen und Schüler auf die Schularten im Sekundarbereich I 2008/09 nach Ländern"/>
    <hyperlink ref="A50" location="'Tab. D1-9web'!A1" display="Tab. D1-9web: Schulartwechsel in den Jahrgangsstufen 7 bis 9 im Schuljahr 2008/09 nach Ländern"/>
    <hyperlink ref="A46" location="'Tab. D1-5A'!A1" display="Tab. D1-5A: Schulen in freier Trägerschaft und Schülerinnen und Schüler in diesen Schulen 2006/07 und 2008/09 nach Schularten"/>
    <hyperlink ref="A47:K47" location="'Tab. H1.3-5web'!A1" display="Tab. H1.3-5web: Kursbelegungen an Volkshochschulen im Programmbereich „Kultur, Gestalten“ und in allen Programmbereichen 1995 bis 2010 nach Geschlecht und Altersgruppen (in %)"/>
    <hyperlink ref="A48:K48" location="'Tab. H1.3-6web'!A1" display="Tab. H1.3-6web: Einflussfaktoren für die Teilnahme 19- bis unter 65-Jähriger an rezeptiven und eigenaktiven Formen kultureller/musisch-ästhetischer Bildung 2007 (logistische Regression)"/>
    <hyperlink ref="A46:K46" location="'Tab. H1.3-4web'!A1" display="Tab. H1.3-4web: Verbindung von rezeptiven und eigenaktiven Formen kultureller/musisch-ästhetischer Bildung 2007 (in %)"/>
    <hyperlink ref="A51" location="'Tab. D1-7web'!A1" display="Tab. D1-7web: Einmündung in den allgemeinbildenden Sekundarbereich II 2008/09 nach Schularten"/>
    <hyperlink ref="A51:K51" location="'Tab. H1.3-9web'!A1" display="Tab. H1.3-9web: Anteil älterer Gasthörender und Studierender der Fächergruppe Kunst, Kunstwissenschaft an allen älteren Gasthörenden und Studierenden im Wintersemester 2005/06 und 2010/11 (in %)"/>
    <hyperlink ref="A50:K50" location="'Tab. H1.3-8web'!A1" display="Tab. H1.3-8web: Ältere Gasthörende und Studierende der Fächergruppe Kunst, Kunstwissenschaft im Wintersemester 2005/06 und 2010/11 nach Altersgruppen, Geschlecht und Studienbereichen (Anzahl)"/>
    <hyperlink ref="A49:K49" location="'Tab. H1.3-7web'!A1" display="Tab. H1.3-7web: Aktuelle kulturelle Aktivität 50-Jähriger und Älterer im Vergleich zu früher nach Altersgruppen (in %)"/>
  </hyperlinks>
  <pageMargins left="0.7" right="0.7" top="0.78740157499999996" bottom="0.78740157499999996"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46"/>
  <sheetViews>
    <sheetView zoomScaleNormal="100" workbookViewId="0"/>
  </sheetViews>
  <sheetFormatPr baseColWidth="10" defaultColWidth="10.85546875" defaultRowHeight="12.75"/>
  <cols>
    <col min="1" max="1" width="32.85546875" style="5" customWidth="1"/>
    <col min="2" max="16384" width="10.85546875" style="5"/>
  </cols>
  <sheetData>
    <row r="1" spans="1:6" ht="25.5" customHeight="1">
      <c r="A1" s="1" t="s">
        <v>410</v>
      </c>
    </row>
    <row r="2" spans="1:6" ht="45" customHeight="1">
      <c r="A2" s="636" t="s">
        <v>459</v>
      </c>
      <c r="B2" s="636"/>
      <c r="C2" s="643"/>
      <c r="D2" s="643"/>
    </row>
    <row r="3" spans="1:6" ht="30" customHeight="1">
      <c r="A3" s="586" t="s">
        <v>461</v>
      </c>
      <c r="B3" s="621" t="s">
        <v>375</v>
      </c>
      <c r="C3" s="610" t="s">
        <v>505</v>
      </c>
      <c r="D3" s="644"/>
    </row>
    <row r="4" spans="1:6" ht="23.25" customHeight="1">
      <c r="A4" s="587"/>
      <c r="B4" s="645"/>
      <c r="C4" s="202" t="s">
        <v>482</v>
      </c>
      <c r="D4" s="202" t="s">
        <v>483</v>
      </c>
    </row>
    <row r="5" spans="1:6">
      <c r="A5" s="588"/>
      <c r="B5" s="646" t="s">
        <v>374</v>
      </c>
      <c r="C5" s="592"/>
      <c r="D5" s="592"/>
    </row>
    <row r="6" spans="1:6">
      <c r="A6" s="609" t="s">
        <v>241</v>
      </c>
      <c r="B6" s="609"/>
      <c r="C6" s="609"/>
      <c r="D6" s="609"/>
    </row>
    <row r="7" spans="1:6">
      <c r="A7" s="203" t="s">
        <v>232</v>
      </c>
      <c r="B7" s="204">
        <v>34.6</v>
      </c>
      <c r="C7" s="215">
        <v>35.4</v>
      </c>
      <c r="D7" s="216">
        <v>33.5</v>
      </c>
    </row>
    <row r="8" spans="1:6">
      <c r="A8" s="8" t="s">
        <v>233</v>
      </c>
      <c r="B8" s="167">
        <v>54.8</v>
      </c>
      <c r="C8" s="167">
        <v>55.4</v>
      </c>
      <c r="D8" s="3">
        <v>54</v>
      </c>
    </row>
    <row r="9" spans="1:6">
      <c r="A9" s="217" t="s">
        <v>237</v>
      </c>
      <c r="B9" s="204">
        <v>96.2</v>
      </c>
      <c r="C9" s="215">
        <v>96.8</v>
      </c>
      <c r="D9" s="216">
        <v>95.5</v>
      </c>
    </row>
    <row r="10" spans="1:6">
      <c r="A10" s="7" t="s">
        <v>234</v>
      </c>
      <c r="B10" s="16">
        <v>32.799999999999997</v>
      </c>
      <c r="C10" s="16">
        <v>32.4</v>
      </c>
      <c r="D10" s="3">
        <v>33.200000000000003</v>
      </c>
    </row>
    <row r="11" spans="1:6">
      <c r="A11" s="609" t="s">
        <v>287</v>
      </c>
      <c r="B11" s="609"/>
      <c r="C11" s="609"/>
      <c r="D11" s="609"/>
      <c r="F11" s="454"/>
    </row>
    <row r="12" spans="1:6">
      <c r="A12" s="203" t="s">
        <v>232</v>
      </c>
      <c r="B12" s="204">
        <v>25.1</v>
      </c>
      <c r="C12" s="204">
        <v>24.5</v>
      </c>
      <c r="D12" s="208">
        <v>25.9</v>
      </c>
    </row>
    <row r="13" spans="1:6">
      <c r="A13" s="8" t="s">
        <v>233</v>
      </c>
      <c r="B13" s="16">
        <v>63.5</v>
      </c>
      <c r="C13" s="16">
        <v>64.8</v>
      </c>
      <c r="D13" s="3">
        <v>61.7</v>
      </c>
    </row>
    <row r="14" spans="1:6">
      <c r="A14" s="217" t="s">
        <v>237</v>
      </c>
      <c r="B14" s="204">
        <v>90.8</v>
      </c>
      <c r="C14" s="204">
        <v>90.8</v>
      </c>
      <c r="D14" s="208">
        <v>90.8</v>
      </c>
    </row>
    <row r="15" spans="1:6">
      <c r="A15" s="7" t="s">
        <v>234</v>
      </c>
      <c r="B15" s="16">
        <v>29.1</v>
      </c>
      <c r="C15" s="16">
        <v>27.4</v>
      </c>
      <c r="D15" s="3">
        <v>31.5</v>
      </c>
    </row>
    <row r="16" spans="1:6">
      <c r="A16" s="647" t="s">
        <v>240</v>
      </c>
      <c r="B16" s="647"/>
      <c r="C16" s="647"/>
      <c r="D16" s="647"/>
      <c r="F16" s="454"/>
    </row>
    <row r="17" spans="1:6">
      <c r="A17" s="203" t="s">
        <v>232</v>
      </c>
      <c r="B17" s="204">
        <v>16.5</v>
      </c>
      <c r="C17" s="204">
        <v>16.8</v>
      </c>
      <c r="D17" s="208">
        <v>16</v>
      </c>
    </row>
    <row r="18" spans="1:6">
      <c r="A18" s="8" t="s">
        <v>233</v>
      </c>
      <c r="B18" s="16">
        <v>78.2</v>
      </c>
      <c r="C18" s="16">
        <v>83</v>
      </c>
      <c r="D18" s="3">
        <v>71.7</v>
      </c>
    </row>
    <row r="19" spans="1:6">
      <c r="A19" s="217" t="s">
        <v>237</v>
      </c>
      <c r="B19" s="204">
        <v>88.2</v>
      </c>
      <c r="C19" s="204">
        <v>87.5</v>
      </c>
      <c r="D19" s="208">
        <v>89.1</v>
      </c>
    </row>
    <row r="20" spans="1:6">
      <c r="A20" s="7" t="s">
        <v>234</v>
      </c>
      <c r="B20" s="16">
        <v>19.100000000000001</v>
      </c>
      <c r="C20" s="16">
        <v>14</v>
      </c>
      <c r="D20" s="3">
        <v>25.9</v>
      </c>
    </row>
    <row r="21" spans="1:6">
      <c r="A21" s="609" t="s">
        <v>291</v>
      </c>
      <c r="B21" s="609"/>
      <c r="C21" s="609"/>
      <c r="D21" s="609"/>
      <c r="F21" s="454"/>
    </row>
    <row r="22" spans="1:6">
      <c r="A22" s="203" t="s">
        <v>232</v>
      </c>
      <c r="B22" s="204">
        <v>18.3</v>
      </c>
      <c r="C22" s="204">
        <v>20.100000000000001</v>
      </c>
      <c r="D22" s="208">
        <v>16</v>
      </c>
    </row>
    <row r="23" spans="1:6">
      <c r="A23" s="8" t="s">
        <v>233</v>
      </c>
      <c r="B23" s="16">
        <v>12.5</v>
      </c>
      <c r="C23" s="16">
        <v>11.8</v>
      </c>
      <c r="D23" s="3">
        <v>13.3</v>
      </c>
    </row>
    <row r="24" spans="1:6">
      <c r="A24" s="217" t="s">
        <v>237</v>
      </c>
      <c r="B24" s="204">
        <v>97.7</v>
      </c>
      <c r="C24" s="204">
        <v>98.1</v>
      </c>
      <c r="D24" s="208">
        <v>97.1</v>
      </c>
    </row>
    <row r="25" spans="1:6">
      <c r="A25" s="7" t="s">
        <v>234</v>
      </c>
      <c r="B25" s="16">
        <v>73.7</v>
      </c>
      <c r="C25" s="16">
        <v>73.5</v>
      </c>
      <c r="D25" s="3">
        <v>74</v>
      </c>
    </row>
    <row r="26" spans="1:6">
      <c r="A26" s="647" t="s">
        <v>239</v>
      </c>
      <c r="B26" s="647"/>
      <c r="C26" s="647"/>
      <c r="D26" s="647"/>
      <c r="F26" s="454"/>
    </row>
    <row r="27" spans="1:6">
      <c r="A27" s="203" t="s">
        <v>232</v>
      </c>
      <c r="B27" s="204">
        <v>11.3</v>
      </c>
      <c r="C27" s="204">
        <v>10.9</v>
      </c>
      <c r="D27" s="208">
        <v>11.9</v>
      </c>
    </row>
    <row r="28" spans="1:6">
      <c r="A28" s="8" t="s">
        <v>233</v>
      </c>
      <c r="B28" s="16">
        <v>7.2</v>
      </c>
      <c r="C28" s="16">
        <v>5.0999999999999996</v>
      </c>
      <c r="D28" s="3">
        <v>10.3</v>
      </c>
    </row>
    <row r="29" spans="1:6">
      <c r="A29" s="217" t="s">
        <v>237</v>
      </c>
      <c r="B29" s="204">
        <v>98.3</v>
      </c>
      <c r="C29" s="204">
        <v>98.4</v>
      </c>
      <c r="D29" s="208">
        <v>98.1</v>
      </c>
    </row>
    <row r="30" spans="1:6">
      <c r="A30" s="7" t="s">
        <v>234</v>
      </c>
      <c r="B30" s="16">
        <v>83</v>
      </c>
      <c r="C30" s="16">
        <v>85.7</v>
      </c>
      <c r="D30" s="3">
        <v>79.2</v>
      </c>
    </row>
    <row r="31" spans="1:6">
      <c r="A31" s="609" t="s">
        <v>299</v>
      </c>
      <c r="B31" s="609"/>
      <c r="C31" s="609"/>
      <c r="D31" s="609"/>
      <c r="F31" s="454"/>
    </row>
    <row r="32" spans="1:6">
      <c r="A32" s="203" t="s">
        <v>232</v>
      </c>
      <c r="B32" s="204">
        <v>32.200000000000003</v>
      </c>
      <c r="C32" s="204">
        <v>33.1</v>
      </c>
      <c r="D32" s="208">
        <v>31.3</v>
      </c>
    </row>
    <row r="33" spans="1:7">
      <c r="A33" s="8" t="s">
        <v>233</v>
      </c>
      <c r="B33" s="16">
        <v>68.5</v>
      </c>
      <c r="C33" s="16">
        <v>67.3</v>
      </c>
      <c r="D33" s="3">
        <v>70</v>
      </c>
    </row>
    <row r="34" spans="1:7">
      <c r="A34" s="217" t="s">
        <v>237</v>
      </c>
      <c r="B34" s="204">
        <v>62.3</v>
      </c>
      <c r="C34" s="204">
        <v>67.599999999999994</v>
      </c>
      <c r="D34" s="208">
        <v>56.3</v>
      </c>
    </row>
    <row r="35" spans="1:7">
      <c r="A35" s="7" t="s">
        <v>234</v>
      </c>
      <c r="B35" s="16">
        <v>13.6</v>
      </c>
      <c r="C35" s="16">
        <v>14.3</v>
      </c>
      <c r="D35" s="3">
        <v>12.7</v>
      </c>
    </row>
    <row r="36" spans="1:7">
      <c r="A36" s="647" t="s">
        <v>238</v>
      </c>
      <c r="B36" s="647"/>
      <c r="C36" s="647"/>
      <c r="D36" s="647"/>
      <c r="F36" s="454"/>
    </row>
    <row r="37" spans="1:7">
      <c r="A37" s="203" t="s">
        <v>232</v>
      </c>
      <c r="B37" s="204">
        <v>11.6</v>
      </c>
      <c r="C37" s="211">
        <v>13.6</v>
      </c>
      <c r="D37" s="210">
        <v>9.3000000000000007</v>
      </c>
    </row>
    <row r="38" spans="1:7">
      <c r="A38" s="8" t="s">
        <v>233</v>
      </c>
      <c r="B38" s="16">
        <v>84.4</v>
      </c>
      <c r="C38" s="16">
        <v>83</v>
      </c>
      <c r="D38" s="3">
        <v>86.1</v>
      </c>
    </row>
    <row r="39" spans="1:7">
      <c r="A39" s="217" t="s">
        <v>237</v>
      </c>
      <c r="B39" s="204">
        <v>66.400000000000006</v>
      </c>
      <c r="C39" s="204">
        <v>68.8</v>
      </c>
      <c r="D39" s="208">
        <v>63.6</v>
      </c>
    </row>
    <row r="40" spans="1:7">
      <c r="A40" s="9" t="s">
        <v>234</v>
      </c>
      <c r="B40" s="18">
        <v>10.7</v>
      </c>
      <c r="C40" s="23">
        <v>11.4</v>
      </c>
      <c r="D40" s="10">
        <v>9.9</v>
      </c>
    </row>
    <row r="41" spans="1:7">
      <c r="A41" s="619" t="s">
        <v>382</v>
      </c>
      <c r="B41" s="619"/>
      <c r="C41" s="620"/>
      <c r="D41" s="620"/>
    </row>
    <row r="42" spans="1:7">
      <c r="A42" s="619" t="s">
        <v>462</v>
      </c>
      <c r="B42" s="619"/>
      <c r="C42" s="620"/>
      <c r="D42" s="620"/>
    </row>
    <row r="43" spans="1:7">
      <c r="A43" s="619" t="s">
        <v>354</v>
      </c>
      <c r="B43" s="619"/>
      <c r="C43" s="620"/>
      <c r="D43" s="620"/>
    </row>
    <row r="46" spans="1:7">
      <c r="G46" s="37"/>
    </row>
  </sheetData>
  <mergeCells count="15">
    <mergeCell ref="A43:D43"/>
    <mergeCell ref="A6:D6"/>
    <mergeCell ref="A11:D11"/>
    <mergeCell ref="A16:D16"/>
    <mergeCell ref="A21:D21"/>
    <mergeCell ref="A26:D26"/>
    <mergeCell ref="A41:D41"/>
    <mergeCell ref="A42:D42"/>
    <mergeCell ref="A31:D31"/>
    <mergeCell ref="A2:D2"/>
    <mergeCell ref="A3:A5"/>
    <mergeCell ref="C3:D3"/>
    <mergeCell ref="B3:B4"/>
    <mergeCell ref="B5:D5"/>
    <mergeCell ref="A36:D36"/>
  </mergeCells>
  <phoneticPr fontId="0" type="noConversion"/>
  <hyperlinks>
    <hyperlink ref="A1" location="Inhalt!A1" display="Inhalt!A1"/>
  </hyperlinks>
  <pageMargins left="0.7" right="0.7" top="0.78740157499999996" bottom="0.78740157499999996" header="0.3" footer="0.3"/>
  <pageSetup paperSize="9"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30"/>
  <sheetViews>
    <sheetView zoomScaleNormal="100" workbookViewId="0"/>
  </sheetViews>
  <sheetFormatPr baseColWidth="10" defaultColWidth="10.85546875" defaultRowHeight="12.75"/>
  <cols>
    <col min="1" max="1" width="34.5703125" style="5" customWidth="1"/>
    <col min="2" max="16384" width="10.85546875" style="5"/>
  </cols>
  <sheetData>
    <row r="1" spans="1:8" ht="25.5" customHeight="1">
      <c r="A1" s="1" t="s">
        <v>410</v>
      </c>
    </row>
    <row r="2" spans="1:8" ht="50.25" customHeight="1">
      <c r="A2" s="636" t="s">
        <v>463</v>
      </c>
      <c r="B2" s="636"/>
      <c r="C2" s="643"/>
      <c r="D2" s="643"/>
      <c r="E2" s="649"/>
      <c r="F2" s="649"/>
      <c r="G2" s="152"/>
    </row>
    <row r="3" spans="1:8" ht="17.25" customHeight="1">
      <c r="A3" s="586" t="s">
        <v>461</v>
      </c>
      <c r="B3" s="644" t="s">
        <v>369</v>
      </c>
      <c r="C3" s="644"/>
      <c r="D3" s="650" t="s">
        <v>376</v>
      </c>
      <c r="E3" s="651"/>
      <c r="F3" s="651"/>
    </row>
    <row r="4" spans="1:8">
      <c r="A4" s="587"/>
      <c r="B4" s="218" t="s">
        <v>320</v>
      </c>
      <c r="C4" s="219" t="s">
        <v>321</v>
      </c>
      <c r="D4" s="220" t="s">
        <v>322</v>
      </c>
      <c r="E4" s="221" t="s">
        <v>323</v>
      </c>
      <c r="F4" s="222" t="s">
        <v>324</v>
      </c>
    </row>
    <row r="5" spans="1:8">
      <c r="A5" s="588"/>
      <c r="B5" s="646" t="s">
        <v>374</v>
      </c>
      <c r="C5" s="652"/>
      <c r="D5" s="652"/>
      <c r="E5" s="652"/>
      <c r="F5" s="652"/>
    </row>
    <row r="6" spans="1:8" ht="12.75" customHeight="1">
      <c r="A6" s="609" t="s">
        <v>241</v>
      </c>
      <c r="B6" s="609"/>
      <c r="C6" s="609"/>
      <c r="D6" s="609"/>
      <c r="E6" s="609"/>
      <c r="F6" s="609"/>
    </row>
    <row r="7" spans="1:8">
      <c r="A7" s="203" t="s">
        <v>232</v>
      </c>
      <c r="B7" s="204">
        <v>34.5</v>
      </c>
      <c r="C7" s="208">
        <v>35.200000000000003</v>
      </c>
      <c r="D7" s="204">
        <v>29.1</v>
      </c>
      <c r="E7" s="207">
        <v>34.1</v>
      </c>
      <c r="F7" s="216">
        <v>37.1</v>
      </c>
    </row>
    <row r="8" spans="1:8">
      <c r="A8" s="8" t="s">
        <v>233</v>
      </c>
      <c r="B8" s="167">
        <v>56.3</v>
      </c>
      <c r="C8" s="34">
        <v>48.4</v>
      </c>
      <c r="D8" s="167">
        <v>43.5</v>
      </c>
      <c r="E8" s="168">
        <v>58.7</v>
      </c>
      <c r="F8" s="34">
        <v>64.400000000000006</v>
      </c>
    </row>
    <row r="9" spans="1:8">
      <c r="A9" s="217" t="s">
        <v>237</v>
      </c>
      <c r="B9" s="215">
        <v>96.1</v>
      </c>
      <c r="C9" s="208">
        <v>96.7</v>
      </c>
      <c r="D9" s="204">
        <v>96</v>
      </c>
      <c r="E9" s="223">
        <v>96.5</v>
      </c>
      <c r="F9" s="216">
        <v>95.7</v>
      </c>
    </row>
    <row r="10" spans="1:8">
      <c r="A10" s="7" t="s">
        <v>234</v>
      </c>
      <c r="B10" s="16">
        <v>31.9</v>
      </c>
      <c r="C10" s="3">
        <v>36.299999999999997</v>
      </c>
      <c r="D10" s="16">
        <v>42.6</v>
      </c>
      <c r="E10" s="26">
        <v>30.5</v>
      </c>
      <c r="F10" s="3">
        <v>25.7</v>
      </c>
    </row>
    <row r="11" spans="1:8" ht="12.75" customHeight="1">
      <c r="A11" s="609" t="s">
        <v>287</v>
      </c>
      <c r="B11" s="609"/>
      <c r="C11" s="609"/>
      <c r="D11" s="609"/>
      <c r="E11" s="609"/>
      <c r="F11" s="609"/>
      <c r="H11" s="454"/>
    </row>
    <row r="12" spans="1:8">
      <c r="A12" s="203" t="s">
        <v>232</v>
      </c>
      <c r="B12" s="204">
        <v>25.5</v>
      </c>
      <c r="C12" s="208">
        <v>23.6</v>
      </c>
      <c r="D12" s="211">
        <v>18.3</v>
      </c>
      <c r="E12" s="207">
        <v>25.1</v>
      </c>
      <c r="F12" s="208">
        <v>30.2</v>
      </c>
    </row>
    <row r="13" spans="1:8">
      <c r="A13" s="8" t="s">
        <v>233</v>
      </c>
      <c r="B13" s="16">
        <v>65.7</v>
      </c>
      <c r="C13" s="3">
        <v>54</v>
      </c>
      <c r="D13" s="16">
        <v>48.7</v>
      </c>
      <c r="E13" s="26">
        <v>66.3</v>
      </c>
      <c r="F13" s="3">
        <v>74.400000000000006</v>
      </c>
    </row>
    <row r="14" spans="1:8">
      <c r="A14" s="217" t="s">
        <v>237</v>
      </c>
      <c r="B14" s="204">
        <v>90.5</v>
      </c>
      <c r="C14" s="208">
        <v>92</v>
      </c>
      <c r="D14" s="204">
        <v>92.8</v>
      </c>
      <c r="E14" s="207">
        <v>90.7</v>
      </c>
      <c r="F14" s="208">
        <v>89.12</v>
      </c>
    </row>
    <row r="15" spans="1:8">
      <c r="A15" s="7" t="s">
        <v>234</v>
      </c>
      <c r="B15" s="16">
        <v>27.3</v>
      </c>
      <c r="C15" s="3">
        <v>37</v>
      </c>
      <c r="D15" s="16">
        <v>41.8</v>
      </c>
      <c r="E15" s="26">
        <v>27.2</v>
      </c>
      <c r="F15" s="3">
        <v>19.399999999999999</v>
      </c>
    </row>
    <row r="16" spans="1:8" ht="12.75" customHeight="1">
      <c r="A16" s="609" t="s">
        <v>291</v>
      </c>
      <c r="B16" s="609"/>
      <c r="C16" s="609"/>
      <c r="D16" s="609"/>
      <c r="E16" s="609"/>
      <c r="F16" s="609"/>
      <c r="H16" s="454"/>
    </row>
    <row r="17" spans="1:8">
      <c r="A17" s="203" t="s">
        <v>232</v>
      </c>
      <c r="B17" s="204">
        <v>17.3</v>
      </c>
      <c r="C17" s="208">
        <v>23.2</v>
      </c>
      <c r="D17" s="204">
        <v>19.399999999999999</v>
      </c>
      <c r="E17" s="207">
        <v>17</v>
      </c>
      <c r="F17" s="208">
        <v>14</v>
      </c>
    </row>
    <row r="18" spans="1:8">
      <c r="A18" s="8" t="s">
        <v>233</v>
      </c>
      <c r="B18" s="16">
        <v>12.4</v>
      </c>
      <c r="C18" s="6">
        <v>13</v>
      </c>
      <c r="D18" s="16">
        <v>15.4</v>
      </c>
      <c r="E18" s="26">
        <v>12.2</v>
      </c>
      <c r="F18" s="3">
        <v>10.5</v>
      </c>
    </row>
    <row r="19" spans="1:8">
      <c r="A19" s="217" t="s">
        <v>237</v>
      </c>
      <c r="B19" s="204">
        <v>97.7</v>
      </c>
      <c r="C19" s="208">
        <v>97.3</v>
      </c>
      <c r="D19" s="204">
        <v>97.4</v>
      </c>
      <c r="E19" s="207">
        <v>97.9</v>
      </c>
      <c r="F19" s="208">
        <v>98.54</v>
      </c>
    </row>
    <row r="20" spans="1:8">
      <c r="A20" s="7" t="s">
        <v>234</v>
      </c>
      <c r="B20" s="16">
        <v>74.7</v>
      </c>
      <c r="C20" s="3">
        <v>68.599999999999994</v>
      </c>
      <c r="D20" s="16">
        <v>71.099999999999994</v>
      </c>
      <c r="E20" s="26">
        <v>74.599999999999994</v>
      </c>
      <c r="F20" s="3">
        <v>79.8</v>
      </c>
    </row>
    <row r="21" spans="1:8" ht="12.75" customHeight="1">
      <c r="A21" s="609" t="s">
        <v>299</v>
      </c>
      <c r="B21" s="609"/>
      <c r="C21" s="609"/>
      <c r="D21" s="609"/>
      <c r="E21" s="609"/>
      <c r="F21" s="609"/>
      <c r="H21" s="454"/>
    </row>
    <row r="22" spans="1:8">
      <c r="A22" s="203" t="s">
        <v>232</v>
      </c>
      <c r="B22" s="204">
        <v>32.200000000000003</v>
      </c>
      <c r="C22" s="210">
        <v>32.5</v>
      </c>
      <c r="D22" s="211">
        <v>26.4</v>
      </c>
      <c r="E22" s="207">
        <v>32.9</v>
      </c>
      <c r="F22" s="208">
        <v>33.299999999999997</v>
      </c>
    </row>
    <row r="23" spans="1:8">
      <c r="A23" s="8" t="s">
        <v>233</v>
      </c>
      <c r="B23" s="16">
        <v>69.900000000000006</v>
      </c>
      <c r="C23" s="3">
        <v>61.5</v>
      </c>
      <c r="D23" s="16">
        <v>69</v>
      </c>
      <c r="E23" s="26">
        <v>71.3</v>
      </c>
      <c r="F23" s="3">
        <v>69.400000000000006</v>
      </c>
    </row>
    <row r="24" spans="1:8">
      <c r="A24" s="217" t="s">
        <v>237</v>
      </c>
      <c r="B24" s="204">
        <v>61.3</v>
      </c>
      <c r="C24" s="208">
        <v>67.5</v>
      </c>
      <c r="D24" s="204">
        <v>66.7</v>
      </c>
      <c r="E24" s="207">
        <v>60.8</v>
      </c>
      <c r="F24" s="208">
        <v>59.2</v>
      </c>
    </row>
    <row r="25" spans="1:8">
      <c r="A25" s="9" t="s">
        <v>234</v>
      </c>
      <c r="B25" s="18">
        <v>12.2</v>
      </c>
      <c r="C25" s="10">
        <v>20.7</v>
      </c>
      <c r="D25" s="23">
        <v>16.3</v>
      </c>
      <c r="E25" s="269">
        <v>10.9</v>
      </c>
      <c r="F25" s="10">
        <v>9</v>
      </c>
    </row>
    <row r="26" spans="1:8">
      <c r="A26" s="619" t="s">
        <v>382</v>
      </c>
      <c r="B26" s="619"/>
      <c r="C26" s="640"/>
      <c r="D26" s="640"/>
      <c r="E26" s="640"/>
      <c r="F26" s="640"/>
    </row>
    <row r="27" spans="1:8">
      <c r="A27" s="619" t="s">
        <v>462</v>
      </c>
      <c r="B27" s="619"/>
      <c r="C27" s="640"/>
      <c r="D27" s="640"/>
      <c r="E27" s="640"/>
      <c r="F27" s="640"/>
    </row>
    <row r="28" spans="1:8" customFormat="1">
      <c r="A28" s="619" t="s">
        <v>373</v>
      </c>
      <c r="B28" s="619"/>
      <c r="C28" s="640"/>
      <c r="D28" s="640"/>
      <c r="E28" s="640"/>
      <c r="F28" s="640"/>
    </row>
    <row r="29" spans="1:8" customFormat="1">
      <c r="A29" s="576" t="s">
        <v>473</v>
      </c>
      <c r="B29" s="648"/>
      <c r="C29" s="648"/>
      <c r="D29" s="648"/>
      <c r="E29" s="648"/>
      <c r="F29" s="648"/>
      <c r="G29" s="156"/>
      <c r="H29" s="156"/>
    </row>
    <row r="30" spans="1:8">
      <c r="A30" s="619" t="s">
        <v>354</v>
      </c>
      <c r="B30" s="619"/>
      <c r="C30" s="620"/>
    </row>
  </sheetData>
  <mergeCells count="14">
    <mergeCell ref="A6:F6"/>
    <mergeCell ref="A11:F11"/>
    <mergeCell ref="A16:F16"/>
    <mergeCell ref="B5:F5"/>
    <mergeCell ref="A28:F28"/>
    <mergeCell ref="A29:F29"/>
    <mergeCell ref="A26:F26"/>
    <mergeCell ref="A27:F27"/>
    <mergeCell ref="A2:F2"/>
    <mergeCell ref="A30:C30"/>
    <mergeCell ref="A21:F21"/>
    <mergeCell ref="B3:C3"/>
    <mergeCell ref="A3:A5"/>
    <mergeCell ref="D3:F3"/>
  </mergeCells>
  <phoneticPr fontId="0" type="noConversion"/>
  <hyperlinks>
    <hyperlink ref="A1" location="Inhalt!A1" display="Inhalt!A1"/>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F12"/>
  <sheetViews>
    <sheetView zoomScaleNormal="100" workbookViewId="0"/>
  </sheetViews>
  <sheetFormatPr baseColWidth="10" defaultColWidth="10.85546875" defaultRowHeight="12.75"/>
  <cols>
    <col min="1" max="1" width="39" style="5" customWidth="1"/>
    <col min="2" max="2" width="9.7109375" style="5" customWidth="1"/>
    <col min="3" max="5" width="12.85546875" style="5" customWidth="1"/>
    <col min="6" max="6" width="12.42578125" style="5" customWidth="1"/>
    <col min="7" max="7" width="23.140625" style="5" customWidth="1"/>
    <col min="8" max="16384" width="10.85546875" style="5"/>
  </cols>
  <sheetData>
    <row r="1" spans="1:6" ht="25.5" customHeight="1">
      <c r="A1" s="1" t="s">
        <v>410</v>
      </c>
    </row>
    <row r="2" spans="1:6" ht="30.75" customHeight="1">
      <c r="A2" s="636" t="s">
        <v>385</v>
      </c>
      <c r="B2" s="636"/>
      <c r="C2" s="643"/>
      <c r="D2" s="643"/>
      <c r="E2" s="643"/>
      <c r="F2" s="638"/>
    </row>
    <row r="3" spans="1:6" ht="12.75" customHeight="1">
      <c r="A3" s="658" t="s">
        <v>248</v>
      </c>
      <c r="B3" s="655" t="s">
        <v>306</v>
      </c>
      <c r="C3" s="653" t="s">
        <v>377</v>
      </c>
      <c r="D3" s="654"/>
      <c r="E3" s="654"/>
      <c r="F3" s="654"/>
    </row>
    <row r="4" spans="1:6" ht="54.75" customHeight="1">
      <c r="A4" s="659"/>
      <c r="B4" s="656"/>
      <c r="C4" s="224" t="s">
        <v>445</v>
      </c>
      <c r="D4" s="260" t="s">
        <v>466</v>
      </c>
      <c r="E4" s="225" t="s">
        <v>446</v>
      </c>
      <c r="F4" s="225" t="s">
        <v>447</v>
      </c>
    </row>
    <row r="5" spans="1:6">
      <c r="A5" s="660"/>
      <c r="B5" s="657"/>
      <c r="C5" s="661" t="s">
        <v>304</v>
      </c>
      <c r="D5" s="592"/>
      <c r="E5" s="592"/>
      <c r="F5" s="592"/>
    </row>
    <row r="6" spans="1:6">
      <c r="A6" s="38" t="s">
        <v>245</v>
      </c>
      <c r="B6" s="464">
        <v>87.5</v>
      </c>
      <c r="C6" s="465">
        <v>78.2</v>
      </c>
      <c r="D6" s="465">
        <v>43.8</v>
      </c>
      <c r="E6" s="466">
        <v>61.5</v>
      </c>
      <c r="F6" s="467">
        <v>22.5</v>
      </c>
    </row>
    <row r="7" spans="1:6">
      <c r="A7" s="226" t="s">
        <v>244</v>
      </c>
      <c r="B7" s="468">
        <v>12.5</v>
      </c>
      <c r="C7" s="469">
        <v>86.4</v>
      </c>
      <c r="D7" s="470">
        <v>56.2</v>
      </c>
      <c r="E7" s="471">
        <v>69.34</v>
      </c>
      <c r="F7" s="471">
        <v>23.04</v>
      </c>
    </row>
    <row r="8" spans="1:6">
      <c r="A8" s="169" t="s">
        <v>484</v>
      </c>
      <c r="B8" s="472">
        <v>7.4</v>
      </c>
      <c r="C8" s="473">
        <v>88.5</v>
      </c>
      <c r="D8" s="474">
        <v>60.2</v>
      </c>
      <c r="E8" s="475">
        <v>68.400000000000006</v>
      </c>
      <c r="F8" s="467">
        <v>28.23</v>
      </c>
    </row>
    <row r="9" spans="1:6">
      <c r="A9" s="228" t="s">
        <v>485</v>
      </c>
      <c r="B9" s="476">
        <v>5.12</v>
      </c>
      <c r="C9" s="477">
        <v>83.3</v>
      </c>
      <c r="D9" s="477">
        <v>50.6</v>
      </c>
      <c r="E9" s="478">
        <v>70.7</v>
      </c>
      <c r="F9" s="479">
        <v>15.6</v>
      </c>
    </row>
    <row r="10" spans="1:6">
      <c r="A10" s="619" t="s">
        <v>216</v>
      </c>
      <c r="B10" s="619"/>
      <c r="C10" s="620"/>
    </row>
    <row r="11" spans="1:6">
      <c r="A11" s="619" t="s">
        <v>384</v>
      </c>
      <c r="B11" s="619"/>
      <c r="C11" s="620"/>
    </row>
    <row r="12" spans="1:6">
      <c r="A12" s="619" t="s">
        <v>354</v>
      </c>
      <c r="B12" s="619"/>
      <c r="C12" s="620"/>
    </row>
  </sheetData>
  <mergeCells count="8">
    <mergeCell ref="A12:C12"/>
    <mergeCell ref="A2:F2"/>
    <mergeCell ref="A11:C11"/>
    <mergeCell ref="C3:F3"/>
    <mergeCell ref="B3:B5"/>
    <mergeCell ref="A3:A5"/>
    <mergeCell ref="A10:C10"/>
    <mergeCell ref="C5:F5"/>
  </mergeCells>
  <phoneticPr fontId="0" type="noConversion"/>
  <hyperlinks>
    <hyperlink ref="A1" location="Inhalt!A1" display="Inhalt!A1"/>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19"/>
  <sheetViews>
    <sheetView workbookViewId="0"/>
  </sheetViews>
  <sheetFormatPr baseColWidth="10" defaultRowHeight="12.75"/>
  <cols>
    <col min="1" max="1" width="31.5703125" customWidth="1"/>
    <col min="2" max="7" width="12.140625" customWidth="1"/>
  </cols>
  <sheetData>
    <row r="1" spans="1:9" ht="25.5" customHeight="1">
      <c r="A1" s="1" t="s">
        <v>410</v>
      </c>
    </row>
    <row r="2" spans="1:9" ht="30.75" customHeight="1">
      <c r="A2" s="662" t="s">
        <v>467</v>
      </c>
      <c r="B2" s="662"/>
      <c r="C2" s="662"/>
      <c r="D2" s="662"/>
      <c r="E2" s="662"/>
      <c r="F2" s="662"/>
      <c r="G2" s="662"/>
    </row>
    <row r="3" spans="1:9" ht="24.75" customHeight="1">
      <c r="A3" s="664" t="s">
        <v>135</v>
      </c>
      <c r="B3" s="663" t="s">
        <v>210</v>
      </c>
      <c r="C3" s="664"/>
      <c r="D3" s="664"/>
      <c r="E3" s="664"/>
      <c r="F3" s="664"/>
      <c r="G3" s="664"/>
    </row>
    <row r="4" spans="1:9" ht="36">
      <c r="A4" s="670"/>
      <c r="B4" s="270" t="s">
        <v>306</v>
      </c>
      <c r="C4" s="270" t="s">
        <v>220</v>
      </c>
      <c r="D4" s="270" t="s">
        <v>184</v>
      </c>
      <c r="E4" s="270" t="s">
        <v>219</v>
      </c>
      <c r="F4" s="271" t="s">
        <v>486</v>
      </c>
      <c r="G4" s="272" t="s">
        <v>487</v>
      </c>
    </row>
    <row r="5" spans="1:9">
      <c r="A5" s="671"/>
      <c r="B5" s="665" t="s">
        <v>205</v>
      </c>
      <c r="C5" s="666"/>
      <c r="D5" s="666"/>
      <c r="E5" s="666"/>
      <c r="F5" s="666"/>
      <c r="G5" s="666"/>
    </row>
    <row r="6" spans="1:9">
      <c r="A6" s="667" t="s">
        <v>308</v>
      </c>
      <c r="B6" s="667"/>
      <c r="C6" s="667"/>
      <c r="D6" s="667"/>
      <c r="E6" s="667"/>
      <c r="F6" s="667"/>
      <c r="G6" s="667"/>
    </row>
    <row r="7" spans="1:9">
      <c r="A7" s="65" t="s">
        <v>288</v>
      </c>
      <c r="B7" s="66">
        <v>27</v>
      </c>
      <c r="C7" s="66">
        <v>20</v>
      </c>
      <c r="D7" s="66">
        <v>33</v>
      </c>
      <c r="E7" s="67">
        <v>33</v>
      </c>
      <c r="F7" s="66">
        <v>18</v>
      </c>
      <c r="G7" s="268">
        <v>19</v>
      </c>
    </row>
    <row r="8" spans="1:9">
      <c r="A8" s="229" t="s">
        <v>286</v>
      </c>
      <c r="B8" s="230">
        <v>18</v>
      </c>
      <c r="C8" s="230">
        <v>15</v>
      </c>
      <c r="D8" s="230">
        <v>20</v>
      </c>
      <c r="E8" s="231">
        <v>17</v>
      </c>
      <c r="F8" s="230">
        <v>17</v>
      </c>
      <c r="G8" s="263">
        <v>22</v>
      </c>
    </row>
    <row r="9" spans="1:9">
      <c r="A9" s="668" t="s">
        <v>378</v>
      </c>
      <c r="B9" s="669"/>
      <c r="C9" s="669"/>
      <c r="D9" s="669"/>
      <c r="E9" s="669"/>
      <c r="F9" s="669"/>
      <c r="G9" s="669"/>
      <c r="I9" s="454"/>
    </row>
    <row r="10" spans="1:9">
      <c r="A10" s="62" t="s">
        <v>221</v>
      </c>
      <c r="B10" s="63">
        <v>30</v>
      </c>
      <c r="C10" s="63">
        <v>30</v>
      </c>
      <c r="D10" s="63">
        <v>37</v>
      </c>
      <c r="E10" s="64">
        <v>25</v>
      </c>
      <c r="F10" s="63">
        <v>24</v>
      </c>
      <c r="G10" s="64">
        <v>27</v>
      </c>
    </row>
    <row r="11" spans="1:9">
      <c r="A11" s="229" t="s">
        <v>298</v>
      </c>
      <c r="B11" s="230">
        <v>18</v>
      </c>
      <c r="C11" s="230">
        <v>18</v>
      </c>
      <c r="D11" s="230">
        <v>16</v>
      </c>
      <c r="E11" s="231">
        <v>16</v>
      </c>
      <c r="F11" s="230">
        <v>24</v>
      </c>
      <c r="G11" s="231">
        <v>23</v>
      </c>
    </row>
    <row r="12" spans="1:9">
      <c r="A12" s="62" t="s">
        <v>292</v>
      </c>
      <c r="B12" s="63">
        <v>19</v>
      </c>
      <c r="C12" s="63">
        <v>20</v>
      </c>
      <c r="D12" s="63">
        <v>21</v>
      </c>
      <c r="E12" s="64">
        <v>17</v>
      </c>
      <c r="F12" s="63">
        <v>17</v>
      </c>
      <c r="G12" s="262">
        <v>14</v>
      </c>
    </row>
    <row r="13" spans="1:9">
      <c r="A13" s="229" t="s">
        <v>136</v>
      </c>
      <c r="B13" s="230">
        <v>18</v>
      </c>
      <c r="C13" s="230">
        <v>17</v>
      </c>
      <c r="D13" s="230">
        <v>19</v>
      </c>
      <c r="E13" s="231">
        <v>17</v>
      </c>
      <c r="F13" s="230">
        <v>17</v>
      </c>
      <c r="G13" s="263">
        <v>16</v>
      </c>
    </row>
    <row r="14" spans="1:9">
      <c r="A14" s="62" t="s">
        <v>296</v>
      </c>
      <c r="B14" s="63">
        <v>11</v>
      </c>
      <c r="C14" s="63">
        <v>10</v>
      </c>
      <c r="D14" s="63">
        <v>15</v>
      </c>
      <c r="E14" s="262">
        <v>6</v>
      </c>
      <c r="F14" s="264">
        <v>7</v>
      </c>
      <c r="G14" s="262">
        <v>9</v>
      </c>
    </row>
    <row r="15" spans="1:9">
      <c r="A15" s="668" t="s">
        <v>379</v>
      </c>
      <c r="B15" s="669"/>
      <c r="C15" s="669"/>
      <c r="D15" s="669"/>
      <c r="E15" s="669"/>
      <c r="F15" s="669"/>
      <c r="G15" s="669"/>
      <c r="I15" s="454"/>
    </row>
    <row r="16" spans="1:9">
      <c r="A16" s="232" t="s">
        <v>301</v>
      </c>
      <c r="B16" s="233">
        <v>14</v>
      </c>
      <c r="C16" s="233">
        <v>13</v>
      </c>
      <c r="D16" s="233">
        <v>17</v>
      </c>
      <c r="E16" s="234">
        <v>14</v>
      </c>
      <c r="F16" s="233">
        <v>12</v>
      </c>
      <c r="G16" s="265">
        <v>7</v>
      </c>
    </row>
    <row r="17" spans="1:7" s="5" customFormat="1">
      <c r="A17" s="580" t="s">
        <v>216</v>
      </c>
      <c r="B17" s="580"/>
      <c r="C17" s="581"/>
      <c r="D17" s="582"/>
      <c r="E17" s="582"/>
      <c r="F17" s="582"/>
      <c r="G17" s="582"/>
    </row>
    <row r="18" spans="1:7" s="5" customFormat="1">
      <c r="A18" s="576" t="s">
        <v>388</v>
      </c>
      <c r="B18" s="576"/>
      <c r="C18" s="577"/>
      <c r="D18" s="578"/>
      <c r="E18" s="578"/>
      <c r="F18" s="578"/>
      <c r="G18" s="578"/>
    </row>
    <row r="19" spans="1:7" s="5" customFormat="1">
      <c r="A19" s="619" t="s">
        <v>354</v>
      </c>
      <c r="B19" s="619"/>
      <c r="C19" s="620"/>
      <c r="D19" s="641"/>
      <c r="E19" s="641"/>
      <c r="F19" s="641"/>
      <c r="G19" s="641"/>
    </row>
  </sheetData>
  <mergeCells count="10">
    <mergeCell ref="A19:G19"/>
    <mergeCell ref="A18:G18"/>
    <mergeCell ref="A2:G2"/>
    <mergeCell ref="B3:G3"/>
    <mergeCell ref="A17:G17"/>
    <mergeCell ref="B5:G5"/>
    <mergeCell ref="A6:G6"/>
    <mergeCell ref="A9:G9"/>
    <mergeCell ref="A15:G15"/>
    <mergeCell ref="A3:A5"/>
  </mergeCells>
  <phoneticPr fontId="44" type="noConversion"/>
  <hyperlinks>
    <hyperlink ref="A1" location="Inhalt!A1" display="Inhalt!A1"/>
  </hyperlink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enableFormatConditionsCalculation="0">
    <pageSetUpPr fitToPage="1"/>
  </sheetPr>
  <dimension ref="A1:O44"/>
  <sheetViews>
    <sheetView topLeftCell="B1" zoomScaleNormal="100" zoomScalePageLayoutView="90" workbookViewId="0">
      <selection activeCell="B1" sqref="B1"/>
    </sheetView>
  </sheetViews>
  <sheetFormatPr baseColWidth="10" defaultColWidth="10.85546875" defaultRowHeight="12.75"/>
  <cols>
    <col min="1" max="1" width="3.7109375" style="40" hidden="1" customWidth="1"/>
    <col min="2" max="2" width="39" style="40" customWidth="1"/>
    <col min="3" max="3" width="14.85546875" style="40" bestFit="1" customWidth="1"/>
    <col min="4" max="4" width="15.140625" style="40" customWidth="1"/>
    <col min="5" max="5" width="14.85546875" style="40" bestFit="1" customWidth="1"/>
    <col min="6" max="6" width="15.140625" style="40" customWidth="1"/>
    <col min="7" max="16384" width="10.85546875" style="40"/>
  </cols>
  <sheetData>
    <row r="1" spans="1:8" ht="25.5" customHeight="1">
      <c r="B1" s="1" t="s">
        <v>410</v>
      </c>
    </row>
    <row r="2" spans="1:8" customFormat="1" ht="42" customHeight="1">
      <c r="A2" s="682" t="s">
        <v>469</v>
      </c>
      <c r="B2" s="682"/>
      <c r="C2" s="682"/>
      <c r="D2" s="682"/>
      <c r="E2" s="682"/>
      <c r="F2" s="682"/>
    </row>
    <row r="3" spans="1:8" ht="24" customHeight="1">
      <c r="A3" s="683" t="s">
        <v>475</v>
      </c>
      <c r="B3" s="684"/>
      <c r="C3" s="680" t="s">
        <v>227</v>
      </c>
      <c r="D3" s="681"/>
      <c r="E3" s="681"/>
      <c r="F3" s="681"/>
    </row>
    <row r="4" spans="1:8" ht="36">
      <c r="A4" s="685"/>
      <c r="B4" s="686"/>
      <c r="C4" s="235" t="s">
        <v>306</v>
      </c>
      <c r="D4" s="235" t="s">
        <v>308</v>
      </c>
      <c r="E4" s="235" t="s">
        <v>380</v>
      </c>
      <c r="F4" s="236" t="s">
        <v>235</v>
      </c>
    </row>
    <row r="5" spans="1:8" ht="12" customHeight="1">
      <c r="A5" s="687"/>
      <c r="B5" s="688"/>
      <c r="C5" s="480" t="s">
        <v>304</v>
      </c>
      <c r="D5" s="480"/>
      <c r="E5" s="480"/>
      <c r="F5" s="480"/>
    </row>
    <row r="6" spans="1:8" ht="12" customHeight="1">
      <c r="A6" s="677" t="s">
        <v>183</v>
      </c>
      <c r="B6" s="677"/>
      <c r="C6" s="677"/>
      <c r="D6" s="677"/>
      <c r="E6" s="677"/>
      <c r="F6" s="677"/>
    </row>
    <row r="7" spans="1:8" ht="12" customHeight="1">
      <c r="A7" s="678" t="s">
        <v>220</v>
      </c>
      <c r="B7" s="679"/>
      <c r="C7" s="45">
        <v>74.368932038834956</v>
      </c>
      <c r="D7" s="45">
        <v>37.764932562620423</v>
      </c>
      <c r="E7" s="45">
        <f>310/520*100</f>
        <v>59.615384615384613</v>
      </c>
      <c r="F7" s="45">
        <f>84/510*100</f>
        <v>16.470588235294116</v>
      </c>
    </row>
    <row r="8" spans="1:8" ht="12" customHeight="1">
      <c r="A8" s="673" t="s">
        <v>184</v>
      </c>
      <c r="B8" s="674"/>
      <c r="C8" s="237">
        <v>81.430000000000007</v>
      </c>
      <c r="D8" s="237">
        <v>47.39</v>
      </c>
      <c r="E8" s="237">
        <v>64.319999999999993</v>
      </c>
      <c r="F8" s="237">
        <v>27.49</v>
      </c>
    </row>
    <row r="9" spans="1:8" ht="12" customHeight="1">
      <c r="A9" s="678" t="s">
        <v>219</v>
      </c>
      <c r="B9" s="679"/>
      <c r="C9" s="45">
        <v>73.52</v>
      </c>
      <c r="D9" s="45">
        <v>42.37</v>
      </c>
      <c r="E9" s="45">
        <v>50.91</v>
      </c>
      <c r="F9" s="45">
        <v>20.87</v>
      </c>
    </row>
    <row r="10" spans="1:8" ht="12" customHeight="1">
      <c r="A10" s="673" t="s">
        <v>218</v>
      </c>
      <c r="B10" s="674"/>
      <c r="C10" s="237">
        <v>70.87</v>
      </c>
      <c r="D10" s="237">
        <v>36.03</v>
      </c>
      <c r="E10" s="237">
        <v>53.93</v>
      </c>
      <c r="F10" s="237">
        <v>14.55</v>
      </c>
    </row>
    <row r="11" spans="1:8" ht="12" customHeight="1">
      <c r="A11" s="675" t="s">
        <v>217</v>
      </c>
      <c r="B11" s="676"/>
      <c r="C11" s="46">
        <v>68.75</v>
      </c>
      <c r="D11" s="46">
        <v>34.880000000000003</v>
      </c>
      <c r="E11" s="46">
        <v>55.81</v>
      </c>
      <c r="F11" s="47">
        <v>9.3800000000000008</v>
      </c>
    </row>
    <row r="12" spans="1:8" ht="12" customHeight="1">
      <c r="A12" s="677" t="s">
        <v>185</v>
      </c>
      <c r="B12" s="677"/>
      <c r="C12" s="677"/>
      <c r="D12" s="677"/>
      <c r="E12" s="677"/>
      <c r="F12" s="677"/>
      <c r="H12" s="454"/>
    </row>
    <row r="13" spans="1:8" ht="12" customHeight="1">
      <c r="A13" s="48"/>
      <c r="B13" s="49" t="s">
        <v>306</v>
      </c>
      <c r="C13" s="46">
        <v>74.37</v>
      </c>
      <c r="D13" s="46">
        <v>37.76</v>
      </c>
      <c r="E13" s="46">
        <v>59.62</v>
      </c>
      <c r="F13" s="46">
        <v>16.47</v>
      </c>
    </row>
    <row r="14" spans="1:8" ht="12" customHeight="1">
      <c r="A14" s="48"/>
      <c r="B14" s="481" t="s">
        <v>186</v>
      </c>
      <c r="C14" s="482"/>
      <c r="D14" s="482"/>
      <c r="E14" s="482"/>
      <c r="F14" s="482"/>
      <c r="H14" s="454"/>
    </row>
    <row r="15" spans="1:8" ht="12" customHeight="1">
      <c r="A15" s="48"/>
      <c r="B15" s="238" t="s">
        <v>314</v>
      </c>
      <c r="C15" s="237">
        <v>66.78</v>
      </c>
      <c r="D15" s="237">
        <v>34.130000000000003</v>
      </c>
      <c r="E15" s="237">
        <v>50.85</v>
      </c>
      <c r="F15" s="237">
        <v>13.29</v>
      </c>
    </row>
    <row r="16" spans="1:8" ht="12" customHeight="1">
      <c r="A16" s="48"/>
      <c r="B16" s="49" t="s">
        <v>315</v>
      </c>
      <c r="C16" s="46">
        <v>84.07</v>
      </c>
      <c r="D16" s="46">
        <v>42.48</v>
      </c>
      <c r="E16" s="46">
        <v>70.930000000000007</v>
      </c>
      <c r="F16" s="46">
        <v>20.54</v>
      </c>
    </row>
    <row r="17" spans="1:15" ht="12" customHeight="1">
      <c r="A17" s="48"/>
      <c r="B17" s="481" t="s">
        <v>187</v>
      </c>
      <c r="C17" s="482"/>
      <c r="D17" s="482"/>
      <c r="E17" s="482"/>
      <c r="F17" s="482"/>
      <c r="G17"/>
      <c r="H17" s="454"/>
      <c r="I17"/>
      <c r="J17"/>
      <c r="K17"/>
      <c r="L17"/>
      <c r="M17"/>
      <c r="N17"/>
      <c r="O17"/>
    </row>
    <row r="18" spans="1:15" ht="12" customHeight="1">
      <c r="A18" s="48"/>
      <c r="B18" s="44" t="s">
        <v>223</v>
      </c>
      <c r="C18" s="45">
        <v>73.17</v>
      </c>
      <c r="D18" s="45">
        <v>37.590000000000003</v>
      </c>
      <c r="E18" s="45">
        <v>58.18</v>
      </c>
      <c r="F18" s="45">
        <v>16.670000000000002</v>
      </c>
      <c r="G18"/>
    </row>
    <row r="19" spans="1:15" ht="12" customHeight="1">
      <c r="A19" s="48"/>
      <c r="B19" s="238" t="s">
        <v>222</v>
      </c>
      <c r="C19" s="237">
        <v>81.010000000000005</v>
      </c>
      <c r="D19" s="237">
        <v>38.75</v>
      </c>
      <c r="E19" s="237">
        <v>67.5</v>
      </c>
      <c r="F19" s="239">
        <v>15.38</v>
      </c>
      <c r="J19"/>
      <c r="K19"/>
      <c r="L19"/>
      <c r="M19"/>
      <c r="N19"/>
    </row>
    <row r="20" spans="1:15" ht="12" customHeight="1">
      <c r="A20" s="48"/>
      <c r="B20" s="481" t="s">
        <v>188</v>
      </c>
      <c r="C20" s="482"/>
      <c r="D20" s="482"/>
      <c r="E20" s="482"/>
      <c r="F20" s="482"/>
      <c r="H20" s="454"/>
      <c r="J20"/>
      <c r="K20"/>
      <c r="L20"/>
      <c r="M20"/>
      <c r="N20"/>
    </row>
    <row r="21" spans="1:15" ht="12" customHeight="1">
      <c r="A21" s="48"/>
      <c r="B21" s="44" t="s">
        <v>189</v>
      </c>
      <c r="C21" s="45">
        <v>69.16</v>
      </c>
      <c r="D21" s="45">
        <v>33.03</v>
      </c>
      <c r="E21" s="45">
        <v>57.8</v>
      </c>
      <c r="F21" s="50">
        <v>14.15</v>
      </c>
      <c r="J21"/>
      <c r="K21" s="21"/>
      <c r="L21" s="21"/>
      <c r="M21" s="21"/>
      <c r="N21" s="21"/>
    </row>
    <row r="22" spans="1:15" ht="12" customHeight="1">
      <c r="A22" s="48"/>
      <c r="B22" s="238" t="s">
        <v>190</v>
      </c>
      <c r="C22" s="237">
        <v>79.53</v>
      </c>
      <c r="D22" s="237">
        <v>38.729999999999997</v>
      </c>
      <c r="E22" s="237">
        <v>63.01</v>
      </c>
      <c r="F22" s="237">
        <v>18.82</v>
      </c>
      <c r="J22"/>
      <c r="K22" s="21"/>
      <c r="L22" s="21"/>
      <c r="M22" s="21"/>
      <c r="N22" s="21"/>
    </row>
    <row r="23" spans="1:15" ht="12" customHeight="1">
      <c r="A23" s="48"/>
      <c r="B23" s="44" t="s">
        <v>191</v>
      </c>
      <c r="C23" s="45">
        <v>70.63</v>
      </c>
      <c r="D23" s="45">
        <v>39.68</v>
      </c>
      <c r="E23" s="45">
        <v>57.94</v>
      </c>
      <c r="F23" s="50">
        <v>16.8</v>
      </c>
      <c r="J23"/>
      <c r="K23" s="21"/>
      <c r="L23" s="21"/>
      <c r="M23" s="21"/>
      <c r="N23" s="21"/>
    </row>
    <row r="24" spans="1:15" s="52" customFormat="1" ht="12" customHeight="1">
      <c r="A24" s="51"/>
      <c r="B24" s="481" t="s">
        <v>471</v>
      </c>
      <c r="C24" s="482"/>
      <c r="D24" s="482"/>
      <c r="E24" s="482"/>
      <c r="F24" s="482"/>
      <c r="H24" s="454"/>
      <c r="J24"/>
      <c r="K24" s="21"/>
      <c r="L24" s="21"/>
      <c r="M24" s="21"/>
      <c r="N24" s="21"/>
    </row>
    <row r="25" spans="1:15" s="52" customFormat="1" ht="12" customHeight="1">
      <c r="A25" s="51"/>
      <c r="B25" s="238" t="s">
        <v>322</v>
      </c>
      <c r="C25" s="237">
        <v>71.3</v>
      </c>
      <c r="D25" s="237">
        <v>35.9</v>
      </c>
      <c r="E25" s="237">
        <v>54.7</v>
      </c>
      <c r="F25" s="239">
        <v>12.28</v>
      </c>
      <c r="J25"/>
      <c r="K25" s="21"/>
      <c r="L25" s="21"/>
      <c r="M25" s="21"/>
      <c r="N25" s="21"/>
    </row>
    <row r="26" spans="1:15" ht="12" customHeight="1">
      <c r="A26" s="48"/>
      <c r="B26" s="49" t="s">
        <v>323</v>
      </c>
      <c r="C26" s="46">
        <v>75.37</v>
      </c>
      <c r="D26" s="46">
        <v>40.74</v>
      </c>
      <c r="E26" s="46">
        <v>60.74</v>
      </c>
      <c r="F26" s="47">
        <v>17.29</v>
      </c>
      <c r="J26"/>
      <c r="K26" s="21"/>
      <c r="L26" s="21"/>
      <c r="M26" s="21"/>
      <c r="N26" s="21"/>
    </row>
    <row r="27" spans="1:15" s="55" customFormat="1" ht="12" customHeight="1">
      <c r="A27" s="53"/>
      <c r="B27" s="238" t="s">
        <v>324</v>
      </c>
      <c r="C27" s="239">
        <v>77.78</v>
      </c>
      <c r="D27" s="239">
        <v>30</v>
      </c>
      <c r="E27" s="239">
        <v>45</v>
      </c>
      <c r="F27" s="239">
        <v>33.33</v>
      </c>
    </row>
    <row r="28" spans="1:15" s="52" customFormat="1" ht="12" customHeight="1">
      <c r="A28" s="51"/>
      <c r="B28" s="481" t="s">
        <v>137</v>
      </c>
      <c r="C28" s="482"/>
      <c r="D28" s="482"/>
      <c r="E28" s="482"/>
      <c r="F28" s="482"/>
      <c r="H28" s="454"/>
    </row>
    <row r="29" spans="1:15" s="52" customFormat="1" ht="12" customHeight="1">
      <c r="A29" s="51"/>
      <c r="B29" s="44" t="s">
        <v>211</v>
      </c>
      <c r="C29" s="50">
        <v>64.7</v>
      </c>
      <c r="D29" s="50">
        <v>34.299999999999997</v>
      </c>
      <c r="E29" s="50">
        <v>48.6</v>
      </c>
      <c r="F29" s="50">
        <v>14.7</v>
      </c>
    </row>
    <row r="30" spans="1:15" ht="24.75" customHeight="1">
      <c r="A30" s="48"/>
      <c r="B30" s="238" t="s">
        <v>488</v>
      </c>
      <c r="C30" s="239">
        <v>72.2</v>
      </c>
      <c r="D30" s="239">
        <v>29.7</v>
      </c>
      <c r="E30" s="239">
        <v>54.1</v>
      </c>
      <c r="F30" s="239">
        <v>22.2</v>
      </c>
    </row>
    <row r="31" spans="1:15" s="55" customFormat="1" ht="12" customHeight="1">
      <c r="A31" s="68"/>
      <c r="B31" s="44" t="s">
        <v>212</v>
      </c>
      <c r="C31" s="45">
        <v>74.2</v>
      </c>
      <c r="D31" s="45">
        <v>33.799999999999997</v>
      </c>
      <c r="E31" s="45">
        <v>61.9</v>
      </c>
      <c r="F31" s="50">
        <v>12.2</v>
      </c>
    </row>
    <row r="32" spans="1:15" ht="12" customHeight="1">
      <c r="A32" s="68"/>
      <c r="B32" s="238" t="s">
        <v>213</v>
      </c>
      <c r="C32" s="237">
        <v>85.4</v>
      </c>
      <c r="D32" s="237">
        <v>48.3</v>
      </c>
      <c r="E32" s="237">
        <v>64</v>
      </c>
      <c r="F32" s="239">
        <v>23.9</v>
      </c>
    </row>
    <row r="33" spans="1:8" s="55" customFormat="1" ht="12" customHeight="1">
      <c r="A33" s="68"/>
      <c r="B33" s="44" t="s">
        <v>214</v>
      </c>
      <c r="C33" s="45">
        <v>72.599999999999994</v>
      </c>
      <c r="D33" s="45">
        <v>36.799999999999997</v>
      </c>
      <c r="E33" s="45">
        <v>60.6</v>
      </c>
      <c r="F33" s="50">
        <v>17.2</v>
      </c>
    </row>
    <row r="34" spans="1:8" ht="12" customHeight="1">
      <c r="A34" s="53"/>
      <c r="B34" s="240" t="s">
        <v>215</v>
      </c>
      <c r="C34" s="241">
        <v>69.5</v>
      </c>
      <c r="D34" s="241">
        <v>40.700000000000003</v>
      </c>
      <c r="E34" s="241">
        <v>54.2</v>
      </c>
      <c r="F34" s="242">
        <v>13.6</v>
      </c>
    </row>
    <row r="35" spans="1:8">
      <c r="A35" s="580" t="s">
        <v>216</v>
      </c>
      <c r="B35" s="582"/>
      <c r="C35" s="582"/>
      <c r="D35" s="582"/>
      <c r="E35" s="582"/>
      <c r="F35" s="582"/>
      <c r="G35" s="156"/>
    </row>
    <row r="36" spans="1:8" ht="12.75" customHeight="1">
      <c r="A36" s="576" t="s">
        <v>388</v>
      </c>
      <c r="B36" s="578"/>
      <c r="C36" s="578"/>
      <c r="D36" s="578"/>
      <c r="E36" s="578"/>
      <c r="F36" s="578"/>
      <c r="G36" s="156"/>
    </row>
    <row r="37" spans="1:8" customFormat="1">
      <c r="A37" s="619" t="s">
        <v>474</v>
      </c>
      <c r="B37" s="648"/>
      <c r="C37" s="648"/>
      <c r="D37" s="648"/>
      <c r="E37" s="648"/>
      <c r="F37" s="648"/>
      <c r="G37" s="154"/>
      <c r="H37" s="154"/>
    </row>
    <row r="38" spans="1:8">
      <c r="A38" s="672" t="s">
        <v>354</v>
      </c>
      <c r="B38" s="641"/>
      <c r="C38" s="641"/>
      <c r="D38" s="641"/>
      <c r="E38" s="641"/>
      <c r="F38" s="641"/>
    </row>
    <row r="39" spans="1:8">
      <c r="B39" s="57"/>
      <c r="C39" s="58"/>
    </row>
    <row r="42" spans="1:8">
      <c r="D42" s="56"/>
    </row>
    <row r="43" spans="1:8">
      <c r="D43" s="56"/>
    </row>
    <row r="44" spans="1:8">
      <c r="D44" s="58"/>
    </row>
  </sheetData>
  <mergeCells count="14">
    <mergeCell ref="A9:B9"/>
    <mergeCell ref="C3:F3"/>
    <mergeCell ref="A2:F2"/>
    <mergeCell ref="A3:B5"/>
    <mergeCell ref="A7:B7"/>
    <mergeCell ref="A8:B8"/>
    <mergeCell ref="A6:F6"/>
    <mergeCell ref="A38:F38"/>
    <mergeCell ref="A37:F37"/>
    <mergeCell ref="A10:B10"/>
    <mergeCell ref="A11:B11"/>
    <mergeCell ref="A12:F12"/>
    <mergeCell ref="A35:F35"/>
    <mergeCell ref="A36:F36"/>
  </mergeCells>
  <phoneticPr fontId="0" type="noConversion"/>
  <hyperlinks>
    <hyperlink ref="B1" location="Inhalt!A1" display="Inhalt!A1"/>
  </hyperlinks>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U30"/>
  <sheetViews>
    <sheetView zoomScaleNormal="100" workbookViewId="0"/>
  </sheetViews>
  <sheetFormatPr baseColWidth="10" defaultColWidth="9.140625" defaultRowHeight="15"/>
  <cols>
    <col min="1" max="1" width="22.42578125" style="125" customWidth="1"/>
    <col min="2" max="16" width="3.42578125" style="125" customWidth="1"/>
    <col min="17" max="16384" width="9.140625" style="125"/>
  </cols>
  <sheetData>
    <row r="1" spans="1:21" ht="25.5" customHeight="1">
      <c r="A1" s="1" t="s">
        <v>410</v>
      </c>
    </row>
    <row r="2" spans="1:21" ht="27" customHeight="1">
      <c r="A2" s="703" t="s">
        <v>360</v>
      </c>
      <c r="B2" s="703"/>
      <c r="C2" s="703"/>
      <c r="D2" s="703"/>
      <c r="E2" s="703"/>
      <c r="F2" s="703"/>
      <c r="G2" s="703"/>
      <c r="H2" s="703"/>
      <c r="I2" s="703"/>
      <c r="J2" s="703"/>
      <c r="K2" s="703"/>
      <c r="L2" s="703"/>
      <c r="M2" s="703"/>
      <c r="N2" s="703"/>
      <c r="O2" s="703"/>
      <c r="P2" s="703"/>
    </row>
    <row r="3" spans="1:21" ht="15" customHeight="1">
      <c r="A3" s="704" t="s">
        <v>23</v>
      </c>
      <c r="B3" s="707" t="s">
        <v>138</v>
      </c>
      <c r="C3" s="705"/>
      <c r="D3" s="705"/>
      <c r="E3" s="705"/>
      <c r="F3" s="705"/>
      <c r="G3" s="705"/>
      <c r="H3" s="705"/>
      <c r="I3" s="705"/>
      <c r="J3" s="705"/>
      <c r="K3" s="705"/>
      <c r="L3" s="705"/>
      <c r="M3" s="705"/>
      <c r="N3" s="692" t="s">
        <v>139</v>
      </c>
      <c r="O3" s="693"/>
      <c r="P3" s="693"/>
    </row>
    <row r="4" spans="1:21" ht="15" customHeight="1">
      <c r="A4" s="705"/>
      <c r="B4" s="689" t="s">
        <v>140</v>
      </c>
      <c r="C4" s="690"/>
      <c r="D4" s="691"/>
      <c r="E4" s="689" t="s">
        <v>141</v>
      </c>
      <c r="F4" s="690"/>
      <c r="G4" s="691"/>
      <c r="H4" s="689" t="s">
        <v>142</v>
      </c>
      <c r="I4" s="690"/>
      <c r="J4" s="691"/>
      <c r="K4" s="689" t="s">
        <v>143</v>
      </c>
      <c r="L4" s="690"/>
      <c r="M4" s="691"/>
      <c r="N4" s="692"/>
      <c r="O4" s="693"/>
      <c r="P4" s="693"/>
    </row>
    <row r="5" spans="1:21">
      <c r="A5" s="705"/>
      <c r="B5" s="692"/>
      <c r="C5" s="693"/>
      <c r="D5" s="694"/>
      <c r="E5" s="692"/>
      <c r="F5" s="693"/>
      <c r="G5" s="694"/>
      <c r="H5" s="692"/>
      <c r="I5" s="693"/>
      <c r="J5" s="694"/>
      <c r="K5" s="692"/>
      <c r="L5" s="693"/>
      <c r="M5" s="694"/>
      <c r="N5" s="692"/>
      <c r="O5" s="693"/>
      <c r="P5" s="693"/>
    </row>
    <row r="6" spans="1:21" ht="45" customHeight="1">
      <c r="A6" s="705"/>
      <c r="B6" s="695"/>
      <c r="C6" s="696"/>
      <c r="D6" s="697"/>
      <c r="E6" s="695"/>
      <c r="F6" s="696"/>
      <c r="G6" s="697"/>
      <c r="H6" s="695"/>
      <c r="I6" s="696"/>
      <c r="J6" s="697"/>
      <c r="K6" s="695"/>
      <c r="L6" s="696"/>
      <c r="M6" s="697"/>
      <c r="N6" s="695"/>
      <c r="O6" s="696"/>
      <c r="P6" s="696"/>
    </row>
    <row r="7" spans="1:21">
      <c r="A7" s="705"/>
      <c r="B7" s="120" t="s">
        <v>144</v>
      </c>
      <c r="C7" s="120" t="s">
        <v>145</v>
      </c>
      <c r="D7" s="120" t="s">
        <v>146</v>
      </c>
      <c r="E7" s="120" t="s">
        <v>147</v>
      </c>
      <c r="F7" s="120" t="s">
        <v>148</v>
      </c>
      <c r="G7" s="120" t="s">
        <v>149</v>
      </c>
      <c r="H7" s="120" t="s">
        <v>147</v>
      </c>
      <c r="I7" s="120" t="s">
        <v>148</v>
      </c>
      <c r="J7" s="120" t="s">
        <v>149</v>
      </c>
      <c r="K7" s="120" t="s">
        <v>147</v>
      </c>
      <c r="L7" s="120" t="s">
        <v>148</v>
      </c>
      <c r="M7" s="120" t="s">
        <v>149</v>
      </c>
      <c r="N7" s="190" t="s">
        <v>147</v>
      </c>
      <c r="O7" s="120" t="s">
        <v>148</v>
      </c>
      <c r="P7" s="193" t="s">
        <v>149</v>
      </c>
    </row>
    <row r="8" spans="1:21">
      <c r="A8" s="706"/>
      <c r="B8" s="698" t="s">
        <v>304</v>
      </c>
      <c r="C8" s="699"/>
      <c r="D8" s="699"/>
      <c r="E8" s="699"/>
      <c r="F8" s="699"/>
      <c r="G8" s="699"/>
      <c r="H8" s="699"/>
      <c r="I8" s="699"/>
      <c r="J8" s="699"/>
      <c r="K8" s="699"/>
      <c r="L8" s="699"/>
      <c r="M8" s="699"/>
      <c r="N8" s="699"/>
      <c r="O8" s="699"/>
      <c r="P8" s="699"/>
    </row>
    <row r="9" spans="1:21" ht="17.100000000000001" customHeight="1">
      <c r="A9" s="119" t="s">
        <v>150</v>
      </c>
      <c r="B9" s="118">
        <v>20</v>
      </c>
      <c r="C9" s="117">
        <v>16</v>
      </c>
      <c r="D9" s="116">
        <v>24</v>
      </c>
      <c r="E9" s="118">
        <v>6</v>
      </c>
      <c r="F9" s="117">
        <v>6</v>
      </c>
      <c r="G9" s="116">
        <v>6</v>
      </c>
      <c r="H9" s="118">
        <v>12</v>
      </c>
      <c r="I9" s="117">
        <v>11</v>
      </c>
      <c r="J9" s="116">
        <v>13</v>
      </c>
      <c r="K9" s="118">
        <v>1</v>
      </c>
      <c r="L9" s="117">
        <v>1</v>
      </c>
      <c r="M9" s="116">
        <v>1</v>
      </c>
      <c r="N9" s="118">
        <v>61</v>
      </c>
      <c r="O9" s="117">
        <v>67</v>
      </c>
      <c r="P9" s="117">
        <v>56</v>
      </c>
    </row>
    <row r="10" spans="1:21" ht="17.100000000000001" customHeight="1">
      <c r="A10" s="115" t="s">
        <v>151</v>
      </c>
      <c r="B10" s="114">
        <v>21</v>
      </c>
      <c r="C10" s="113">
        <v>21</v>
      </c>
      <c r="D10" s="243">
        <v>21</v>
      </c>
      <c r="E10" s="114">
        <v>3</v>
      </c>
      <c r="F10" s="113">
        <v>3</v>
      </c>
      <c r="G10" s="243">
        <v>2</v>
      </c>
      <c r="H10" s="114">
        <v>23</v>
      </c>
      <c r="I10" s="113">
        <v>20</v>
      </c>
      <c r="J10" s="243">
        <v>25</v>
      </c>
      <c r="K10" s="114">
        <v>1</v>
      </c>
      <c r="L10" s="113">
        <v>1</v>
      </c>
      <c r="M10" s="243">
        <v>1</v>
      </c>
      <c r="N10" s="114">
        <v>53</v>
      </c>
      <c r="O10" s="113">
        <v>56</v>
      </c>
      <c r="P10" s="113">
        <v>51</v>
      </c>
    </row>
    <row r="11" spans="1:21" ht="17.100000000000001" customHeight="1">
      <c r="A11" s="112" t="s">
        <v>152</v>
      </c>
      <c r="B11" s="118">
        <v>16</v>
      </c>
      <c r="C11" s="117">
        <v>10</v>
      </c>
      <c r="D11" s="116">
        <v>23</v>
      </c>
      <c r="E11" s="118">
        <v>2</v>
      </c>
      <c r="F11" s="117">
        <v>2</v>
      </c>
      <c r="G11" s="116">
        <v>2</v>
      </c>
      <c r="H11" s="118">
        <v>10</v>
      </c>
      <c r="I11" s="117">
        <v>8</v>
      </c>
      <c r="J11" s="116">
        <v>13</v>
      </c>
      <c r="K11" s="118">
        <v>1</v>
      </c>
      <c r="L11" s="117">
        <v>1</v>
      </c>
      <c r="M11" s="116">
        <v>1</v>
      </c>
      <c r="N11" s="118">
        <v>70</v>
      </c>
      <c r="O11" s="117">
        <v>79</v>
      </c>
      <c r="P11" s="117">
        <v>62</v>
      </c>
      <c r="U11" s="69"/>
    </row>
    <row r="12" spans="1:21" ht="17.100000000000001" customHeight="1">
      <c r="A12" s="115" t="s">
        <v>153</v>
      </c>
      <c r="B12" s="114">
        <v>8</v>
      </c>
      <c r="C12" s="113">
        <v>10</v>
      </c>
      <c r="D12" s="243">
        <v>6</v>
      </c>
      <c r="E12" s="114">
        <v>6</v>
      </c>
      <c r="F12" s="113">
        <v>6</v>
      </c>
      <c r="G12" s="243">
        <v>6</v>
      </c>
      <c r="H12" s="114">
        <v>9</v>
      </c>
      <c r="I12" s="113">
        <v>11</v>
      </c>
      <c r="J12" s="243">
        <v>7</v>
      </c>
      <c r="K12" s="114">
        <v>2</v>
      </c>
      <c r="L12" s="113">
        <v>2</v>
      </c>
      <c r="M12" s="243">
        <v>2</v>
      </c>
      <c r="N12" s="114">
        <v>75</v>
      </c>
      <c r="O12" s="113">
        <v>71</v>
      </c>
      <c r="P12" s="113">
        <v>80</v>
      </c>
    </row>
    <row r="13" spans="1:21" ht="17.100000000000001" customHeight="1">
      <c r="A13" s="111" t="s">
        <v>154</v>
      </c>
      <c r="B13" s="118">
        <v>11</v>
      </c>
      <c r="C13" s="117">
        <v>10</v>
      </c>
      <c r="D13" s="116">
        <v>13</v>
      </c>
      <c r="E13" s="118">
        <v>2</v>
      </c>
      <c r="F13" s="117">
        <v>1</v>
      </c>
      <c r="G13" s="116">
        <v>2</v>
      </c>
      <c r="H13" s="118">
        <v>25</v>
      </c>
      <c r="I13" s="117">
        <v>19</v>
      </c>
      <c r="J13" s="116">
        <v>31</v>
      </c>
      <c r="K13" s="118">
        <v>1</v>
      </c>
      <c r="L13" s="117">
        <v>1</v>
      </c>
      <c r="M13" s="116">
        <v>0</v>
      </c>
      <c r="N13" s="118">
        <v>62</v>
      </c>
      <c r="O13" s="117">
        <v>70</v>
      </c>
      <c r="P13" s="117">
        <v>54</v>
      </c>
    </row>
    <row r="14" spans="1:21" ht="17.100000000000001" customHeight="1">
      <c r="A14" s="115" t="s">
        <v>309</v>
      </c>
      <c r="B14" s="114">
        <v>11</v>
      </c>
      <c r="C14" s="113">
        <v>6</v>
      </c>
      <c r="D14" s="243">
        <v>16</v>
      </c>
      <c r="E14" s="114">
        <v>1</v>
      </c>
      <c r="F14" s="113">
        <v>1</v>
      </c>
      <c r="G14" s="243">
        <v>2</v>
      </c>
      <c r="H14" s="114">
        <v>21</v>
      </c>
      <c r="I14" s="113">
        <v>14</v>
      </c>
      <c r="J14" s="243">
        <v>28</v>
      </c>
      <c r="K14" s="114">
        <v>1</v>
      </c>
      <c r="L14" s="113">
        <v>1</v>
      </c>
      <c r="M14" s="243">
        <v>1</v>
      </c>
      <c r="N14" s="114">
        <v>65</v>
      </c>
      <c r="O14" s="113">
        <v>78</v>
      </c>
      <c r="P14" s="113">
        <v>53</v>
      </c>
    </row>
    <row r="15" spans="1:21" ht="17.100000000000001" customHeight="1">
      <c r="A15" s="112" t="s">
        <v>155</v>
      </c>
      <c r="B15" s="118">
        <v>6</v>
      </c>
      <c r="C15" s="117">
        <v>3</v>
      </c>
      <c r="D15" s="116">
        <v>9</v>
      </c>
      <c r="E15" s="118">
        <v>3</v>
      </c>
      <c r="F15" s="117">
        <v>2</v>
      </c>
      <c r="G15" s="116">
        <v>3</v>
      </c>
      <c r="H15" s="118">
        <v>20</v>
      </c>
      <c r="I15" s="117">
        <v>10</v>
      </c>
      <c r="J15" s="116">
        <v>30</v>
      </c>
      <c r="K15" s="118">
        <v>2</v>
      </c>
      <c r="L15" s="117">
        <v>2</v>
      </c>
      <c r="M15" s="116">
        <v>2</v>
      </c>
      <c r="N15" s="118">
        <v>69</v>
      </c>
      <c r="O15" s="117">
        <v>82</v>
      </c>
      <c r="P15" s="117">
        <v>56</v>
      </c>
    </row>
    <row r="16" spans="1:21" ht="17.100000000000001" customHeight="1">
      <c r="A16" s="115" t="s">
        <v>156</v>
      </c>
      <c r="B16" s="114">
        <v>5</v>
      </c>
      <c r="C16" s="113">
        <v>6</v>
      </c>
      <c r="D16" s="243">
        <v>3</v>
      </c>
      <c r="E16" s="114">
        <v>4</v>
      </c>
      <c r="F16" s="113">
        <v>4</v>
      </c>
      <c r="G16" s="243">
        <v>3</v>
      </c>
      <c r="H16" s="114">
        <v>6</v>
      </c>
      <c r="I16" s="113">
        <v>8</v>
      </c>
      <c r="J16" s="243">
        <v>4</v>
      </c>
      <c r="K16" s="114">
        <v>1</v>
      </c>
      <c r="L16" s="113">
        <v>1</v>
      </c>
      <c r="M16" s="243">
        <v>2</v>
      </c>
      <c r="N16" s="114">
        <v>84</v>
      </c>
      <c r="O16" s="113">
        <v>80</v>
      </c>
      <c r="P16" s="113">
        <v>89</v>
      </c>
    </row>
    <row r="17" spans="1:16" ht="17.100000000000001" customHeight="1">
      <c r="A17" s="111" t="s">
        <v>157</v>
      </c>
      <c r="B17" s="118">
        <v>6</v>
      </c>
      <c r="C17" s="117">
        <v>4</v>
      </c>
      <c r="D17" s="116">
        <v>7</v>
      </c>
      <c r="E17" s="118">
        <v>1</v>
      </c>
      <c r="F17" s="117">
        <v>1</v>
      </c>
      <c r="G17" s="116">
        <v>2</v>
      </c>
      <c r="H17" s="118">
        <v>22</v>
      </c>
      <c r="I17" s="117">
        <v>17</v>
      </c>
      <c r="J17" s="116">
        <v>28</v>
      </c>
      <c r="K17" s="118">
        <v>1</v>
      </c>
      <c r="L17" s="117">
        <v>1</v>
      </c>
      <c r="M17" s="116">
        <v>1</v>
      </c>
      <c r="N17" s="118">
        <v>69</v>
      </c>
      <c r="O17" s="117">
        <v>77</v>
      </c>
      <c r="P17" s="117">
        <v>62</v>
      </c>
    </row>
    <row r="18" spans="1:16" ht="17.100000000000001" customHeight="1">
      <c r="A18" s="115" t="s">
        <v>158</v>
      </c>
      <c r="B18" s="114">
        <v>4</v>
      </c>
      <c r="C18" s="113">
        <v>4</v>
      </c>
      <c r="D18" s="243">
        <v>3</v>
      </c>
      <c r="E18" s="114">
        <v>3</v>
      </c>
      <c r="F18" s="113">
        <v>3</v>
      </c>
      <c r="G18" s="243">
        <v>2</v>
      </c>
      <c r="H18" s="114">
        <v>4</v>
      </c>
      <c r="I18" s="113">
        <v>4</v>
      </c>
      <c r="J18" s="243">
        <v>4</v>
      </c>
      <c r="K18" s="114">
        <v>1</v>
      </c>
      <c r="L18" s="113">
        <v>1</v>
      </c>
      <c r="M18" s="243">
        <v>1</v>
      </c>
      <c r="N18" s="114">
        <v>89</v>
      </c>
      <c r="O18" s="113">
        <v>89</v>
      </c>
      <c r="P18" s="113">
        <v>90</v>
      </c>
    </row>
    <row r="19" spans="1:16" ht="17.100000000000001" customHeight="1">
      <c r="A19" s="112" t="s">
        <v>159</v>
      </c>
      <c r="B19" s="118">
        <v>4</v>
      </c>
      <c r="C19" s="117">
        <v>4</v>
      </c>
      <c r="D19" s="116">
        <v>3</v>
      </c>
      <c r="E19" s="118">
        <v>2</v>
      </c>
      <c r="F19" s="117">
        <v>2</v>
      </c>
      <c r="G19" s="116">
        <v>2</v>
      </c>
      <c r="H19" s="118">
        <v>7</v>
      </c>
      <c r="I19" s="117">
        <v>9</v>
      </c>
      <c r="J19" s="116">
        <v>5</v>
      </c>
      <c r="K19" s="118">
        <v>2</v>
      </c>
      <c r="L19" s="117">
        <v>2</v>
      </c>
      <c r="M19" s="116">
        <v>2</v>
      </c>
      <c r="N19" s="118">
        <v>85</v>
      </c>
      <c r="O19" s="117">
        <v>84</v>
      </c>
      <c r="P19" s="117">
        <v>87</v>
      </c>
    </row>
    <row r="20" spans="1:16" ht="17.100000000000001" customHeight="1">
      <c r="A20" s="115" t="s">
        <v>160</v>
      </c>
      <c r="B20" s="114">
        <v>4</v>
      </c>
      <c r="C20" s="113">
        <v>4</v>
      </c>
      <c r="D20" s="243">
        <v>4</v>
      </c>
      <c r="E20" s="114">
        <v>1</v>
      </c>
      <c r="F20" s="113">
        <v>1</v>
      </c>
      <c r="G20" s="243">
        <v>1</v>
      </c>
      <c r="H20" s="114">
        <v>4</v>
      </c>
      <c r="I20" s="113">
        <v>4</v>
      </c>
      <c r="J20" s="243">
        <v>4</v>
      </c>
      <c r="K20" s="114">
        <v>1</v>
      </c>
      <c r="L20" s="113">
        <v>1</v>
      </c>
      <c r="M20" s="243">
        <v>1</v>
      </c>
      <c r="N20" s="114">
        <v>91</v>
      </c>
      <c r="O20" s="113">
        <v>90</v>
      </c>
      <c r="P20" s="113">
        <v>91</v>
      </c>
    </row>
    <row r="21" spans="1:16" ht="17.100000000000001" customHeight="1">
      <c r="A21" s="111" t="s">
        <v>161</v>
      </c>
      <c r="B21" s="118">
        <v>3</v>
      </c>
      <c r="C21" s="117">
        <v>2</v>
      </c>
      <c r="D21" s="116">
        <v>5</v>
      </c>
      <c r="E21" s="118">
        <v>1</v>
      </c>
      <c r="F21" s="117">
        <v>1</v>
      </c>
      <c r="G21" s="116">
        <v>1</v>
      </c>
      <c r="H21" s="118">
        <v>9</v>
      </c>
      <c r="I21" s="117">
        <v>6</v>
      </c>
      <c r="J21" s="116">
        <v>12</v>
      </c>
      <c r="K21" s="118">
        <v>0</v>
      </c>
      <c r="L21" s="117">
        <v>0</v>
      </c>
      <c r="M21" s="116">
        <v>1</v>
      </c>
      <c r="N21" s="118">
        <v>87</v>
      </c>
      <c r="O21" s="117">
        <v>91</v>
      </c>
      <c r="P21" s="117">
        <v>82</v>
      </c>
    </row>
    <row r="22" spans="1:16" ht="17.100000000000001" customHeight="1">
      <c r="A22" s="115" t="s">
        <v>162</v>
      </c>
      <c r="B22" s="114">
        <v>2</v>
      </c>
      <c r="C22" s="113">
        <v>2</v>
      </c>
      <c r="D22" s="243">
        <v>2</v>
      </c>
      <c r="E22" s="114">
        <v>1</v>
      </c>
      <c r="F22" s="113">
        <v>1</v>
      </c>
      <c r="G22" s="243">
        <v>1</v>
      </c>
      <c r="H22" s="114">
        <v>8</v>
      </c>
      <c r="I22" s="113">
        <v>5</v>
      </c>
      <c r="J22" s="243">
        <v>10</v>
      </c>
      <c r="K22" s="114">
        <v>1</v>
      </c>
      <c r="L22" s="113">
        <v>1</v>
      </c>
      <c r="M22" s="243">
        <v>1</v>
      </c>
      <c r="N22" s="114">
        <v>88</v>
      </c>
      <c r="O22" s="113">
        <v>91</v>
      </c>
      <c r="P22" s="113">
        <v>85</v>
      </c>
    </row>
    <row r="23" spans="1:16" ht="17.100000000000001" customHeight="1">
      <c r="A23" s="112" t="s">
        <v>163</v>
      </c>
      <c r="B23" s="118">
        <v>2</v>
      </c>
      <c r="C23" s="117">
        <v>2</v>
      </c>
      <c r="D23" s="116">
        <v>2</v>
      </c>
      <c r="E23" s="118">
        <v>1</v>
      </c>
      <c r="F23" s="117">
        <v>1</v>
      </c>
      <c r="G23" s="116">
        <v>1</v>
      </c>
      <c r="H23" s="118">
        <v>3</v>
      </c>
      <c r="I23" s="117">
        <v>4</v>
      </c>
      <c r="J23" s="116">
        <v>3</v>
      </c>
      <c r="K23" s="118">
        <v>1</v>
      </c>
      <c r="L23" s="117">
        <v>1</v>
      </c>
      <c r="M23" s="116">
        <v>1</v>
      </c>
      <c r="N23" s="118">
        <v>93</v>
      </c>
      <c r="O23" s="117">
        <v>93</v>
      </c>
      <c r="P23" s="117">
        <v>93</v>
      </c>
    </row>
    <row r="24" spans="1:16" ht="17.100000000000001" customHeight="1">
      <c r="A24" s="115" t="s">
        <v>303</v>
      </c>
      <c r="B24" s="114">
        <v>1</v>
      </c>
      <c r="C24" s="113">
        <v>1</v>
      </c>
      <c r="D24" s="243">
        <v>1</v>
      </c>
      <c r="E24" s="114">
        <v>2</v>
      </c>
      <c r="F24" s="113">
        <v>1</v>
      </c>
      <c r="G24" s="243">
        <v>2</v>
      </c>
      <c r="H24" s="114">
        <v>1</v>
      </c>
      <c r="I24" s="113">
        <v>1</v>
      </c>
      <c r="J24" s="243">
        <v>1</v>
      </c>
      <c r="K24" s="114">
        <v>1</v>
      </c>
      <c r="L24" s="113">
        <v>1</v>
      </c>
      <c r="M24" s="243">
        <v>2</v>
      </c>
      <c r="N24" s="114">
        <v>95</v>
      </c>
      <c r="O24" s="113">
        <v>96</v>
      </c>
      <c r="P24" s="113">
        <v>94</v>
      </c>
    </row>
    <row r="25" spans="1:16" ht="17.100000000000001" customHeight="1">
      <c r="A25" s="111" t="s">
        <v>164</v>
      </c>
      <c r="B25" s="118">
        <v>2</v>
      </c>
      <c r="C25" s="117">
        <v>2</v>
      </c>
      <c r="D25" s="116">
        <v>2</v>
      </c>
      <c r="E25" s="118">
        <v>1</v>
      </c>
      <c r="F25" s="117">
        <v>1</v>
      </c>
      <c r="G25" s="116">
        <v>1</v>
      </c>
      <c r="H25" s="118">
        <v>5</v>
      </c>
      <c r="I25" s="117">
        <v>6</v>
      </c>
      <c r="J25" s="116">
        <v>5</v>
      </c>
      <c r="K25" s="118">
        <v>2</v>
      </c>
      <c r="L25" s="117">
        <v>2</v>
      </c>
      <c r="M25" s="116">
        <v>2</v>
      </c>
      <c r="N25" s="118">
        <v>90</v>
      </c>
      <c r="O25" s="117">
        <v>90</v>
      </c>
      <c r="P25" s="117">
        <v>90</v>
      </c>
    </row>
    <row r="26" spans="1:16" ht="17.100000000000001" customHeight="1">
      <c r="A26" s="189" t="s">
        <v>165</v>
      </c>
      <c r="B26" s="74">
        <v>2</v>
      </c>
      <c r="C26" s="244">
        <v>1</v>
      </c>
      <c r="D26" s="245">
        <v>2</v>
      </c>
      <c r="E26" s="74">
        <v>1</v>
      </c>
      <c r="F26" s="244">
        <v>1</v>
      </c>
      <c r="G26" s="245">
        <v>1</v>
      </c>
      <c r="H26" s="74">
        <v>3</v>
      </c>
      <c r="I26" s="244">
        <v>2</v>
      </c>
      <c r="J26" s="245">
        <v>5</v>
      </c>
      <c r="K26" s="74">
        <v>0</v>
      </c>
      <c r="L26" s="244">
        <v>0</v>
      </c>
      <c r="M26" s="245">
        <v>1</v>
      </c>
      <c r="N26" s="74">
        <v>94</v>
      </c>
      <c r="O26" s="244">
        <v>96</v>
      </c>
      <c r="P26" s="244">
        <v>91</v>
      </c>
    </row>
    <row r="27" spans="1:16">
      <c r="A27" s="700" t="s">
        <v>386</v>
      </c>
      <c r="B27" s="701"/>
      <c r="C27" s="701"/>
      <c r="D27" s="701"/>
      <c r="E27" s="701"/>
      <c r="F27" s="701"/>
      <c r="G27" s="701"/>
      <c r="H27" s="701"/>
      <c r="I27" s="701"/>
      <c r="J27" s="701"/>
      <c r="K27" s="701"/>
      <c r="L27" s="701"/>
      <c r="M27" s="701"/>
      <c r="N27" s="701"/>
      <c r="O27" s="701"/>
      <c r="P27" s="701"/>
    </row>
    <row r="28" spans="1:16">
      <c r="A28" s="702" t="s">
        <v>651</v>
      </c>
      <c r="B28" s="625"/>
      <c r="C28" s="625"/>
      <c r="D28" s="625"/>
      <c r="E28" s="625"/>
      <c r="F28" s="625"/>
      <c r="G28" s="625"/>
      <c r="H28" s="625"/>
      <c r="I28" s="625"/>
      <c r="J28" s="625"/>
      <c r="K28" s="625"/>
      <c r="L28" s="625"/>
      <c r="M28" s="625"/>
      <c r="N28" s="625"/>
      <c r="O28" s="625"/>
      <c r="P28" s="625"/>
    </row>
    <row r="29" spans="1:16">
      <c r="A29" s="702" t="s">
        <v>392</v>
      </c>
      <c r="B29" s="625"/>
      <c r="C29" s="625"/>
      <c r="D29" s="625"/>
      <c r="E29" s="625"/>
      <c r="F29" s="625"/>
      <c r="G29" s="625"/>
      <c r="H29" s="625"/>
      <c r="I29" s="625"/>
      <c r="J29" s="625"/>
      <c r="K29" s="625"/>
      <c r="L29" s="625"/>
      <c r="M29" s="625"/>
      <c r="N29" s="625"/>
      <c r="O29" s="625"/>
      <c r="P29" s="625"/>
    </row>
    <row r="30" spans="1:16">
      <c r="O30" s="110"/>
    </row>
  </sheetData>
  <mergeCells count="12">
    <mergeCell ref="A29:P29"/>
    <mergeCell ref="A2:P2"/>
    <mergeCell ref="A3:A8"/>
    <mergeCell ref="B3:M3"/>
    <mergeCell ref="N3:P6"/>
    <mergeCell ref="B4:D6"/>
    <mergeCell ref="E4:G6"/>
    <mergeCell ref="H4:J6"/>
    <mergeCell ref="K4:M6"/>
    <mergeCell ref="B8:P8"/>
    <mergeCell ref="A27:P27"/>
    <mergeCell ref="A28:P28"/>
  </mergeCells>
  <phoneticPr fontId="44" type="noConversion"/>
  <hyperlinks>
    <hyperlink ref="A1" location="Inhalt!A1" display="Inhalt!A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G74"/>
  <sheetViews>
    <sheetView zoomScaleNormal="100" workbookViewId="0"/>
  </sheetViews>
  <sheetFormatPr baseColWidth="10" defaultRowHeight="12.75"/>
  <cols>
    <col min="1" max="1" width="30.7109375" customWidth="1"/>
  </cols>
  <sheetData>
    <row r="1" spans="1:6" ht="25.5" customHeight="1">
      <c r="A1" s="186" t="s">
        <v>410</v>
      </c>
    </row>
    <row r="2" spans="1:6" ht="55.5" customHeight="1">
      <c r="A2" s="636" t="s">
        <v>490</v>
      </c>
      <c r="B2" s="636"/>
      <c r="C2" s="637"/>
      <c r="D2" s="637"/>
    </row>
    <row r="3" spans="1:6">
      <c r="A3" s="586" t="s">
        <v>135</v>
      </c>
      <c r="B3" s="621" t="s">
        <v>328</v>
      </c>
      <c r="C3" s="621" t="s">
        <v>489</v>
      </c>
      <c r="D3" s="630" t="s">
        <v>492</v>
      </c>
    </row>
    <row r="4" spans="1:6" ht="27.75" customHeight="1">
      <c r="A4" s="587"/>
      <c r="B4" s="709"/>
      <c r="C4" s="709"/>
      <c r="D4" s="710"/>
    </row>
    <row r="5" spans="1:6">
      <c r="A5" s="588"/>
      <c r="B5" s="646" t="s">
        <v>304</v>
      </c>
      <c r="C5" s="592"/>
      <c r="D5" s="592"/>
      <c r="F5" s="456"/>
    </row>
    <row r="6" spans="1:6">
      <c r="A6" s="11" t="s">
        <v>329</v>
      </c>
      <c r="B6" s="25">
        <v>12.38</v>
      </c>
      <c r="C6" s="25">
        <v>12.07</v>
      </c>
      <c r="D6" s="3">
        <v>75.55</v>
      </c>
    </row>
    <row r="7" spans="1:6">
      <c r="A7" s="203" t="s">
        <v>330</v>
      </c>
      <c r="B7" s="204">
        <v>26.1</v>
      </c>
      <c r="C7" s="204">
        <v>20.49</v>
      </c>
      <c r="D7" s="208">
        <v>53.41</v>
      </c>
    </row>
    <row r="8" spans="1:6">
      <c r="A8" s="4" t="s">
        <v>331</v>
      </c>
      <c r="B8" s="16">
        <v>21.66</v>
      </c>
      <c r="C8" s="16">
        <v>37.770000000000003</v>
      </c>
      <c r="D8" s="3">
        <v>40.57</v>
      </c>
    </row>
    <row r="9" spans="1:6">
      <c r="A9" s="203" t="s">
        <v>332</v>
      </c>
      <c r="B9" s="204">
        <v>70.42</v>
      </c>
      <c r="C9" s="204">
        <v>18.510000000000002</v>
      </c>
      <c r="D9" s="208">
        <v>11.07</v>
      </c>
    </row>
    <row r="10" spans="1:6" ht="26.25" customHeight="1">
      <c r="A10" s="4" t="s">
        <v>333</v>
      </c>
      <c r="B10" s="23">
        <v>0.34</v>
      </c>
      <c r="C10" s="18">
        <v>6.59</v>
      </c>
      <c r="D10" s="3">
        <v>93.07</v>
      </c>
    </row>
    <row r="11" spans="1:6" ht="36">
      <c r="A11" s="246" t="s">
        <v>491</v>
      </c>
      <c r="B11" s="247" t="s">
        <v>328</v>
      </c>
      <c r="C11" s="247" t="s">
        <v>489</v>
      </c>
      <c r="D11" s="247" t="s">
        <v>492</v>
      </c>
    </row>
    <row r="12" spans="1:6">
      <c r="A12" s="708" t="s">
        <v>329</v>
      </c>
      <c r="B12" s="708"/>
      <c r="C12" s="708"/>
      <c r="D12" s="708"/>
      <c r="F12" s="456"/>
    </row>
    <row r="13" spans="1:6">
      <c r="A13" s="609" t="s">
        <v>334</v>
      </c>
      <c r="B13" s="609"/>
      <c r="C13" s="609"/>
      <c r="D13" s="609"/>
    </row>
    <row r="14" spans="1:6">
      <c r="A14" s="4" t="s">
        <v>335</v>
      </c>
      <c r="B14" s="26">
        <v>12.86</v>
      </c>
      <c r="C14" s="26">
        <v>12.69</v>
      </c>
      <c r="D14" s="3">
        <v>74.44</v>
      </c>
    </row>
    <row r="15" spans="1:6">
      <c r="A15" s="203" t="s">
        <v>336</v>
      </c>
      <c r="B15" s="207">
        <v>11.69</v>
      </c>
      <c r="C15" s="207">
        <v>11.2</v>
      </c>
      <c r="D15" s="208">
        <v>77.11</v>
      </c>
    </row>
    <row r="16" spans="1:6">
      <c r="A16" s="609" t="s">
        <v>313</v>
      </c>
      <c r="B16" s="609"/>
      <c r="C16" s="609"/>
      <c r="D16" s="609"/>
      <c r="F16" s="454"/>
    </row>
    <row r="17" spans="1:6">
      <c r="A17" s="4" t="s">
        <v>314</v>
      </c>
      <c r="B17" s="26">
        <v>10.24</v>
      </c>
      <c r="C17" s="26">
        <v>8.15</v>
      </c>
      <c r="D17" s="3">
        <v>81.61</v>
      </c>
    </row>
    <row r="18" spans="1:6">
      <c r="A18" s="203" t="s">
        <v>315</v>
      </c>
      <c r="B18" s="207">
        <v>14.55</v>
      </c>
      <c r="C18" s="207">
        <v>16.07</v>
      </c>
      <c r="D18" s="208">
        <v>69.38</v>
      </c>
    </row>
    <row r="19" spans="1:6" ht="12.75" customHeight="1">
      <c r="A19" s="609" t="s">
        <v>344</v>
      </c>
      <c r="B19" s="609"/>
      <c r="C19" s="609"/>
      <c r="D19" s="609"/>
      <c r="F19" s="454"/>
    </row>
    <row r="20" spans="1:6">
      <c r="A20" s="4" t="s">
        <v>322</v>
      </c>
      <c r="B20" s="27">
        <v>8.23</v>
      </c>
      <c r="C20" s="27">
        <v>5.52</v>
      </c>
      <c r="D20" s="3">
        <v>86.24</v>
      </c>
    </row>
    <row r="21" spans="1:6">
      <c r="A21" s="203" t="s">
        <v>323</v>
      </c>
      <c r="B21" s="214">
        <v>8.1</v>
      </c>
      <c r="C21" s="214">
        <v>8.1999999999999993</v>
      </c>
      <c r="D21" s="208">
        <v>83.69</v>
      </c>
    </row>
    <row r="22" spans="1:6">
      <c r="A22" s="4" t="s">
        <v>324</v>
      </c>
      <c r="B22" s="26">
        <v>14.68</v>
      </c>
      <c r="C22" s="26">
        <v>14.51</v>
      </c>
      <c r="D22" s="3">
        <v>70.81</v>
      </c>
    </row>
    <row r="23" spans="1:6">
      <c r="A23" s="609" t="s">
        <v>318</v>
      </c>
      <c r="B23" s="609"/>
      <c r="C23" s="609"/>
      <c r="D23" s="609"/>
      <c r="F23" s="454"/>
    </row>
    <row r="24" spans="1:6">
      <c r="A24" s="4" t="s">
        <v>337</v>
      </c>
      <c r="B24" s="26">
        <v>11.86</v>
      </c>
      <c r="C24" s="26">
        <v>13.06</v>
      </c>
      <c r="D24" s="3">
        <v>75.09</v>
      </c>
    </row>
    <row r="25" spans="1:6">
      <c r="A25" s="203" t="s">
        <v>338</v>
      </c>
      <c r="B25" s="214">
        <v>14.51</v>
      </c>
      <c r="C25" s="214">
        <v>9.67</v>
      </c>
      <c r="D25" s="208">
        <v>75.819999999999993</v>
      </c>
    </row>
    <row r="26" spans="1:6">
      <c r="A26" s="4" t="s">
        <v>339</v>
      </c>
      <c r="B26" s="26">
        <v>12.86</v>
      </c>
      <c r="C26" s="26">
        <v>10.31</v>
      </c>
      <c r="D26" s="3">
        <v>76.83</v>
      </c>
    </row>
    <row r="27" spans="1:6">
      <c r="A27" s="708" t="s">
        <v>16</v>
      </c>
      <c r="B27" s="708"/>
      <c r="C27" s="708"/>
      <c r="D27" s="708"/>
      <c r="F27" s="456"/>
    </row>
    <row r="28" spans="1:6">
      <c r="A28" s="609" t="s">
        <v>334</v>
      </c>
      <c r="B28" s="609"/>
      <c r="C28" s="609"/>
      <c r="D28" s="609"/>
    </row>
    <row r="29" spans="1:6">
      <c r="A29" s="4" t="s">
        <v>335</v>
      </c>
      <c r="B29" s="16">
        <v>28.95</v>
      </c>
      <c r="C29" s="26">
        <v>22.46</v>
      </c>
      <c r="D29" s="3">
        <v>48.59</v>
      </c>
    </row>
    <row r="30" spans="1:6">
      <c r="A30" s="203" t="s">
        <v>336</v>
      </c>
      <c r="B30" s="204">
        <v>22.07</v>
      </c>
      <c r="C30" s="207">
        <v>17.68</v>
      </c>
      <c r="D30" s="208">
        <v>60.25</v>
      </c>
    </row>
    <row r="31" spans="1:6">
      <c r="A31" s="609" t="s">
        <v>313</v>
      </c>
      <c r="B31" s="609"/>
      <c r="C31" s="609"/>
      <c r="D31" s="609"/>
      <c r="F31" s="454"/>
    </row>
    <row r="32" spans="1:6">
      <c r="A32" s="4" t="s">
        <v>314</v>
      </c>
      <c r="B32" s="26">
        <v>18.2</v>
      </c>
      <c r="C32" s="26">
        <v>20.28</v>
      </c>
      <c r="D32" s="3">
        <v>61.52</v>
      </c>
    </row>
    <row r="33" spans="1:6">
      <c r="A33" s="203" t="s">
        <v>315</v>
      </c>
      <c r="B33" s="207">
        <v>34.14</v>
      </c>
      <c r="C33" s="207">
        <v>20.7</v>
      </c>
      <c r="D33" s="208">
        <v>45.16</v>
      </c>
    </row>
    <row r="34" spans="1:6" ht="12.75" customHeight="1">
      <c r="A34" s="609" t="s">
        <v>344</v>
      </c>
      <c r="B34" s="609"/>
      <c r="C34" s="609"/>
      <c r="D34" s="609"/>
      <c r="F34" s="454"/>
    </row>
    <row r="35" spans="1:6">
      <c r="A35" s="4" t="s">
        <v>322</v>
      </c>
      <c r="B35" s="27">
        <v>16.82</v>
      </c>
      <c r="C35" s="27">
        <v>16.12</v>
      </c>
      <c r="D35" s="3">
        <v>67.05</v>
      </c>
    </row>
    <row r="36" spans="1:6">
      <c r="A36" s="203" t="s">
        <v>323</v>
      </c>
      <c r="B36" s="207">
        <v>20.93</v>
      </c>
      <c r="C36" s="207">
        <v>19.22</v>
      </c>
      <c r="D36" s="208">
        <v>59.86</v>
      </c>
    </row>
    <row r="37" spans="1:6">
      <c r="A37" s="4" t="s">
        <v>324</v>
      </c>
      <c r="B37" s="26">
        <v>29.43</v>
      </c>
      <c r="C37" s="26">
        <v>21.57</v>
      </c>
      <c r="D37" s="3">
        <v>49</v>
      </c>
    </row>
    <row r="38" spans="1:6">
      <c r="A38" s="609" t="s">
        <v>318</v>
      </c>
      <c r="B38" s="609"/>
      <c r="C38" s="609"/>
      <c r="D38" s="609"/>
      <c r="F38" s="454"/>
    </row>
    <row r="39" spans="1:6">
      <c r="A39" s="4" t="s">
        <v>337</v>
      </c>
      <c r="B39" s="26">
        <v>26.49</v>
      </c>
      <c r="C39" s="26">
        <v>22.29</v>
      </c>
      <c r="D39" s="3">
        <v>51.22</v>
      </c>
    </row>
    <row r="40" spans="1:6">
      <c r="A40" s="203" t="s">
        <v>338</v>
      </c>
      <c r="B40" s="207">
        <v>26.64</v>
      </c>
      <c r="C40" s="207">
        <v>15.82</v>
      </c>
      <c r="D40" s="208">
        <v>57.54</v>
      </c>
    </row>
    <row r="41" spans="1:6">
      <c r="A41" s="4" t="s">
        <v>339</v>
      </c>
      <c r="B41" s="26">
        <v>24.55</v>
      </c>
      <c r="C41" s="26">
        <v>16.93</v>
      </c>
      <c r="D41" s="3">
        <v>58.52</v>
      </c>
    </row>
    <row r="42" spans="1:6">
      <c r="A42" s="708" t="s">
        <v>331</v>
      </c>
      <c r="B42" s="708"/>
      <c r="C42" s="708"/>
      <c r="D42" s="708"/>
      <c r="F42" s="456"/>
    </row>
    <row r="43" spans="1:6">
      <c r="A43" s="609" t="s">
        <v>334</v>
      </c>
      <c r="B43" s="609"/>
      <c r="C43" s="609"/>
      <c r="D43" s="609"/>
    </row>
    <row r="44" spans="1:6">
      <c r="A44" s="4" t="s">
        <v>335</v>
      </c>
      <c r="B44" s="26">
        <v>25.8</v>
      </c>
      <c r="C44" s="26">
        <v>40.83</v>
      </c>
      <c r="D44" s="3">
        <v>33.369999999999997</v>
      </c>
    </row>
    <row r="45" spans="1:6">
      <c r="A45" s="203" t="s">
        <v>336</v>
      </c>
      <c r="B45" s="207">
        <v>15.8</v>
      </c>
      <c r="C45" s="207">
        <v>33.43</v>
      </c>
      <c r="D45" s="208">
        <v>50.77</v>
      </c>
    </row>
    <row r="46" spans="1:6">
      <c r="A46" s="609" t="s">
        <v>313</v>
      </c>
      <c r="B46" s="609"/>
      <c r="C46" s="609"/>
      <c r="D46" s="609"/>
      <c r="F46" s="454"/>
    </row>
    <row r="47" spans="1:6">
      <c r="A47" s="4" t="s">
        <v>314</v>
      </c>
      <c r="B47" s="26">
        <v>18.079999999999998</v>
      </c>
      <c r="C47" s="26">
        <v>32.880000000000003</v>
      </c>
      <c r="D47" s="19">
        <v>49.04</v>
      </c>
    </row>
    <row r="48" spans="1:6">
      <c r="A48" s="203" t="s">
        <v>315</v>
      </c>
      <c r="B48" s="207">
        <v>25.3</v>
      </c>
      <c r="C48" s="207">
        <v>42.74</v>
      </c>
      <c r="D48" s="208">
        <v>31.96</v>
      </c>
    </row>
    <row r="49" spans="1:6" ht="12.75" customHeight="1">
      <c r="A49" s="609" t="s">
        <v>344</v>
      </c>
      <c r="B49" s="609"/>
      <c r="C49" s="609"/>
      <c r="D49" s="609"/>
      <c r="F49" s="454"/>
    </row>
    <row r="50" spans="1:6">
      <c r="A50" s="4" t="s">
        <v>322</v>
      </c>
      <c r="B50" s="27">
        <v>21.81</v>
      </c>
      <c r="C50" s="26">
        <v>39.200000000000003</v>
      </c>
      <c r="D50" s="3">
        <v>38.99</v>
      </c>
    </row>
    <row r="51" spans="1:6">
      <c r="A51" s="203" t="s">
        <v>323</v>
      </c>
      <c r="B51" s="207">
        <v>23.54</v>
      </c>
      <c r="C51" s="207">
        <v>37.42</v>
      </c>
      <c r="D51" s="208">
        <v>39.04</v>
      </c>
    </row>
    <row r="52" spans="1:6">
      <c r="A52" s="4" t="s">
        <v>324</v>
      </c>
      <c r="B52" s="26">
        <v>20.86</v>
      </c>
      <c r="C52" s="26">
        <v>37.729999999999997</v>
      </c>
      <c r="D52" s="3">
        <v>41.41</v>
      </c>
    </row>
    <row r="53" spans="1:6">
      <c r="A53" s="609" t="s">
        <v>318</v>
      </c>
      <c r="B53" s="609"/>
      <c r="C53" s="609"/>
      <c r="D53" s="609"/>
      <c r="F53" s="454"/>
    </row>
    <row r="54" spans="1:6">
      <c r="A54" s="4" t="s">
        <v>337</v>
      </c>
      <c r="B54" s="26">
        <v>21.34</v>
      </c>
      <c r="C54" s="26">
        <v>37.090000000000003</v>
      </c>
      <c r="D54" s="3">
        <v>41.57</v>
      </c>
    </row>
    <row r="55" spans="1:6">
      <c r="A55" s="203" t="s">
        <v>338</v>
      </c>
      <c r="B55" s="214">
        <v>15.4</v>
      </c>
      <c r="C55" s="207">
        <v>43.44</v>
      </c>
      <c r="D55" s="208">
        <v>41.15</v>
      </c>
    </row>
    <row r="56" spans="1:6">
      <c r="A56" s="4" t="s">
        <v>339</v>
      </c>
      <c r="B56" s="26">
        <v>27.22</v>
      </c>
      <c r="C56" s="26">
        <v>36.04</v>
      </c>
      <c r="D56" s="3">
        <v>36.74</v>
      </c>
    </row>
    <row r="57" spans="1:6">
      <c r="A57" s="708" t="s">
        <v>332</v>
      </c>
      <c r="B57" s="708"/>
      <c r="C57" s="708"/>
      <c r="D57" s="708"/>
      <c r="F57" s="456"/>
    </row>
    <row r="58" spans="1:6">
      <c r="A58" s="609" t="s">
        <v>334</v>
      </c>
      <c r="B58" s="609"/>
      <c r="C58" s="609"/>
      <c r="D58" s="609"/>
    </row>
    <row r="59" spans="1:6">
      <c r="A59" s="4" t="s">
        <v>335</v>
      </c>
      <c r="B59" s="26">
        <v>76.760000000000005</v>
      </c>
      <c r="C59" s="26">
        <v>15.98</v>
      </c>
      <c r="D59" s="3">
        <v>7.26</v>
      </c>
    </row>
    <row r="60" spans="1:6">
      <c r="A60" s="203" t="s">
        <v>336</v>
      </c>
      <c r="B60" s="207">
        <v>61.44</v>
      </c>
      <c r="C60" s="207">
        <v>22.09</v>
      </c>
      <c r="D60" s="208">
        <v>16.47</v>
      </c>
    </row>
    <row r="61" spans="1:6">
      <c r="A61" s="609" t="s">
        <v>313</v>
      </c>
      <c r="B61" s="609"/>
      <c r="C61" s="609"/>
      <c r="D61" s="609"/>
      <c r="F61" s="454"/>
    </row>
    <row r="62" spans="1:6">
      <c r="A62" s="4" t="s">
        <v>314</v>
      </c>
      <c r="B62" s="26">
        <v>68.27</v>
      </c>
      <c r="C62" s="26">
        <v>18.91</v>
      </c>
      <c r="D62" s="3">
        <v>12.81</v>
      </c>
    </row>
    <row r="63" spans="1:6">
      <c r="A63" s="203" t="s">
        <v>315</v>
      </c>
      <c r="B63" s="207">
        <v>72.599999999999994</v>
      </c>
      <c r="C63" s="207">
        <v>18.100000000000001</v>
      </c>
      <c r="D63" s="208">
        <v>9.3000000000000007</v>
      </c>
    </row>
    <row r="64" spans="1:6" ht="12.75" customHeight="1">
      <c r="A64" s="609" t="s">
        <v>344</v>
      </c>
      <c r="B64" s="609"/>
      <c r="C64" s="609"/>
      <c r="D64" s="609"/>
      <c r="F64" s="454"/>
    </row>
    <row r="65" spans="1:7">
      <c r="A65" s="4" t="s">
        <v>322</v>
      </c>
      <c r="B65" s="26">
        <v>50.64</v>
      </c>
      <c r="C65" s="26">
        <v>29.66</v>
      </c>
      <c r="D65" s="6">
        <v>19.7</v>
      </c>
    </row>
    <row r="66" spans="1:7">
      <c r="A66" s="203" t="s">
        <v>323</v>
      </c>
      <c r="B66" s="207">
        <v>64.599999999999994</v>
      </c>
      <c r="C66" s="207">
        <v>20.6</v>
      </c>
      <c r="D66" s="208">
        <v>14.8</v>
      </c>
    </row>
    <row r="67" spans="1:7">
      <c r="A67" s="4" t="s">
        <v>324</v>
      </c>
      <c r="B67" s="26">
        <v>75.349999999999994</v>
      </c>
      <c r="C67" s="26">
        <v>16.23</v>
      </c>
      <c r="D67" s="3">
        <v>8.42</v>
      </c>
    </row>
    <row r="68" spans="1:7">
      <c r="A68" s="609" t="s">
        <v>318</v>
      </c>
      <c r="B68" s="609"/>
      <c r="C68" s="609"/>
      <c r="D68" s="609"/>
      <c r="F68" s="454"/>
    </row>
    <row r="69" spans="1:7">
      <c r="A69" s="4" t="s">
        <v>337</v>
      </c>
      <c r="B69" s="26">
        <v>70.790000000000006</v>
      </c>
      <c r="C69" s="26">
        <v>18.440000000000001</v>
      </c>
      <c r="D69" s="3">
        <v>10.77</v>
      </c>
    </row>
    <row r="70" spans="1:7">
      <c r="A70" s="203" t="s">
        <v>338</v>
      </c>
      <c r="B70" s="207">
        <v>74.14</v>
      </c>
      <c r="C70" s="207">
        <v>15.47</v>
      </c>
      <c r="D70" s="210">
        <v>10.39</v>
      </c>
    </row>
    <row r="71" spans="1:7">
      <c r="A71" s="12" t="s">
        <v>339</v>
      </c>
      <c r="B71" s="33">
        <v>66.52</v>
      </c>
      <c r="C71" s="33">
        <v>20.78</v>
      </c>
      <c r="D71" s="13">
        <v>12.69</v>
      </c>
    </row>
    <row r="72" spans="1:7" ht="27.75" customHeight="1">
      <c r="A72" s="580" t="s">
        <v>356</v>
      </c>
      <c r="B72" s="593"/>
      <c r="C72" s="593"/>
      <c r="D72" s="593"/>
      <c r="E72" s="153"/>
      <c r="F72" s="153"/>
      <c r="G72" s="153"/>
    </row>
    <row r="73" spans="1:7" ht="27.75" customHeight="1">
      <c r="A73" s="619" t="s">
        <v>355</v>
      </c>
      <c r="B73" s="648"/>
      <c r="C73" s="648"/>
      <c r="D73" s="648"/>
      <c r="E73" s="153"/>
      <c r="F73" s="153"/>
      <c r="G73" s="153"/>
    </row>
    <row r="74" spans="1:7">
      <c r="A74" s="619" t="s">
        <v>353</v>
      </c>
      <c r="B74" s="619"/>
      <c r="C74" s="619"/>
      <c r="D74" s="620"/>
    </row>
  </sheetData>
  <mergeCells count="29">
    <mergeCell ref="A12:D12"/>
    <mergeCell ref="A13:D13"/>
    <mergeCell ref="A16:D16"/>
    <mergeCell ref="A2:D2"/>
    <mergeCell ref="A3:A5"/>
    <mergeCell ref="B3:B4"/>
    <mergeCell ref="C3:C4"/>
    <mergeCell ref="D3:D4"/>
    <mergeCell ref="B5:D5"/>
    <mergeCell ref="A19:D19"/>
    <mergeCell ref="A42:D42"/>
    <mergeCell ref="A49:D49"/>
    <mergeCell ref="A27:D27"/>
    <mergeCell ref="A28:D28"/>
    <mergeCell ref="A31:D31"/>
    <mergeCell ref="A34:D34"/>
    <mergeCell ref="A38:D38"/>
    <mergeCell ref="A43:D43"/>
    <mergeCell ref="A46:D46"/>
    <mergeCell ref="A23:D23"/>
    <mergeCell ref="A74:D74"/>
    <mergeCell ref="A64:D64"/>
    <mergeCell ref="A68:D68"/>
    <mergeCell ref="A53:D53"/>
    <mergeCell ref="A57:D57"/>
    <mergeCell ref="A58:D58"/>
    <mergeCell ref="A61:D61"/>
    <mergeCell ref="A72:D72"/>
    <mergeCell ref="A73:D73"/>
  </mergeCells>
  <phoneticPr fontId="0" type="noConversion"/>
  <hyperlinks>
    <hyperlink ref="A1" location="Inhalt!A1" display="Inhalt!A1"/>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D30"/>
  <sheetViews>
    <sheetView zoomScaleNormal="100" workbookViewId="0"/>
  </sheetViews>
  <sheetFormatPr baseColWidth="10" defaultRowHeight="12.75"/>
  <cols>
    <col min="1" max="1" width="32.7109375" customWidth="1"/>
    <col min="2" max="2" width="15.140625" customWidth="1"/>
  </cols>
  <sheetData>
    <row r="1" spans="1:4" ht="25.5" customHeight="1">
      <c r="A1" s="1" t="s">
        <v>410</v>
      </c>
    </row>
    <row r="2" spans="1:4" ht="84" customHeight="1">
      <c r="A2" s="636" t="s">
        <v>493</v>
      </c>
      <c r="B2" s="636"/>
      <c r="C2" s="155"/>
      <c r="D2" s="155"/>
    </row>
    <row r="3" spans="1:4" ht="24.75" customHeight="1">
      <c r="A3" s="586" t="s">
        <v>496</v>
      </c>
      <c r="B3" s="202" t="s">
        <v>340</v>
      </c>
      <c r="C3" s="14"/>
      <c r="D3" s="14"/>
    </row>
    <row r="4" spans="1:4">
      <c r="A4" s="587"/>
      <c r="B4" s="202" t="s">
        <v>250</v>
      </c>
    </row>
    <row r="5" spans="1:4">
      <c r="A5" s="588"/>
      <c r="B5" s="483" t="s">
        <v>304</v>
      </c>
      <c r="D5" s="456"/>
    </row>
    <row r="6" spans="1:4">
      <c r="A6" s="4" t="s">
        <v>306</v>
      </c>
      <c r="B6" s="3">
        <v>38.880000000000003</v>
      </c>
    </row>
    <row r="7" spans="1:4">
      <c r="A7" s="609" t="s">
        <v>334</v>
      </c>
      <c r="B7" s="609"/>
      <c r="D7" s="454"/>
    </row>
    <row r="8" spans="1:4">
      <c r="A8" s="4" t="s">
        <v>251</v>
      </c>
      <c r="B8" s="3">
        <v>39.24</v>
      </c>
    </row>
    <row r="9" spans="1:4">
      <c r="A9" s="203" t="s">
        <v>336</v>
      </c>
      <c r="B9" s="208">
        <v>40.090000000000003</v>
      </c>
    </row>
    <row r="10" spans="1:4">
      <c r="A10" s="609" t="s">
        <v>313</v>
      </c>
      <c r="B10" s="609"/>
      <c r="D10" s="454"/>
    </row>
    <row r="11" spans="1:4">
      <c r="A11" s="4" t="s">
        <v>314</v>
      </c>
      <c r="B11" s="3">
        <v>32.03</v>
      </c>
    </row>
    <row r="12" spans="1:4">
      <c r="A12" s="203" t="s">
        <v>315</v>
      </c>
      <c r="B12" s="208">
        <v>45.85</v>
      </c>
    </row>
    <row r="13" spans="1:4">
      <c r="A13" s="609" t="s">
        <v>344</v>
      </c>
      <c r="B13" s="609"/>
      <c r="D13" s="454"/>
    </row>
    <row r="14" spans="1:4">
      <c r="A14" s="4" t="s">
        <v>322</v>
      </c>
      <c r="B14" s="6">
        <v>18.66</v>
      </c>
    </row>
    <row r="15" spans="1:4">
      <c r="A15" s="203" t="s">
        <v>323</v>
      </c>
      <c r="B15" s="208">
        <v>28.03</v>
      </c>
    </row>
    <row r="16" spans="1:4">
      <c r="A16" s="4" t="s">
        <v>324</v>
      </c>
      <c r="B16" s="3">
        <v>45.95</v>
      </c>
    </row>
    <row r="17" spans="1:4">
      <c r="A17" s="609" t="s">
        <v>318</v>
      </c>
      <c r="B17" s="609"/>
      <c r="D17" s="454"/>
    </row>
    <row r="18" spans="1:4">
      <c r="A18" s="4" t="s">
        <v>337</v>
      </c>
      <c r="B18" s="3">
        <v>40.78</v>
      </c>
    </row>
    <row r="19" spans="1:4">
      <c r="A19" s="203" t="s">
        <v>338</v>
      </c>
      <c r="B19" s="208">
        <v>41.35</v>
      </c>
    </row>
    <row r="20" spans="1:4">
      <c r="A20" s="4" t="s">
        <v>339</v>
      </c>
      <c r="B20" s="3">
        <v>30.21</v>
      </c>
    </row>
    <row r="21" spans="1:4">
      <c r="A21" s="609" t="s">
        <v>252</v>
      </c>
      <c r="B21" s="609"/>
      <c r="D21" s="454"/>
    </row>
    <row r="22" spans="1:4">
      <c r="A22" s="4" t="s">
        <v>253</v>
      </c>
      <c r="B22" s="6">
        <v>15.94</v>
      </c>
    </row>
    <row r="23" spans="1:4">
      <c r="A23" s="203" t="s">
        <v>254</v>
      </c>
      <c r="B23" s="208">
        <v>27.31</v>
      </c>
    </row>
    <row r="24" spans="1:4">
      <c r="A24" s="4" t="s">
        <v>255</v>
      </c>
      <c r="B24" s="3">
        <v>34.83</v>
      </c>
    </row>
    <row r="25" spans="1:4">
      <c r="A25" s="203" t="s">
        <v>256</v>
      </c>
      <c r="B25" s="208">
        <v>44.47</v>
      </c>
    </row>
    <row r="26" spans="1:4">
      <c r="A26" s="12" t="s">
        <v>257</v>
      </c>
      <c r="B26" s="13">
        <v>58.74</v>
      </c>
    </row>
    <row r="27" spans="1:4" ht="24.75" customHeight="1">
      <c r="A27" s="619" t="s">
        <v>356</v>
      </c>
      <c r="B27" s="619"/>
    </row>
    <row r="28" spans="1:4" ht="35.25" customHeight="1">
      <c r="A28" s="619" t="s">
        <v>231</v>
      </c>
      <c r="B28" s="619"/>
    </row>
    <row r="29" spans="1:4" ht="23.25" customHeight="1">
      <c r="A29" s="619" t="s">
        <v>258</v>
      </c>
      <c r="B29" s="619"/>
    </row>
    <row r="30" spans="1:4" ht="12.75" customHeight="1">
      <c r="A30" s="619" t="s">
        <v>353</v>
      </c>
      <c r="B30" s="619"/>
    </row>
  </sheetData>
  <mergeCells count="11">
    <mergeCell ref="A13:B13"/>
    <mergeCell ref="A27:B27"/>
    <mergeCell ref="A28:B28"/>
    <mergeCell ref="A29:B29"/>
    <mergeCell ref="A2:B2"/>
    <mergeCell ref="A30:B30"/>
    <mergeCell ref="A17:B17"/>
    <mergeCell ref="A21:B21"/>
    <mergeCell ref="A3:A5"/>
    <mergeCell ref="A7:B7"/>
    <mergeCell ref="A10:B10"/>
  </mergeCells>
  <phoneticPr fontId="0" type="noConversion"/>
  <hyperlinks>
    <hyperlink ref="A1" location="Inhalt!A1" display="Inhalt!A1"/>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G22"/>
  <sheetViews>
    <sheetView zoomScaleNormal="100" workbookViewId="0"/>
  </sheetViews>
  <sheetFormatPr baseColWidth="10" defaultRowHeight="12.75"/>
  <cols>
    <col min="1" max="1" width="25.140625" customWidth="1"/>
    <col min="2" max="5" width="17.85546875" customWidth="1"/>
  </cols>
  <sheetData>
    <row r="1" spans="1:7" ht="25.5" customHeight="1">
      <c r="A1" s="1" t="s">
        <v>410</v>
      </c>
    </row>
    <row r="2" spans="1:7" ht="40.5" customHeight="1">
      <c r="A2" s="607" t="s">
        <v>499</v>
      </c>
      <c r="B2" s="608"/>
      <c r="C2" s="608"/>
      <c r="D2" s="608"/>
      <c r="E2" s="638"/>
    </row>
    <row r="3" spans="1:7" ht="24" customHeight="1">
      <c r="A3" s="586" t="s">
        <v>497</v>
      </c>
      <c r="B3" s="711" t="s">
        <v>265</v>
      </c>
      <c r="C3" s="598"/>
      <c r="D3" s="598"/>
      <c r="E3" s="712"/>
    </row>
    <row r="4" spans="1:7" ht="25.5">
      <c r="A4" s="587"/>
      <c r="B4" s="248" t="s">
        <v>285</v>
      </c>
      <c r="C4" s="248" t="s">
        <v>259</v>
      </c>
      <c r="D4" s="249" t="s">
        <v>260</v>
      </c>
      <c r="E4" s="250" t="s">
        <v>261</v>
      </c>
    </row>
    <row r="5" spans="1:7">
      <c r="A5" s="588"/>
      <c r="B5" s="646" t="s">
        <v>264</v>
      </c>
      <c r="C5" s="592"/>
      <c r="D5" s="592"/>
      <c r="E5" s="592"/>
      <c r="G5" s="456"/>
    </row>
    <row r="6" spans="1:7">
      <c r="A6" s="609" t="s">
        <v>312</v>
      </c>
      <c r="B6" s="609"/>
      <c r="C6" s="609"/>
      <c r="D6" s="609"/>
      <c r="E6" s="713"/>
    </row>
    <row r="7" spans="1:7">
      <c r="A7" s="8" t="s">
        <v>262</v>
      </c>
      <c r="B7" s="16">
        <v>15.98</v>
      </c>
      <c r="C7" s="16">
        <v>8.18</v>
      </c>
      <c r="D7" s="16">
        <v>11.44</v>
      </c>
      <c r="E7" s="3">
        <v>13.91</v>
      </c>
    </row>
    <row r="8" spans="1:7">
      <c r="A8" s="217" t="s">
        <v>263</v>
      </c>
      <c r="B8" s="204">
        <v>11.77</v>
      </c>
      <c r="C8" s="204">
        <v>8.61</v>
      </c>
      <c r="D8" s="204">
        <v>9.66</v>
      </c>
      <c r="E8" s="208">
        <v>10.42</v>
      </c>
    </row>
    <row r="9" spans="1:7">
      <c r="A9" s="609" t="s">
        <v>313</v>
      </c>
      <c r="B9" s="609"/>
      <c r="C9" s="609"/>
      <c r="D9" s="609"/>
      <c r="E9" s="713"/>
      <c r="G9" s="454"/>
    </row>
    <row r="10" spans="1:7">
      <c r="A10" s="8" t="s">
        <v>314</v>
      </c>
      <c r="B10" s="16">
        <v>9.5500000000000007</v>
      </c>
      <c r="C10" s="16">
        <v>6.62</v>
      </c>
      <c r="D10" s="16">
        <v>11.21</v>
      </c>
      <c r="E10" s="3">
        <v>13.02</v>
      </c>
    </row>
    <row r="11" spans="1:7">
      <c r="A11" s="217" t="s">
        <v>315</v>
      </c>
      <c r="B11" s="204">
        <v>18.97</v>
      </c>
      <c r="C11" s="208">
        <v>10.44</v>
      </c>
      <c r="D11" s="204">
        <v>9.83</v>
      </c>
      <c r="E11" s="208">
        <v>11.26</v>
      </c>
    </row>
    <row r="12" spans="1:7">
      <c r="A12" s="609" t="s">
        <v>317</v>
      </c>
      <c r="B12" s="609"/>
      <c r="C12" s="609"/>
      <c r="D12" s="609"/>
      <c r="E12" s="713"/>
      <c r="G12" s="454"/>
    </row>
    <row r="13" spans="1:7">
      <c r="A13" s="8" t="s">
        <v>322</v>
      </c>
      <c r="B13" s="16">
        <v>12.42</v>
      </c>
      <c r="C13" s="16">
        <v>8.99</v>
      </c>
      <c r="D13" s="16">
        <v>10.97</v>
      </c>
      <c r="E13" s="3">
        <v>15.22</v>
      </c>
    </row>
    <row r="14" spans="1:7">
      <c r="A14" s="217" t="s">
        <v>323</v>
      </c>
      <c r="B14" s="204">
        <v>13.44</v>
      </c>
      <c r="C14" s="204">
        <v>7.21</v>
      </c>
      <c r="D14" s="204">
        <v>10.02</v>
      </c>
      <c r="E14" s="208">
        <v>10.28</v>
      </c>
    </row>
    <row r="15" spans="1:7">
      <c r="A15" s="8" t="s">
        <v>324</v>
      </c>
      <c r="B15" s="16">
        <v>16.489999999999998</v>
      </c>
      <c r="C15" s="16">
        <v>8.8699999999999992</v>
      </c>
      <c r="D15" s="16">
        <v>13.3</v>
      </c>
      <c r="E15" s="3">
        <v>11.52</v>
      </c>
    </row>
    <row r="16" spans="1:7">
      <c r="A16" s="609" t="s">
        <v>318</v>
      </c>
      <c r="B16" s="609"/>
      <c r="C16" s="609"/>
      <c r="D16" s="609"/>
      <c r="E16" s="713"/>
      <c r="G16" s="454"/>
    </row>
    <row r="17" spans="1:6">
      <c r="A17" s="8" t="s">
        <v>267</v>
      </c>
      <c r="B17" s="16">
        <v>13.05</v>
      </c>
      <c r="C17" s="16">
        <v>7.82</v>
      </c>
      <c r="D17" s="16">
        <v>9.51</v>
      </c>
      <c r="E17" s="3">
        <v>11.37</v>
      </c>
    </row>
    <row r="18" spans="1:6" ht="24">
      <c r="A18" s="217" t="s">
        <v>268</v>
      </c>
      <c r="B18" s="204">
        <v>17.989999999999998</v>
      </c>
      <c r="C18" s="204">
        <v>10.83</v>
      </c>
      <c r="D18" s="204">
        <v>15.63</v>
      </c>
      <c r="E18" s="208">
        <v>16.11</v>
      </c>
    </row>
    <row r="19" spans="1:6">
      <c r="A19" s="580" t="s">
        <v>216</v>
      </c>
      <c r="B19" s="593"/>
      <c r="C19" s="593"/>
      <c r="D19" s="593"/>
      <c r="E19" s="593"/>
      <c r="F19" s="153"/>
    </row>
    <row r="20" spans="1:6">
      <c r="A20" s="576" t="s">
        <v>387</v>
      </c>
      <c r="B20" s="594"/>
      <c r="C20" s="594"/>
      <c r="D20" s="594"/>
      <c r="E20" s="594"/>
      <c r="F20" s="153"/>
    </row>
    <row r="21" spans="1:6">
      <c r="A21" s="619" t="s">
        <v>474</v>
      </c>
      <c r="B21" s="620"/>
      <c r="C21" s="620"/>
      <c r="D21" s="620"/>
    </row>
    <row r="22" spans="1:6">
      <c r="A22" s="619" t="s">
        <v>354</v>
      </c>
      <c r="B22" s="619"/>
      <c r="C22" s="619"/>
      <c r="D22" s="619"/>
    </row>
  </sheetData>
  <mergeCells count="12">
    <mergeCell ref="A2:E2"/>
    <mergeCell ref="A20:E20"/>
    <mergeCell ref="A3:A5"/>
    <mergeCell ref="A22:D22"/>
    <mergeCell ref="B3:E3"/>
    <mergeCell ref="A6:E6"/>
    <mergeCell ref="A9:E9"/>
    <mergeCell ref="B5:E5"/>
    <mergeCell ref="A12:E12"/>
    <mergeCell ref="A16:E16"/>
    <mergeCell ref="A19:E19"/>
    <mergeCell ref="A21:D21"/>
  </mergeCells>
  <phoneticPr fontId="0" type="noConversion"/>
  <hyperlinks>
    <hyperlink ref="A1" location="Inhalt!A1" display="Inhalt!A1"/>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G49"/>
  <sheetViews>
    <sheetView zoomScaleNormal="100" workbookViewId="0"/>
  </sheetViews>
  <sheetFormatPr baseColWidth="10" defaultRowHeight="12.75"/>
  <cols>
    <col min="1" max="1" width="40.7109375" customWidth="1"/>
  </cols>
  <sheetData>
    <row r="1" spans="1:7" ht="25.5" customHeight="1">
      <c r="A1" s="1" t="s">
        <v>410</v>
      </c>
    </row>
    <row r="2" spans="1:7" ht="27.75" customHeight="1">
      <c r="A2" s="636" t="s">
        <v>390</v>
      </c>
      <c r="B2" s="636"/>
      <c r="C2" s="643"/>
      <c r="D2" s="643"/>
      <c r="E2" s="643"/>
      <c r="F2" s="643"/>
      <c r="G2" s="643"/>
    </row>
    <row r="3" spans="1:7" ht="15" customHeight="1">
      <c r="A3" s="586" t="s">
        <v>311</v>
      </c>
      <c r="B3" s="630" t="s">
        <v>513</v>
      </c>
      <c r="C3" s="714"/>
      <c r="D3" s="714"/>
      <c r="E3" s="714"/>
      <c r="F3" s="714"/>
      <c r="G3" s="714"/>
    </row>
    <row r="4" spans="1:7">
      <c r="A4" s="587"/>
      <c r="B4" s="715" t="s">
        <v>479</v>
      </c>
      <c r="C4" s="716"/>
      <c r="D4" s="715" t="s">
        <v>480</v>
      </c>
      <c r="E4" s="716"/>
      <c r="F4" s="715" t="s">
        <v>481</v>
      </c>
      <c r="G4" s="717"/>
    </row>
    <row r="5" spans="1:7">
      <c r="A5" s="587"/>
      <c r="B5" s="201" t="s">
        <v>314</v>
      </c>
      <c r="C5" s="201" t="s">
        <v>315</v>
      </c>
      <c r="D5" s="201" t="s">
        <v>314</v>
      </c>
      <c r="E5" s="201" t="s">
        <v>315</v>
      </c>
      <c r="F5" s="201" t="s">
        <v>314</v>
      </c>
      <c r="G5" s="202" t="s">
        <v>315</v>
      </c>
    </row>
    <row r="6" spans="1:7">
      <c r="A6" s="588"/>
      <c r="B6" s="646" t="s">
        <v>640</v>
      </c>
      <c r="C6" s="592"/>
      <c r="D6" s="592"/>
      <c r="E6" s="592"/>
      <c r="F6" s="592"/>
      <c r="G6" s="592"/>
    </row>
    <row r="7" spans="1:7">
      <c r="A7" s="8" t="s">
        <v>307</v>
      </c>
      <c r="B7" s="25">
        <v>80.91</v>
      </c>
      <c r="C7" s="25">
        <v>95.92</v>
      </c>
      <c r="D7" s="31">
        <v>76.67</v>
      </c>
      <c r="E7" s="31">
        <v>93.28</v>
      </c>
      <c r="F7" s="31">
        <v>66.63</v>
      </c>
      <c r="G7" s="3">
        <v>82.53</v>
      </c>
    </row>
    <row r="8" spans="1:7">
      <c r="A8" s="609" t="s">
        <v>308</v>
      </c>
      <c r="B8" s="609"/>
      <c r="C8" s="609"/>
      <c r="D8" s="609"/>
      <c r="E8" s="609"/>
      <c r="F8" s="609"/>
      <c r="G8" s="609"/>
    </row>
    <row r="9" spans="1:7">
      <c r="A9" s="203" t="s">
        <v>287</v>
      </c>
      <c r="B9" s="204">
        <v>50.13</v>
      </c>
      <c r="C9" s="204">
        <v>72.59</v>
      </c>
      <c r="D9" s="204">
        <v>45.61</v>
      </c>
      <c r="E9" s="207">
        <v>57.38</v>
      </c>
      <c r="F9" s="207">
        <v>36.909999999999997</v>
      </c>
      <c r="G9" s="208">
        <v>42.84</v>
      </c>
    </row>
    <row r="10" spans="1:7">
      <c r="A10" s="7" t="s">
        <v>288</v>
      </c>
      <c r="B10" s="16">
        <v>37.200000000000003</v>
      </c>
      <c r="C10" s="16">
        <v>51.23</v>
      </c>
      <c r="D10" s="16">
        <v>31.48</v>
      </c>
      <c r="E10" s="26">
        <v>40.119999999999997</v>
      </c>
      <c r="F10" s="26">
        <v>24.47</v>
      </c>
      <c r="G10" s="3">
        <v>25</v>
      </c>
    </row>
    <row r="11" spans="1:7">
      <c r="A11" s="209" t="s">
        <v>286</v>
      </c>
      <c r="B11" s="204">
        <v>14.67</v>
      </c>
      <c r="C11" s="204">
        <v>39.33</v>
      </c>
      <c r="D11" s="204">
        <v>9.74</v>
      </c>
      <c r="E11" s="207">
        <v>28.71</v>
      </c>
      <c r="F11" s="207">
        <v>11.06</v>
      </c>
      <c r="G11" s="208">
        <v>25.13</v>
      </c>
    </row>
    <row r="12" spans="1:7">
      <c r="A12" s="7" t="s">
        <v>451</v>
      </c>
      <c r="B12" s="16">
        <v>7.36</v>
      </c>
      <c r="C12" s="16">
        <v>5.44</v>
      </c>
      <c r="D12" s="16">
        <v>9.75</v>
      </c>
      <c r="E12" s="27">
        <v>1.89</v>
      </c>
      <c r="F12" s="26">
        <v>6.38</v>
      </c>
      <c r="G12" s="6">
        <v>0.78</v>
      </c>
    </row>
    <row r="13" spans="1:7">
      <c r="A13" s="209" t="s">
        <v>289</v>
      </c>
      <c r="B13" s="204">
        <v>5.09</v>
      </c>
      <c r="C13" s="211">
        <v>1.75</v>
      </c>
      <c r="D13" s="204">
        <v>5.14</v>
      </c>
      <c r="E13" s="214">
        <v>0.94</v>
      </c>
      <c r="F13" s="207">
        <v>3.94</v>
      </c>
      <c r="G13" s="210">
        <v>0.26</v>
      </c>
    </row>
    <row r="14" spans="1:7" ht="13.5">
      <c r="A14" s="7" t="s">
        <v>325</v>
      </c>
      <c r="B14" s="16" t="s">
        <v>316</v>
      </c>
      <c r="C14" s="16" t="s">
        <v>316</v>
      </c>
      <c r="D14" s="16">
        <v>6.1</v>
      </c>
      <c r="E14" s="27">
        <v>2.48</v>
      </c>
      <c r="F14" s="26">
        <v>6.38</v>
      </c>
      <c r="G14" s="6">
        <v>0.91</v>
      </c>
    </row>
    <row r="15" spans="1:7" ht="13.5">
      <c r="A15" s="209" t="s">
        <v>326</v>
      </c>
      <c r="B15" s="204" t="s">
        <v>290</v>
      </c>
      <c r="C15" s="204" t="s">
        <v>290</v>
      </c>
      <c r="D15" s="204">
        <v>8.14</v>
      </c>
      <c r="E15" s="207">
        <v>6.12</v>
      </c>
      <c r="F15" s="207">
        <v>9.4700000000000006</v>
      </c>
      <c r="G15" s="210">
        <v>2.73</v>
      </c>
    </row>
    <row r="16" spans="1:7">
      <c r="A16" s="609" t="s">
        <v>309</v>
      </c>
      <c r="B16" s="609"/>
      <c r="C16" s="609"/>
      <c r="D16" s="609"/>
      <c r="E16" s="609"/>
      <c r="F16" s="609"/>
      <c r="G16" s="609"/>
    </row>
    <row r="17" spans="1:7">
      <c r="A17" s="203" t="s">
        <v>291</v>
      </c>
      <c r="B17" s="204">
        <v>66.36</v>
      </c>
      <c r="C17" s="204">
        <v>81.92</v>
      </c>
      <c r="D17" s="204">
        <v>58.35</v>
      </c>
      <c r="E17" s="207">
        <v>80.8</v>
      </c>
      <c r="F17" s="204">
        <v>47.65</v>
      </c>
      <c r="G17" s="208">
        <v>66.28</v>
      </c>
    </row>
    <row r="18" spans="1:7" ht="13.5" customHeight="1">
      <c r="A18" s="7" t="s">
        <v>293</v>
      </c>
      <c r="B18" s="16">
        <v>50.07</v>
      </c>
      <c r="C18" s="16">
        <v>70.16</v>
      </c>
      <c r="D18" s="16">
        <v>27.52</v>
      </c>
      <c r="E18" s="26">
        <v>56.94</v>
      </c>
      <c r="F18" s="16">
        <v>19.059999999999999</v>
      </c>
      <c r="G18" s="3">
        <v>38.020000000000003</v>
      </c>
    </row>
    <row r="19" spans="1:7">
      <c r="A19" s="209" t="s">
        <v>298</v>
      </c>
      <c r="B19" s="204">
        <v>39.869999999999997</v>
      </c>
      <c r="C19" s="204">
        <v>56.1</v>
      </c>
      <c r="D19" s="204">
        <v>16.059999999999999</v>
      </c>
      <c r="E19" s="207">
        <v>24.24</v>
      </c>
      <c r="F19" s="204">
        <v>12.25</v>
      </c>
      <c r="G19" s="208">
        <v>27.6</v>
      </c>
    </row>
    <row r="20" spans="1:7">
      <c r="A20" s="7" t="s">
        <v>292</v>
      </c>
      <c r="B20" s="16">
        <v>18.670000000000002</v>
      </c>
      <c r="C20" s="16">
        <v>22.97</v>
      </c>
      <c r="D20" s="16">
        <v>22.59</v>
      </c>
      <c r="E20" s="26">
        <v>25.53</v>
      </c>
      <c r="F20" s="16">
        <v>17.23</v>
      </c>
      <c r="G20" s="3">
        <v>18.100000000000001</v>
      </c>
    </row>
    <row r="21" spans="1:7">
      <c r="A21" s="209" t="s">
        <v>136</v>
      </c>
      <c r="B21" s="204">
        <v>16.600000000000001</v>
      </c>
      <c r="C21" s="204">
        <v>22.53</v>
      </c>
      <c r="D21" s="204">
        <v>12.96</v>
      </c>
      <c r="E21" s="207">
        <v>26.38</v>
      </c>
      <c r="F21" s="204">
        <v>14.36</v>
      </c>
      <c r="G21" s="208">
        <v>20.57</v>
      </c>
    </row>
    <row r="22" spans="1:7">
      <c r="A22" s="7" t="s">
        <v>296</v>
      </c>
      <c r="B22" s="16">
        <v>12.93</v>
      </c>
      <c r="C22" s="16">
        <v>13.5</v>
      </c>
      <c r="D22" s="16">
        <v>18.63</v>
      </c>
      <c r="E22" s="26">
        <v>13.06</v>
      </c>
      <c r="F22" s="16">
        <v>11.38</v>
      </c>
      <c r="G22" s="3">
        <v>4.95</v>
      </c>
    </row>
    <row r="23" spans="1:7">
      <c r="A23" s="209" t="s">
        <v>295</v>
      </c>
      <c r="B23" s="211">
        <v>1.73</v>
      </c>
      <c r="C23" s="204">
        <v>24.82</v>
      </c>
      <c r="D23" s="211">
        <v>0.43</v>
      </c>
      <c r="E23" s="207">
        <v>12.71</v>
      </c>
      <c r="F23" s="211">
        <v>0.43</v>
      </c>
      <c r="G23" s="208">
        <v>8.85</v>
      </c>
    </row>
    <row r="24" spans="1:7">
      <c r="A24" s="7" t="s">
        <v>297</v>
      </c>
      <c r="B24" s="16">
        <v>6.13</v>
      </c>
      <c r="C24" s="16">
        <v>8.24</v>
      </c>
      <c r="D24" s="22">
        <v>1.71</v>
      </c>
      <c r="E24" s="26">
        <v>3.53</v>
      </c>
      <c r="F24" s="22">
        <v>0.96</v>
      </c>
      <c r="G24" s="6">
        <v>2.4700000000000002</v>
      </c>
    </row>
    <row r="25" spans="1:7" ht="13.5">
      <c r="A25" s="209" t="s">
        <v>327</v>
      </c>
      <c r="B25" s="211" t="s">
        <v>316</v>
      </c>
      <c r="C25" s="204" t="s">
        <v>316</v>
      </c>
      <c r="D25" s="211">
        <v>2.68</v>
      </c>
      <c r="E25" s="207">
        <v>10.97</v>
      </c>
      <c r="F25" s="211">
        <v>2.02</v>
      </c>
      <c r="G25" s="208">
        <v>9.3800000000000008</v>
      </c>
    </row>
    <row r="26" spans="1:7">
      <c r="A26" s="609" t="s">
        <v>310</v>
      </c>
      <c r="B26" s="609"/>
      <c r="C26" s="609"/>
      <c r="D26" s="609"/>
      <c r="E26" s="609"/>
      <c r="F26" s="609"/>
      <c r="G26" s="609"/>
    </row>
    <row r="27" spans="1:7">
      <c r="A27" s="203" t="s">
        <v>299</v>
      </c>
      <c r="B27" s="204">
        <v>18.53</v>
      </c>
      <c r="C27" s="204">
        <v>48.33</v>
      </c>
      <c r="D27" s="204">
        <v>17.21</v>
      </c>
      <c r="E27" s="204">
        <v>36.99</v>
      </c>
      <c r="F27" s="204">
        <v>13.28</v>
      </c>
      <c r="G27" s="208">
        <v>25.39</v>
      </c>
    </row>
    <row r="28" spans="1:7">
      <c r="A28" s="7" t="s">
        <v>301</v>
      </c>
      <c r="B28" s="16">
        <v>5.33</v>
      </c>
      <c r="C28" s="16">
        <v>34.54</v>
      </c>
      <c r="D28" s="16">
        <v>7.49</v>
      </c>
      <c r="E28" s="16">
        <v>27.41</v>
      </c>
      <c r="F28" s="16">
        <v>6.81</v>
      </c>
      <c r="G28" s="3">
        <v>20.7</v>
      </c>
    </row>
    <row r="29" spans="1:7">
      <c r="A29" s="209" t="s">
        <v>300</v>
      </c>
      <c r="B29" s="204">
        <v>10.53</v>
      </c>
      <c r="C29" s="204">
        <v>19.45</v>
      </c>
      <c r="D29" s="204">
        <v>6.53</v>
      </c>
      <c r="E29" s="204">
        <v>12</v>
      </c>
      <c r="F29" s="204">
        <v>3.72</v>
      </c>
      <c r="G29" s="208">
        <v>5.21</v>
      </c>
    </row>
    <row r="30" spans="1:7">
      <c r="A30" s="9" t="s">
        <v>302</v>
      </c>
      <c r="B30" s="18">
        <v>5.47</v>
      </c>
      <c r="C30" s="18">
        <v>8.1300000000000008</v>
      </c>
      <c r="D30" s="18">
        <v>3.85</v>
      </c>
      <c r="E30" s="23">
        <v>2.59</v>
      </c>
      <c r="F30" s="23">
        <v>2.66</v>
      </c>
      <c r="G30" s="10">
        <v>1.43</v>
      </c>
    </row>
    <row r="31" spans="1:7">
      <c r="A31" s="619" t="s">
        <v>216</v>
      </c>
      <c r="B31" s="619"/>
      <c r="C31" s="620"/>
      <c r="D31" s="620"/>
      <c r="E31" s="620"/>
      <c r="F31" s="620"/>
      <c r="G31" s="620"/>
    </row>
    <row r="32" spans="1:7">
      <c r="A32" s="619" t="s">
        <v>389</v>
      </c>
      <c r="B32" s="619"/>
      <c r="C32" s="620"/>
      <c r="D32" s="620"/>
      <c r="E32" s="620"/>
      <c r="F32" s="620"/>
      <c r="G32" s="620"/>
    </row>
    <row r="33" spans="1:7">
      <c r="A33" s="619" t="s">
        <v>454</v>
      </c>
      <c r="B33" s="619"/>
      <c r="C33" s="624"/>
      <c r="D33" s="624"/>
      <c r="E33" s="624"/>
      <c r="F33" s="624"/>
      <c r="G33" s="625"/>
    </row>
    <row r="34" spans="1:7">
      <c r="A34" s="619" t="s">
        <v>354</v>
      </c>
      <c r="B34" s="619"/>
      <c r="C34" s="620"/>
      <c r="D34" s="620"/>
      <c r="E34" s="620"/>
      <c r="F34" s="620"/>
      <c r="G34" s="620"/>
    </row>
    <row r="49" spans="5:7">
      <c r="E49" s="609"/>
      <c r="F49" s="609"/>
      <c r="G49" s="609"/>
    </row>
  </sheetData>
  <mergeCells count="15">
    <mergeCell ref="A2:G2"/>
    <mergeCell ref="B3:G3"/>
    <mergeCell ref="B4:C4"/>
    <mergeCell ref="D4:E4"/>
    <mergeCell ref="F4:G4"/>
    <mergeCell ref="E49:G49"/>
    <mergeCell ref="B6:G6"/>
    <mergeCell ref="A8:G8"/>
    <mergeCell ref="A34:G34"/>
    <mergeCell ref="A32:G32"/>
    <mergeCell ref="A33:G33"/>
    <mergeCell ref="A16:G16"/>
    <mergeCell ref="A26:G26"/>
    <mergeCell ref="A31:G31"/>
    <mergeCell ref="A3:A6"/>
  </mergeCells>
  <phoneticPr fontId="0" type="noConversion"/>
  <hyperlinks>
    <hyperlink ref="A1" location="Inhalt!A1" display="Inhalt!A1"/>
  </hyperlinks>
  <pageMargins left="0.7" right="0.7" top="0.78740157499999996" bottom="0.78740157499999996" header="0.3" footer="0.3"/>
  <ignoredErrors>
    <ignoredError sqref="B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
  <sheetViews>
    <sheetView workbookViewId="0">
      <selection sqref="A1:B1"/>
    </sheetView>
  </sheetViews>
  <sheetFormatPr baseColWidth="10" defaultRowHeight="12.75"/>
  <sheetData>
    <row r="1" spans="1:10" ht="25.5" customHeight="1">
      <c r="A1" s="574" t="s">
        <v>410</v>
      </c>
      <c r="B1" s="575"/>
    </row>
    <row r="2" spans="1:10" ht="15" customHeight="1">
      <c r="A2" s="573" t="s">
        <v>441</v>
      </c>
      <c r="B2" s="573"/>
      <c r="C2" s="573"/>
      <c r="D2" s="573"/>
      <c r="E2" s="573"/>
      <c r="F2" s="573"/>
      <c r="G2" s="573"/>
      <c r="H2" s="573"/>
      <c r="I2" s="573"/>
      <c r="J2" s="261"/>
    </row>
    <row r="3" spans="1:10">
      <c r="A3" s="212"/>
    </row>
  </sheetData>
  <mergeCells count="2">
    <mergeCell ref="A2:I2"/>
    <mergeCell ref="A1:B1"/>
  </mergeCells>
  <phoneticPr fontId="0" type="noConversion"/>
  <hyperlinks>
    <hyperlink ref="A1:B1" location="Inhalt!A1" display="Inhalt!A1"/>
  </hyperlinks>
  <pageMargins left="0.7" right="0.7" top="0.78740157499999996" bottom="0.78740157499999996" header="0.3" footer="0.3"/>
  <pageSetup paperSize="9" orientation="portrait"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H28"/>
  <sheetViews>
    <sheetView zoomScaleNormal="100" workbookViewId="0"/>
  </sheetViews>
  <sheetFormatPr baseColWidth="10" defaultRowHeight="12.75"/>
  <cols>
    <col min="1" max="1" width="37.42578125" customWidth="1"/>
    <col min="2" max="4" width="12.140625" customWidth="1"/>
  </cols>
  <sheetData>
    <row r="1" spans="1:8" ht="25.5" customHeight="1">
      <c r="A1" s="1" t="s">
        <v>410</v>
      </c>
    </row>
    <row r="2" spans="1:8" ht="46.5" customHeight="1">
      <c r="A2" s="607" t="s">
        <v>502</v>
      </c>
      <c r="B2" s="718"/>
      <c r="C2" s="718"/>
      <c r="D2" s="718"/>
    </row>
    <row r="3" spans="1:8" ht="31.5" customHeight="1">
      <c r="A3" s="586" t="s">
        <v>475</v>
      </c>
      <c r="B3" s="711" t="s">
        <v>226</v>
      </c>
      <c r="C3" s="719"/>
      <c r="D3" s="719"/>
    </row>
    <row r="4" spans="1:8" ht="25.5">
      <c r="A4" s="587"/>
      <c r="B4" s="248" t="s">
        <v>500</v>
      </c>
      <c r="C4" s="248" t="s">
        <v>501</v>
      </c>
      <c r="D4" s="251" t="s">
        <v>228</v>
      </c>
    </row>
    <row r="5" spans="1:8">
      <c r="A5" s="588"/>
      <c r="B5" s="646" t="s">
        <v>264</v>
      </c>
      <c r="C5" s="592"/>
      <c r="D5" s="592"/>
      <c r="F5" s="456"/>
    </row>
    <row r="6" spans="1:8">
      <c r="A6" s="8" t="s">
        <v>306</v>
      </c>
      <c r="B6" s="16">
        <v>26.93</v>
      </c>
      <c r="C6" s="16">
        <v>47.46</v>
      </c>
      <c r="D6" s="19">
        <v>25.61</v>
      </c>
    </row>
    <row r="7" spans="1:8">
      <c r="A7" s="609" t="s">
        <v>312</v>
      </c>
      <c r="B7" s="609"/>
      <c r="C7" s="609"/>
      <c r="D7" s="609"/>
      <c r="F7" s="454"/>
    </row>
    <row r="8" spans="1:8">
      <c r="A8" s="8" t="s">
        <v>262</v>
      </c>
      <c r="B8" s="16">
        <v>26.64</v>
      </c>
      <c r="C8" s="16">
        <v>46.1</v>
      </c>
      <c r="D8" s="19">
        <v>27.26</v>
      </c>
    </row>
    <row r="9" spans="1:8">
      <c r="A9" s="217" t="s">
        <v>263</v>
      </c>
      <c r="B9" s="204">
        <v>27.22</v>
      </c>
      <c r="C9" s="204">
        <v>48.89</v>
      </c>
      <c r="D9" s="227">
        <v>23.89</v>
      </c>
    </row>
    <row r="10" spans="1:8">
      <c r="A10" s="609" t="s">
        <v>313</v>
      </c>
      <c r="B10" s="609"/>
      <c r="C10" s="609"/>
      <c r="D10" s="609"/>
      <c r="F10" s="454"/>
    </row>
    <row r="11" spans="1:8">
      <c r="A11" s="8" t="s">
        <v>314</v>
      </c>
      <c r="B11" s="16">
        <v>26.15</v>
      </c>
      <c r="C11" s="16">
        <v>46.48</v>
      </c>
      <c r="D11" s="19">
        <v>27.37</v>
      </c>
    </row>
    <row r="12" spans="1:8">
      <c r="A12" s="217" t="s">
        <v>315</v>
      </c>
      <c r="B12" s="204">
        <v>27.83</v>
      </c>
      <c r="C12" s="204">
        <v>48.61</v>
      </c>
      <c r="D12" s="227">
        <v>23.56</v>
      </c>
    </row>
    <row r="13" spans="1:8">
      <c r="A13" s="609" t="s">
        <v>317</v>
      </c>
      <c r="B13" s="609"/>
      <c r="C13" s="609"/>
      <c r="D13" s="609"/>
      <c r="F13" s="454"/>
    </row>
    <row r="14" spans="1:8">
      <c r="A14" s="8" t="s">
        <v>322</v>
      </c>
      <c r="B14" s="16">
        <v>21.93</v>
      </c>
      <c r="C14" s="16">
        <v>48.61</v>
      </c>
      <c r="D14" s="19">
        <v>29.46</v>
      </c>
    </row>
    <row r="15" spans="1:8">
      <c r="A15" s="217" t="s">
        <v>229</v>
      </c>
      <c r="B15" s="204">
        <v>25.83</v>
      </c>
      <c r="C15" s="204">
        <v>49.74</v>
      </c>
      <c r="D15" s="227">
        <v>24.43</v>
      </c>
    </row>
    <row r="16" spans="1:8">
      <c r="A16" s="8" t="s">
        <v>324</v>
      </c>
      <c r="B16" s="16">
        <v>38.119999999999997</v>
      </c>
      <c r="C16" s="16">
        <v>47.7</v>
      </c>
      <c r="D16" s="19">
        <v>14.18</v>
      </c>
      <c r="F16" s="17"/>
      <c r="G16" s="17"/>
      <c r="H16" s="24"/>
    </row>
    <row r="17" spans="1:6">
      <c r="A17" s="609" t="s">
        <v>230</v>
      </c>
      <c r="B17" s="609"/>
      <c r="C17" s="609"/>
      <c r="D17" s="609"/>
      <c r="F17" s="454"/>
    </row>
    <row r="18" spans="1:6">
      <c r="A18" s="8" t="s">
        <v>337</v>
      </c>
      <c r="B18" s="16">
        <v>26.38</v>
      </c>
      <c r="C18" s="16">
        <v>49.63</v>
      </c>
      <c r="D18" s="19">
        <v>23.99</v>
      </c>
    </row>
    <row r="19" spans="1:6" ht="24">
      <c r="A19" s="217" t="s">
        <v>359</v>
      </c>
      <c r="B19" s="204">
        <v>33.68</v>
      </c>
      <c r="C19" s="204">
        <v>42.27</v>
      </c>
      <c r="D19" s="227">
        <v>24.05</v>
      </c>
    </row>
    <row r="20" spans="1:6" ht="24">
      <c r="A20" s="8" t="s">
        <v>283</v>
      </c>
      <c r="B20" s="16">
        <v>33.479999999999997</v>
      </c>
      <c r="C20" s="16">
        <v>40</v>
      </c>
      <c r="D20" s="19">
        <v>26.52</v>
      </c>
    </row>
    <row r="21" spans="1:6" ht="24">
      <c r="A21" s="217" t="s">
        <v>284</v>
      </c>
      <c r="B21" s="204">
        <v>21.91</v>
      </c>
      <c r="C21" s="204">
        <v>41.31</v>
      </c>
      <c r="D21" s="227">
        <v>36.78</v>
      </c>
    </row>
    <row r="22" spans="1:6">
      <c r="A22" s="609" t="s">
        <v>266</v>
      </c>
      <c r="B22" s="609"/>
      <c r="C22" s="609"/>
      <c r="D22" s="609"/>
      <c r="F22" s="454"/>
    </row>
    <row r="23" spans="1:6">
      <c r="A23" s="8" t="s">
        <v>269</v>
      </c>
      <c r="B23" s="16">
        <v>22.31</v>
      </c>
      <c r="C23" s="16">
        <v>48.31</v>
      </c>
      <c r="D23" s="19">
        <v>29.38</v>
      </c>
    </row>
    <row r="24" spans="1:6">
      <c r="A24" s="252" t="s">
        <v>270</v>
      </c>
      <c r="B24" s="253">
        <v>33.69</v>
      </c>
      <c r="C24" s="253">
        <v>46.23</v>
      </c>
      <c r="D24" s="254">
        <v>20.079999999999998</v>
      </c>
    </row>
    <row r="25" spans="1:6">
      <c r="A25" s="619" t="s">
        <v>357</v>
      </c>
      <c r="B25" s="620"/>
      <c r="C25" s="620"/>
      <c r="D25" s="620"/>
    </row>
    <row r="26" spans="1:6">
      <c r="A26" s="619" t="s">
        <v>358</v>
      </c>
      <c r="B26" s="620"/>
      <c r="C26" s="620"/>
      <c r="D26" s="620"/>
    </row>
    <row r="27" spans="1:6">
      <c r="A27" s="619" t="s">
        <v>474</v>
      </c>
      <c r="B27" s="620"/>
      <c r="C27" s="620"/>
      <c r="D27" s="620"/>
    </row>
    <row r="28" spans="1:6">
      <c r="A28" s="619" t="s">
        <v>354</v>
      </c>
      <c r="B28" s="619"/>
      <c r="C28" s="619"/>
      <c r="D28" s="619"/>
    </row>
  </sheetData>
  <mergeCells count="13">
    <mergeCell ref="A10:D10"/>
    <mergeCell ref="A7:D7"/>
    <mergeCell ref="A2:D2"/>
    <mergeCell ref="A3:A5"/>
    <mergeCell ref="B3:D3"/>
    <mergeCell ref="B5:D5"/>
    <mergeCell ref="A25:D25"/>
    <mergeCell ref="A28:D28"/>
    <mergeCell ref="A13:D13"/>
    <mergeCell ref="A17:D17"/>
    <mergeCell ref="A22:D22"/>
    <mergeCell ref="A26:D26"/>
    <mergeCell ref="A27:D27"/>
  </mergeCells>
  <phoneticPr fontId="0" type="noConversion"/>
  <hyperlinks>
    <hyperlink ref="A1" location="Inhalt!A1" display="Inhalt!A1"/>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F24"/>
  <sheetViews>
    <sheetView zoomScaleNormal="100" workbookViewId="0"/>
  </sheetViews>
  <sheetFormatPr baseColWidth="10" defaultColWidth="10.85546875" defaultRowHeight="12.75"/>
  <cols>
    <col min="1" max="1" width="31.5703125" style="5" customWidth="1"/>
    <col min="2" max="2" width="10.85546875" style="5"/>
    <col min="3" max="4" width="16" style="5" customWidth="1"/>
    <col min="5" max="6" width="11.28515625" style="5" customWidth="1"/>
    <col min="7" max="16384" width="10.85546875" style="5"/>
  </cols>
  <sheetData>
    <row r="1" spans="1:6" ht="25.5" customHeight="1">
      <c r="A1" s="1" t="s">
        <v>410</v>
      </c>
    </row>
    <row r="2" spans="1:6" ht="38.25" customHeight="1">
      <c r="A2" s="636" t="s">
        <v>504</v>
      </c>
      <c r="B2" s="649"/>
      <c r="C2" s="649"/>
      <c r="D2" s="649"/>
      <c r="E2" s="649"/>
      <c r="F2" s="649"/>
    </row>
    <row r="3" spans="1:6">
      <c r="A3" s="586" t="s">
        <v>641</v>
      </c>
      <c r="B3" s="621" t="s">
        <v>375</v>
      </c>
      <c r="C3" s="610" t="s">
        <v>249</v>
      </c>
      <c r="D3" s="644"/>
      <c r="E3" s="681"/>
      <c r="F3" s="681"/>
    </row>
    <row r="4" spans="1:6" ht="53.25" customHeight="1">
      <c r="A4" s="587"/>
      <c r="B4" s="645"/>
      <c r="C4" s="202" t="s">
        <v>236</v>
      </c>
      <c r="D4" s="202" t="s">
        <v>2</v>
      </c>
      <c r="E4" s="202" t="s">
        <v>314</v>
      </c>
      <c r="F4" s="202" t="s">
        <v>315</v>
      </c>
    </row>
    <row r="5" spans="1:6">
      <c r="A5" s="588"/>
      <c r="B5" s="646" t="s">
        <v>374</v>
      </c>
      <c r="C5" s="592"/>
      <c r="D5" s="592"/>
      <c r="E5" s="720"/>
      <c r="F5" s="720"/>
    </row>
    <row r="6" spans="1:6">
      <c r="A6" s="609" t="s">
        <v>241</v>
      </c>
      <c r="B6" s="609"/>
      <c r="C6" s="609"/>
      <c r="D6" s="609"/>
      <c r="E6" s="626"/>
      <c r="F6" s="626"/>
    </row>
    <row r="7" spans="1:6">
      <c r="A7" s="203" t="s">
        <v>232</v>
      </c>
      <c r="B7" s="204">
        <v>34.6</v>
      </c>
      <c r="C7" s="215">
        <v>35.6</v>
      </c>
      <c r="D7" s="216">
        <v>33.6</v>
      </c>
      <c r="E7" s="215">
        <v>28.9</v>
      </c>
      <c r="F7" s="216">
        <v>39.6</v>
      </c>
    </row>
    <row r="8" spans="1:6" ht="13.5" customHeight="1">
      <c r="A8" s="8" t="s">
        <v>233</v>
      </c>
      <c r="B8" s="16">
        <v>54.8</v>
      </c>
      <c r="C8" s="16">
        <v>64.099999999999994</v>
      </c>
      <c r="D8" s="3">
        <v>46.2</v>
      </c>
      <c r="E8" s="16">
        <v>48.24</v>
      </c>
      <c r="F8" s="3">
        <v>60.57</v>
      </c>
    </row>
    <row r="9" spans="1:6">
      <c r="A9" s="217" t="s">
        <v>234</v>
      </c>
      <c r="B9" s="204">
        <v>32.799999999999997</v>
      </c>
      <c r="C9" s="204">
        <v>26.4</v>
      </c>
      <c r="D9" s="208">
        <v>38.700000000000003</v>
      </c>
      <c r="E9" s="204">
        <v>39.590000000000003</v>
      </c>
      <c r="F9" s="208">
        <v>26.76</v>
      </c>
    </row>
    <row r="10" spans="1:6">
      <c r="A10" s="609" t="s">
        <v>287</v>
      </c>
      <c r="B10" s="609"/>
      <c r="C10" s="609"/>
      <c r="D10" s="609"/>
      <c r="E10" s="626"/>
      <c r="F10" s="626"/>
    </row>
    <row r="11" spans="1:6">
      <c r="A11" s="203" t="s">
        <v>232</v>
      </c>
      <c r="B11" s="204">
        <v>25.1</v>
      </c>
      <c r="C11" s="204">
        <v>28.2</v>
      </c>
      <c r="D11" s="208">
        <v>21.6</v>
      </c>
      <c r="E11" s="204">
        <v>19.329999999999998</v>
      </c>
      <c r="F11" s="208">
        <v>30.12</v>
      </c>
    </row>
    <row r="12" spans="1:6" ht="13.5" customHeight="1">
      <c r="A12" s="8" t="s">
        <v>233</v>
      </c>
      <c r="B12" s="16">
        <v>63.5</v>
      </c>
      <c r="C12" s="16">
        <v>71.599999999999994</v>
      </c>
      <c r="D12" s="3">
        <v>54.1</v>
      </c>
      <c r="E12" s="16">
        <v>59.78</v>
      </c>
      <c r="F12" s="3">
        <v>66.73</v>
      </c>
    </row>
    <row r="13" spans="1:6">
      <c r="A13" s="217" t="s">
        <v>234</v>
      </c>
      <c r="B13" s="204">
        <v>29.1</v>
      </c>
      <c r="C13" s="204">
        <v>22.1</v>
      </c>
      <c r="D13" s="208">
        <v>37.299999999999997</v>
      </c>
      <c r="E13" s="204">
        <v>35.270000000000003</v>
      </c>
      <c r="F13" s="208">
        <v>23.79</v>
      </c>
    </row>
    <row r="14" spans="1:6">
      <c r="A14" s="609" t="s">
        <v>291</v>
      </c>
      <c r="B14" s="609"/>
      <c r="C14" s="609"/>
      <c r="D14" s="609"/>
      <c r="E14" s="626"/>
      <c r="F14" s="626"/>
    </row>
    <row r="15" spans="1:6">
      <c r="A15" s="203" t="s">
        <v>232</v>
      </c>
      <c r="B15" s="204">
        <v>18.3</v>
      </c>
      <c r="C15" s="204">
        <v>13.6</v>
      </c>
      <c r="D15" s="208">
        <v>22.4</v>
      </c>
      <c r="E15" s="204">
        <v>17.73</v>
      </c>
      <c r="F15" s="208">
        <v>18.78</v>
      </c>
    </row>
    <row r="16" spans="1:6" ht="13.5" customHeight="1">
      <c r="A16" s="8" t="s">
        <v>233</v>
      </c>
      <c r="B16" s="16">
        <v>12.5</v>
      </c>
      <c r="C16" s="16">
        <v>11.4</v>
      </c>
      <c r="D16" s="3">
        <v>13.4</v>
      </c>
      <c r="E16" s="16">
        <v>13.65</v>
      </c>
      <c r="F16" s="3">
        <v>11.54</v>
      </c>
    </row>
    <row r="17" spans="1:6">
      <c r="A17" s="217" t="s">
        <v>234</v>
      </c>
      <c r="B17" s="204">
        <v>73.7</v>
      </c>
      <c r="C17" s="204">
        <v>78.599999999999994</v>
      </c>
      <c r="D17" s="208">
        <v>69.400000000000006</v>
      </c>
      <c r="E17" s="204">
        <v>73.39</v>
      </c>
      <c r="F17" s="208">
        <v>73.959999999999994</v>
      </c>
    </row>
    <row r="18" spans="1:6">
      <c r="A18" s="609" t="s">
        <v>299</v>
      </c>
      <c r="B18" s="609"/>
      <c r="C18" s="609"/>
      <c r="D18" s="609"/>
      <c r="E18" s="626"/>
      <c r="F18" s="626"/>
    </row>
    <row r="19" spans="1:6">
      <c r="A19" s="203" t="s">
        <v>232</v>
      </c>
      <c r="B19" s="204">
        <v>32.200000000000003</v>
      </c>
      <c r="C19" s="204">
        <v>33.5</v>
      </c>
      <c r="D19" s="208">
        <v>30.8</v>
      </c>
      <c r="E19" s="204">
        <v>32.94</v>
      </c>
      <c r="F19" s="208">
        <v>31.88</v>
      </c>
    </row>
    <row r="20" spans="1:6" ht="13.5" customHeight="1">
      <c r="A20" s="8" t="s">
        <v>233</v>
      </c>
      <c r="B20" s="16">
        <v>68.5</v>
      </c>
      <c r="C20" s="16">
        <v>73</v>
      </c>
      <c r="D20" s="3">
        <v>63.3</v>
      </c>
      <c r="E20" s="16">
        <v>55.29</v>
      </c>
      <c r="F20" s="3">
        <v>75.069999999999993</v>
      </c>
    </row>
    <row r="21" spans="1:6">
      <c r="A21" s="252" t="s">
        <v>234</v>
      </c>
      <c r="B21" s="253">
        <v>13.6</v>
      </c>
      <c r="C21" s="253">
        <v>8.3000000000000007</v>
      </c>
      <c r="D21" s="266">
        <v>19.8</v>
      </c>
      <c r="E21" s="253">
        <v>22.29</v>
      </c>
      <c r="F21" s="266">
        <v>9.33</v>
      </c>
    </row>
    <row r="22" spans="1:6">
      <c r="A22" s="619" t="s">
        <v>382</v>
      </c>
      <c r="B22" s="619"/>
      <c r="C22" s="620"/>
      <c r="D22" s="620"/>
    </row>
    <row r="23" spans="1:6">
      <c r="A23" s="619" t="s">
        <v>383</v>
      </c>
      <c r="B23" s="619"/>
      <c r="C23" s="620"/>
      <c r="D23" s="620"/>
    </row>
    <row r="24" spans="1:6">
      <c r="A24" s="619" t="s">
        <v>354</v>
      </c>
      <c r="B24" s="619"/>
      <c r="C24" s="620"/>
      <c r="D24" s="620"/>
    </row>
  </sheetData>
  <mergeCells count="12">
    <mergeCell ref="A22:D22"/>
    <mergeCell ref="C3:F3"/>
    <mergeCell ref="A2:F2"/>
    <mergeCell ref="B5:F5"/>
    <mergeCell ref="A6:F6"/>
    <mergeCell ref="A23:D23"/>
    <mergeCell ref="A24:D24"/>
    <mergeCell ref="A3:A5"/>
    <mergeCell ref="B3:B4"/>
    <mergeCell ref="A10:F10"/>
    <mergeCell ref="A14:F14"/>
    <mergeCell ref="A18:F18"/>
  </mergeCells>
  <phoneticPr fontId="0" type="noConversion"/>
  <hyperlinks>
    <hyperlink ref="A1" location="Inhalt!A1" display="Inhalt!A1"/>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F22"/>
  <sheetViews>
    <sheetView zoomScaleNormal="100" workbookViewId="0"/>
  </sheetViews>
  <sheetFormatPr baseColWidth="10" defaultColWidth="10.85546875" defaultRowHeight="12.75"/>
  <cols>
    <col min="1" max="1" width="25.85546875" style="5" customWidth="1"/>
    <col min="2" max="16384" width="10.85546875" style="5"/>
  </cols>
  <sheetData>
    <row r="1" spans="1:5" ht="25.5" customHeight="1">
      <c r="A1" s="1" t="s">
        <v>410</v>
      </c>
    </row>
    <row r="2" spans="1:5" ht="57" customHeight="1">
      <c r="A2" s="636" t="s">
        <v>3</v>
      </c>
      <c r="B2" s="636"/>
      <c r="C2" s="643"/>
      <c r="D2" s="643"/>
      <c r="E2" s="721"/>
    </row>
    <row r="3" spans="1:5" ht="12.75" customHeight="1">
      <c r="A3" s="586" t="s">
        <v>642</v>
      </c>
      <c r="B3" s="586" t="s">
        <v>306</v>
      </c>
      <c r="C3" s="630" t="s">
        <v>317</v>
      </c>
      <c r="D3" s="722"/>
      <c r="E3" s="722"/>
    </row>
    <row r="4" spans="1:5">
      <c r="A4" s="587"/>
      <c r="B4" s="587"/>
      <c r="C4" s="723"/>
      <c r="D4" s="724"/>
      <c r="E4" s="724"/>
    </row>
    <row r="5" spans="1:5">
      <c r="A5" s="587"/>
      <c r="B5" s="724"/>
      <c r="C5" s="201" t="s">
        <v>322</v>
      </c>
      <c r="D5" s="201" t="s">
        <v>323</v>
      </c>
      <c r="E5" s="273" t="s">
        <v>324</v>
      </c>
    </row>
    <row r="6" spans="1:5" s="37" customFormat="1">
      <c r="A6" s="588"/>
      <c r="B6" s="646" t="s">
        <v>264</v>
      </c>
      <c r="C6" s="592"/>
      <c r="D6" s="592"/>
      <c r="E6" s="592"/>
    </row>
    <row r="7" spans="1:5" ht="12.75" customHeight="1">
      <c r="A7" s="609" t="s">
        <v>241</v>
      </c>
      <c r="B7" s="609"/>
      <c r="C7" s="609"/>
      <c r="D7" s="609"/>
      <c r="E7" s="609"/>
    </row>
    <row r="8" spans="1:5">
      <c r="A8" s="36" t="s">
        <v>243</v>
      </c>
      <c r="B8" s="3">
        <v>84</v>
      </c>
      <c r="C8" s="34">
        <v>82.5</v>
      </c>
      <c r="D8" s="34">
        <v>82.9</v>
      </c>
      <c r="E8" s="35">
        <v>88.2</v>
      </c>
    </row>
    <row r="9" spans="1:5">
      <c r="A9" s="255" t="s">
        <v>242</v>
      </c>
      <c r="B9" s="216">
        <v>87.2</v>
      </c>
      <c r="C9" s="216">
        <v>89.4</v>
      </c>
      <c r="D9" s="216">
        <v>87.3</v>
      </c>
      <c r="E9" s="257">
        <v>88.1</v>
      </c>
    </row>
    <row r="10" spans="1:5">
      <c r="A10" s="609" t="s">
        <v>287</v>
      </c>
      <c r="B10" s="609"/>
      <c r="C10" s="609"/>
      <c r="D10" s="609"/>
      <c r="E10" s="609"/>
    </row>
    <row r="11" spans="1:5">
      <c r="A11" s="36" t="s">
        <v>243</v>
      </c>
      <c r="B11" s="3">
        <v>52.3</v>
      </c>
      <c r="C11" s="34">
        <v>45.5</v>
      </c>
      <c r="D11" s="34">
        <v>52.7</v>
      </c>
      <c r="E11" s="35">
        <v>60.3</v>
      </c>
    </row>
    <row r="12" spans="1:5">
      <c r="A12" s="255" t="s">
        <v>242</v>
      </c>
      <c r="B12" s="216">
        <v>50.3</v>
      </c>
      <c r="C12" s="216">
        <v>46.8</v>
      </c>
      <c r="D12" s="216">
        <v>51.9</v>
      </c>
      <c r="E12" s="257">
        <v>57.3</v>
      </c>
    </row>
    <row r="13" spans="1:5" ht="12.75" customHeight="1">
      <c r="A13" s="609" t="s">
        <v>291</v>
      </c>
      <c r="B13" s="609"/>
      <c r="C13" s="609"/>
      <c r="D13" s="609"/>
      <c r="E13" s="609"/>
    </row>
    <row r="14" spans="1:5">
      <c r="A14" s="36" t="s">
        <v>243</v>
      </c>
      <c r="B14" s="3">
        <v>68.3</v>
      </c>
      <c r="C14" s="34">
        <v>66.7</v>
      </c>
      <c r="D14" s="34">
        <v>66</v>
      </c>
      <c r="E14" s="35">
        <v>71.900000000000006</v>
      </c>
    </row>
    <row r="15" spans="1:5">
      <c r="A15" s="255" t="s">
        <v>242</v>
      </c>
      <c r="B15" s="216">
        <v>70.099999999999994</v>
      </c>
      <c r="C15" s="216">
        <v>75.5</v>
      </c>
      <c r="D15" s="216">
        <v>67.3</v>
      </c>
      <c r="E15" s="257">
        <v>70.900000000000006</v>
      </c>
    </row>
    <row r="16" spans="1:5" ht="12.75" customHeight="1">
      <c r="A16" s="609" t="s">
        <v>299</v>
      </c>
      <c r="B16" s="609"/>
      <c r="C16" s="609"/>
      <c r="D16" s="609"/>
      <c r="E16" s="609"/>
    </row>
    <row r="17" spans="1:6">
      <c r="A17" s="36" t="s">
        <v>243</v>
      </c>
      <c r="B17" s="3">
        <v>27.8</v>
      </c>
      <c r="C17" s="34">
        <v>28.3</v>
      </c>
      <c r="D17" s="34">
        <v>26.7</v>
      </c>
      <c r="E17" s="35">
        <v>33.1</v>
      </c>
    </row>
    <row r="18" spans="1:6">
      <c r="A18" s="486" t="s">
        <v>242</v>
      </c>
      <c r="B18" s="487">
        <v>27.9</v>
      </c>
      <c r="C18" s="487">
        <v>22.3</v>
      </c>
      <c r="D18" s="487">
        <v>34.1</v>
      </c>
      <c r="E18" s="488">
        <v>24.8</v>
      </c>
    </row>
    <row r="19" spans="1:6">
      <c r="A19" s="619" t="s">
        <v>216</v>
      </c>
      <c r="B19" s="619"/>
      <c r="C19" s="620"/>
    </row>
    <row r="20" spans="1:6">
      <c r="A20" s="619" t="s">
        <v>448</v>
      </c>
      <c r="B20" s="619"/>
      <c r="C20" s="620"/>
    </row>
    <row r="21" spans="1:6" customFormat="1">
      <c r="A21" s="619" t="s">
        <v>474</v>
      </c>
      <c r="B21" s="648"/>
      <c r="C21" s="648"/>
      <c r="D21" s="648"/>
      <c r="E21" s="648"/>
      <c r="F21" s="259"/>
    </row>
    <row r="22" spans="1:6">
      <c r="A22" s="619" t="s">
        <v>354</v>
      </c>
      <c r="B22" s="619"/>
      <c r="C22" s="620"/>
    </row>
  </sheetData>
  <mergeCells count="13">
    <mergeCell ref="A20:C20"/>
    <mergeCell ref="A22:C22"/>
    <mergeCell ref="A21:E21"/>
    <mergeCell ref="A13:E13"/>
    <mergeCell ref="A16:E16"/>
    <mergeCell ref="A19:C19"/>
    <mergeCell ref="A2:E2"/>
    <mergeCell ref="A10:E10"/>
    <mergeCell ref="C3:E4"/>
    <mergeCell ref="B3:B5"/>
    <mergeCell ref="A7:E7"/>
    <mergeCell ref="A3:A6"/>
    <mergeCell ref="B6:E6"/>
  </mergeCells>
  <phoneticPr fontId="0" type="noConversion"/>
  <hyperlinks>
    <hyperlink ref="A1" location="Inhalt!A1" display="Inhalt!A1"/>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G24"/>
  <sheetViews>
    <sheetView zoomScaleNormal="100" workbookViewId="0"/>
  </sheetViews>
  <sheetFormatPr baseColWidth="10" defaultColWidth="10.85546875" defaultRowHeight="12.75"/>
  <cols>
    <col min="1" max="1" width="37.42578125" style="5" customWidth="1"/>
    <col min="2" max="16384" width="10.85546875" style="5"/>
  </cols>
  <sheetData>
    <row r="1" spans="1:7" ht="25.5" customHeight="1">
      <c r="A1" s="1" t="s">
        <v>410</v>
      </c>
    </row>
    <row r="2" spans="1:7" ht="30" customHeight="1">
      <c r="A2" s="726" t="s">
        <v>9</v>
      </c>
      <c r="B2" s="726"/>
      <c r="C2" s="726"/>
      <c r="D2" s="726"/>
      <c r="E2" s="726"/>
      <c r="F2" s="185"/>
      <c r="G2" s="185"/>
    </row>
    <row r="3" spans="1:7">
      <c r="A3" s="727" t="s">
        <v>461</v>
      </c>
      <c r="B3" s="621" t="s">
        <v>245</v>
      </c>
      <c r="C3" s="621" t="s">
        <v>6</v>
      </c>
      <c r="D3" s="610" t="s">
        <v>5</v>
      </c>
      <c r="E3" s="681"/>
      <c r="F3" s="39"/>
      <c r="G3" s="39"/>
    </row>
    <row r="4" spans="1:7" ht="48">
      <c r="A4" s="728"/>
      <c r="B4" s="645"/>
      <c r="C4" s="645" t="s">
        <v>244</v>
      </c>
      <c r="D4" s="267" t="s">
        <v>247</v>
      </c>
      <c r="E4" s="247" t="s">
        <v>7</v>
      </c>
      <c r="F4" s="39"/>
      <c r="G4" s="39"/>
    </row>
    <row r="5" spans="1:7">
      <c r="A5" s="729"/>
      <c r="B5" s="725" t="s">
        <v>246</v>
      </c>
      <c r="C5" s="592"/>
      <c r="D5" s="592"/>
      <c r="E5" s="592"/>
      <c r="G5" s="456"/>
    </row>
    <row r="6" spans="1:7">
      <c r="A6" s="730" t="s">
        <v>241</v>
      </c>
      <c r="B6" s="730"/>
      <c r="C6" s="730"/>
      <c r="D6" s="730"/>
      <c r="E6" s="609"/>
    </row>
    <row r="7" spans="1:7">
      <c r="A7" s="8" t="s">
        <v>232</v>
      </c>
      <c r="B7" s="275">
        <v>33</v>
      </c>
      <c r="C7" s="275">
        <v>31.9</v>
      </c>
      <c r="D7" s="275">
        <v>30.41</v>
      </c>
      <c r="E7" s="275">
        <v>33.86</v>
      </c>
      <c r="G7" s="457"/>
    </row>
    <row r="8" spans="1:7">
      <c r="A8" s="217" t="s">
        <v>233</v>
      </c>
      <c r="B8" s="274">
        <v>48.9</v>
      </c>
      <c r="C8" s="274">
        <v>45.5</v>
      </c>
      <c r="D8" s="274">
        <v>46.4</v>
      </c>
      <c r="E8" s="274">
        <v>44.14</v>
      </c>
    </row>
    <row r="9" spans="1:7">
      <c r="A9" s="8" t="s">
        <v>234</v>
      </c>
      <c r="B9" s="275">
        <v>41.3</v>
      </c>
      <c r="C9" s="275">
        <v>43.6</v>
      </c>
      <c r="D9" s="275">
        <v>44.14</v>
      </c>
      <c r="E9" s="275">
        <v>42.76</v>
      </c>
    </row>
    <row r="10" spans="1:7">
      <c r="A10" s="609" t="s">
        <v>287</v>
      </c>
      <c r="B10" s="609"/>
      <c r="C10" s="609"/>
      <c r="D10" s="609"/>
      <c r="E10" s="609"/>
      <c r="G10" s="454"/>
    </row>
    <row r="11" spans="1:7">
      <c r="A11" s="8" t="s">
        <v>232</v>
      </c>
      <c r="B11" s="275">
        <v>23.2</v>
      </c>
      <c r="C11" s="275">
        <v>19.399999999999999</v>
      </c>
      <c r="D11" s="275">
        <v>18.420000000000002</v>
      </c>
      <c r="E11" s="275">
        <v>20.78</v>
      </c>
    </row>
    <row r="12" spans="1:7">
      <c r="A12" s="217" t="s">
        <v>233</v>
      </c>
      <c r="B12" s="274">
        <v>57.3</v>
      </c>
      <c r="C12" s="274">
        <v>46</v>
      </c>
      <c r="D12" s="274">
        <v>44.4</v>
      </c>
      <c r="E12" s="274">
        <v>48.9</v>
      </c>
    </row>
    <row r="13" spans="1:7">
      <c r="A13" s="8" t="s">
        <v>234</v>
      </c>
      <c r="B13" s="275">
        <v>37.299999999999997</v>
      </c>
      <c r="C13" s="275">
        <v>47.1</v>
      </c>
      <c r="D13" s="275">
        <v>47.02</v>
      </c>
      <c r="E13" s="275">
        <v>47.1</v>
      </c>
    </row>
    <row r="14" spans="1:7">
      <c r="A14" s="609" t="s">
        <v>291</v>
      </c>
      <c r="B14" s="609"/>
      <c r="C14" s="609"/>
      <c r="D14" s="609"/>
      <c r="E14" s="609"/>
      <c r="G14" s="454"/>
    </row>
    <row r="15" spans="1:7">
      <c r="A15" s="8" t="s">
        <v>232</v>
      </c>
      <c r="B15" s="275">
        <v>19.899999999999999</v>
      </c>
      <c r="C15" s="275">
        <v>23.1</v>
      </c>
      <c r="D15" s="275">
        <v>22.56</v>
      </c>
      <c r="E15" s="275">
        <v>23.85</v>
      </c>
    </row>
    <row r="16" spans="1:7">
      <c r="A16" s="217" t="s">
        <v>233</v>
      </c>
      <c r="B16" s="274">
        <v>13.3</v>
      </c>
      <c r="C16" s="274">
        <v>14.6</v>
      </c>
      <c r="D16" s="274">
        <v>15.79</v>
      </c>
      <c r="E16" s="274">
        <v>13.01</v>
      </c>
    </row>
    <row r="17" spans="1:7">
      <c r="A17" s="8" t="s">
        <v>234</v>
      </c>
      <c r="B17" s="275">
        <v>75</v>
      </c>
      <c r="C17" s="275">
        <v>70.650000000000006</v>
      </c>
      <c r="D17" s="275">
        <v>71.180000000000007</v>
      </c>
      <c r="E17" s="275">
        <v>69.92</v>
      </c>
    </row>
    <row r="18" spans="1:7">
      <c r="A18" s="609" t="s">
        <v>299</v>
      </c>
      <c r="B18" s="609"/>
      <c r="C18" s="609"/>
      <c r="D18" s="609"/>
      <c r="E18" s="609"/>
      <c r="G18" s="454"/>
    </row>
    <row r="19" spans="1:7">
      <c r="A19" s="8" t="s">
        <v>232</v>
      </c>
      <c r="B19" s="484">
        <v>28.1</v>
      </c>
      <c r="C19" s="484">
        <v>30.1</v>
      </c>
      <c r="D19" s="484">
        <v>27.59</v>
      </c>
      <c r="E19" s="484">
        <v>36</v>
      </c>
    </row>
    <row r="20" spans="1:7">
      <c r="A20" s="217" t="s">
        <v>233</v>
      </c>
      <c r="B20" s="256">
        <v>69.900000000000006</v>
      </c>
      <c r="C20" s="256">
        <v>66</v>
      </c>
      <c r="D20" s="256">
        <v>68.569999999999993</v>
      </c>
      <c r="E20" s="256">
        <v>59.3</v>
      </c>
    </row>
    <row r="21" spans="1:7">
      <c r="A21" s="15" t="s">
        <v>234</v>
      </c>
      <c r="B21" s="485">
        <v>17.3</v>
      </c>
      <c r="C21" s="485">
        <v>19</v>
      </c>
      <c r="D21" s="485">
        <v>21.43</v>
      </c>
      <c r="E21" s="485">
        <v>12</v>
      </c>
    </row>
    <row r="22" spans="1:7">
      <c r="A22" s="619" t="s">
        <v>216</v>
      </c>
      <c r="B22" s="619"/>
      <c r="C22" s="620"/>
    </row>
    <row r="23" spans="1:7">
      <c r="A23" s="619" t="s">
        <v>384</v>
      </c>
      <c r="B23" s="619"/>
      <c r="C23" s="620"/>
    </row>
    <row r="24" spans="1:7">
      <c r="A24" s="619" t="s">
        <v>354</v>
      </c>
      <c r="B24" s="619"/>
      <c r="C24" s="620"/>
    </row>
  </sheetData>
  <mergeCells count="13">
    <mergeCell ref="D3:E3"/>
    <mergeCell ref="B3:B4"/>
    <mergeCell ref="C3:C4"/>
    <mergeCell ref="A22:C22"/>
    <mergeCell ref="A23:C23"/>
    <mergeCell ref="A24:C24"/>
    <mergeCell ref="B5:E5"/>
    <mergeCell ref="A2:E2"/>
    <mergeCell ref="A18:E18"/>
    <mergeCell ref="A3:A5"/>
    <mergeCell ref="A6:E6"/>
    <mergeCell ref="A10:E10"/>
    <mergeCell ref="A14:E14"/>
  </mergeCells>
  <phoneticPr fontId="0" type="noConversion"/>
  <hyperlinks>
    <hyperlink ref="A1" location="Inhalt!A1" display="Inhalt!A1"/>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F30"/>
  <sheetViews>
    <sheetView zoomScaleNormal="100" workbookViewId="0">
      <selection activeCell="A25" sqref="A25"/>
    </sheetView>
  </sheetViews>
  <sheetFormatPr baseColWidth="10" defaultRowHeight="12.75"/>
  <cols>
    <col min="1" max="1" width="58.7109375" customWidth="1"/>
    <col min="2" max="4" width="12.140625" customWidth="1"/>
  </cols>
  <sheetData>
    <row r="1" spans="1:6" ht="25.5" customHeight="1">
      <c r="A1" s="1" t="s">
        <v>410</v>
      </c>
    </row>
    <row r="2" spans="1:6" ht="25.5" customHeight="1">
      <c r="A2" s="607" t="s">
        <v>11</v>
      </c>
      <c r="B2" s="718"/>
      <c r="C2" s="718"/>
      <c r="D2" s="718"/>
    </row>
    <row r="3" spans="1:6" ht="31.5" customHeight="1">
      <c r="A3" s="586" t="s">
        <v>275</v>
      </c>
      <c r="B3" s="711" t="s">
        <v>271</v>
      </c>
      <c r="C3" s="719"/>
      <c r="D3" s="719"/>
    </row>
    <row r="4" spans="1:6">
      <c r="A4" s="587"/>
      <c r="B4" s="248" t="s">
        <v>272</v>
      </c>
      <c r="C4" s="248" t="s">
        <v>273</v>
      </c>
      <c r="D4" s="251" t="s">
        <v>274</v>
      </c>
    </row>
    <row r="5" spans="1:6">
      <c r="A5" s="588"/>
      <c r="B5" s="646" t="s">
        <v>264</v>
      </c>
      <c r="C5" s="592"/>
      <c r="D5" s="592"/>
      <c r="F5" s="456"/>
    </row>
    <row r="6" spans="1:6">
      <c r="A6" s="8" t="s">
        <v>282</v>
      </c>
      <c r="B6" s="16">
        <v>28.28</v>
      </c>
      <c r="C6" s="16">
        <v>48.84</v>
      </c>
      <c r="D6" s="19">
        <v>22.89</v>
      </c>
    </row>
    <row r="7" spans="1:6">
      <c r="A7" s="217" t="s">
        <v>277</v>
      </c>
      <c r="B7" s="204">
        <v>19.29</v>
      </c>
      <c r="C7" s="204">
        <v>27.15</v>
      </c>
      <c r="D7" s="227">
        <v>53.56</v>
      </c>
    </row>
    <row r="8" spans="1:6">
      <c r="A8" s="8" t="s">
        <v>276</v>
      </c>
      <c r="B8" s="16">
        <v>7.6</v>
      </c>
      <c r="C8" s="16">
        <v>26.33</v>
      </c>
      <c r="D8" s="19">
        <v>66.06</v>
      </c>
    </row>
    <row r="9" spans="1:6">
      <c r="A9" s="217" t="s">
        <v>278</v>
      </c>
      <c r="B9" s="204">
        <v>4.76</v>
      </c>
      <c r="C9" s="204">
        <v>17.3</v>
      </c>
      <c r="D9" s="227">
        <v>77.94</v>
      </c>
    </row>
    <row r="10" spans="1:6">
      <c r="A10" s="8" t="s">
        <v>281</v>
      </c>
      <c r="B10" s="16">
        <v>3.24</v>
      </c>
      <c r="C10" s="16">
        <v>14.08</v>
      </c>
      <c r="D10" s="19">
        <v>82.68</v>
      </c>
    </row>
    <row r="11" spans="1:6">
      <c r="A11" s="217" t="s">
        <v>279</v>
      </c>
      <c r="B11" s="204">
        <v>3.01</v>
      </c>
      <c r="C11" s="204">
        <v>11.68</v>
      </c>
      <c r="D11" s="227">
        <v>85.31</v>
      </c>
    </row>
    <row r="12" spans="1:6">
      <c r="A12" s="8" t="s">
        <v>280</v>
      </c>
      <c r="B12" s="16">
        <v>2.41</v>
      </c>
      <c r="C12" s="16">
        <v>9.09</v>
      </c>
      <c r="D12" s="19">
        <v>88.5</v>
      </c>
    </row>
    <row r="13" spans="1:6">
      <c r="A13" s="609" t="s">
        <v>262</v>
      </c>
      <c r="B13" s="609"/>
      <c r="C13" s="609"/>
      <c r="D13" s="609"/>
      <c r="F13" s="454"/>
    </row>
    <row r="14" spans="1:6">
      <c r="A14" s="8" t="s">
        <v>282</v>
      </c>
      <c r="B14" s="16">
        <v>27.91</v>
      </c>
      <c r="C14" s="16">
        <v>46.83</v>
      </c>
      <c r="D14" s="19">
        <v>25.27</v>
      </c>
    </row>
    <row r="15" spans="1:6">
      <c r="A15" s="217" t="s">
        <v>277</v>
      </c>
      <c r="B15" s="204">
        <v>21.79</v>
      </c>
      <c r="C15" s="204">
        <v>27.85</v>
      </c>
      <c r="D15" s="227">
        <v>50.36</v>
      </c>
    </row>
    <row r="16" spans="1:6">
      <c r="A16" s="8" t="s">
        <v>276</v>
      </c>
      <c r="B16" s="16">
        <v>7.36</v>
      </c>
      <c r="C16" s="16">
        <v>24.99</v>
      </c>
      <c r="D16" s="19">
        <v>67.66</v>
      </c>
    </row>
    <row r="17" spans="1:6">
      <c r="A17" s="217" t="s">
        <v>278</v>
      </c>
      <c r="B17" s="204">
        <v>4.32</v>
      </c>
      <c r="C17" s="204">
        <v>15.67</v>
      </c>
      <c r="D17" s="227">
        <v>80.010000000000005</v>
      </c>
    </row>
    <row r="18" spans="1:6">
      <c r="A18" s="8" t="s">
        <v>281</v>
      </c>
      <c r="B18" s="16">
        <v>4.04</v>
      </c>
      <c r="C18" s="16">
        <v>14.37</v>
      </c>
      <c r="D18" s="19">
        <v>81.58</v>
      </c>
    </row>
    <row r="19" spans="1:6">
      <c r="A19" s="217" t="s">
        <v>279</v>
      </c>
      <c r="B19" s="204">
        <v>4.2699999999999996</v>
      </c>
      <c r="C19" s="204">
        <v>12.02</v>
      </c>
      <c r="D19" s="227">
        <v>83.71</v>
      </c>
    </row>
    <row r="20" spans="1:6">
      <c r="A20" s="8" t="s">
        <v>280</v>
      </c>
      <c r="B20" s="16">
        <v>2.5299999999999998</v>
      </c>
      <c r="C20" s="16">
        <v>8.82</v>
      </c>
      <c r="D20" s="19">
        <v>88.66</v>
      </c>
    </row>
    <row r="21" spans="1:6">
      <c r="A21" s="609" t="s">
        <v>263</v>
      </c>
      <c r="B21" s="609"/>
      <c r="C21" s="609"/>
      <c r="D21" s="609"/>
      <c r="F21" s="454"/>
    </row>
    <row r="22" spans="1:6">
      <c r="A22" s="8" t="s">
        <v>282</v>
      </c>
      <c r="B22" s="16">
        <v>28.66</v>
      </c>
      <c r="C22" s="16">
        <v>50.94</v>
      </c>
      <c r="D22" s="19">
        <v>20.399999999999999</v>
      </c>
    </row>
    <row r="23" spans="1:6">
      <c r="A23" s="217" t="s">
        <v>277</v>
      </c>
      <c r="B23" s="204">
        <v>16.68</v>
      </c>
      <c r="C23" s="204">
        <v>26.42</v>
      </c>
      <c r="D23" s="227">
        <v>56.9</v>
      </c>
    </row>
    <row r="24" spans="1:6">
      <c r="A24" s="8" t="s">
        <v>276</v>
      </c>
      <c r="B24" s="16">
        <v>7.86</v>
      </c>
      <c r="C24" s="16">
        <v>27.74</v>
      </c>
      <c r="D24" s="19">
        <v>64.400000000000006</v>
      </c>
    </row>
    <row r="25" spans="1:6">
      <c r="A25" s="217" t="s">
        <v>278</v>
      </c>
      <c r="B25" s="204">
        <v>5.22</v>
      </c>
      <c r="C25" s="204">
        <v>19</v>
      </c>
      <c r="D25" s="227">
        <v>75.78</v>
      </c>
    </row>
    <row r="26" spans="1:6">
      <c r="A26" s="8" t="s">
        <v>281</v>
      </c>
      <c r="B26" s="16">
        <v>2.4</v>
      </c>
      <c r="C26" s="16">
        <v>13.77</v>
      </c>
      <c r="D26" s="19">
        <v>83.82</v>
      </c>
    </row>
    <row r="27" spans="1:6">
      <c r="A27" s="217" t="s">
        <v>279</v>
      </c>
      <c r="B27" s="211">
        <v>1.7</v>
      </c>
      <c r="C27" s="204">
        <v>11.32</v>
      </c>
      <c r="D27" s="227">
        <v>86.98</v>
      </c>
    </row>
    <row r="28" spans="1:6">
      <c r="A28" s="15" t="s">
        <v>280</v>
      </c>
      <c r="B28" s="18">
        <v>2.29</v>
      </c>
      <c r="C28" s="18">
        <v>9.3800000000000008</v>
      </c>
      <c r="D28" s="20">
        <v>88.33</v>
      </c>
    </row>
    <row r="29" spans="1:6">
      <c r="A29" s="619" t="s">
        <v>319</v>
      </c>
      <c r="B29" s="620"/>
      <c r="C29" s="620"/>
      <c r="D29" s="620"/>
    </row>
    <row r="30" spans="1:6">
      <c r="A30" s="619" t="s">
        <v>354</v>
      </c>
      <c r="B30" s="619"/>
      <c r="C30" s="619"/>
      <c r="D30" s="619"/>
    </row>
  </sheetData>
  <mergeCells count="8">
    <mergeCell ref="A30:D30"/>
    <mergeCell ref="A29:D29"/>
    <mergeCell ref="A2:D2"/>
    <mergeCell ref="A3:A5"/>
    <mergeCell ref="B3:D3"/>
    <mergeCell ref="B5:D5"/>
    <mergeCell ref="A13:D13"/>
    <mergeCell ref="A21:D21"/>
  </mergeCells>
  <phoneticPr fontId="0" type="noConversion"/>
  <hyperlinks>
    <hyperlink ref="A1" location="Inhalt!A1" display="Inhalt!A1"/>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enableFormatConditionsCalculation="0">
    <pageSetUpPr fitToPage="1"/>
  </sheetPr>
  <dimension ref="A1:G32"/>
  <sheetViews>
    <sheetView zoomScaleNormal="100" workbookViewId="0">
      <selection sqref="A1:B1"/>
    </sheetView>
  </sheetViews>
  <sheetFormatPr baseColWidth="10" defaultColWidth="10.85546875" defaultRowHeight="12.75"/>
  <cols>
    <col min="1" max="1" width="2.85546875" style="40" customWidth="1"/>
    <col min="2" max="2" width="40" style="40" customWidth="1"/>
    <col min="3" max="5" width="8.42578125" style="40" customWidth="1"/>
    <col min="6" max="16384" width="10.85546875" style="40"/>
  </cols>
  <sheetData>
    <row r="1" spans="1:7" ht="25.5" customHeight="1">
      <c r="A1" s="574" t="s">
        <v>410</v>
      </c>
      <c r="B1" s="574"/>
    </row>
    <row r="2" spans="1:7" customFormat="1" ht="51.75" customHeight="1">
      <c r="A2" s="741" t="s">
        <v>506</v>
      </c>
      <c r="B2" s="741"/>
      <c r="C2" s="741"/>
      <c r="D2" s="741"/>
      <c r="E2" s="741"/>
      <c r="F2" s="59"/>
      <c r="G2" s="59"/>
    </row>
    <row r="3" spans="1:7" ht="24" customHeight="1">
      <c r="A3" s="683" t="s">
        <v>507</v>
      </c>
      <c r="B3" s="684"/>
      <c r="C3" s="277" t="s">
        <v>193</v>
      </c>
      <c r="D3" s="278"/>
      <c r="E3" s="278"/>
    </row>
    <row r="4" spans="1:7" ht="24" customHeight="1">
      <c r="A4" s="685"/>
      <c r="B4" s="686"/>
      <c r="C4" s="235" t="s">
        <v>194</v>
      </c>
      <c r="D4" s="235" t="s">
        <v>195</v>
      </c>
      <c r="E4" s="236" t="s">
        <v>196</v>
      </c>
    </row>
    <row r="5" spans="1:7" ht="12" customHeight="1">
      <c r="A5" s="687"/>
      <c r="B5" s="688"/>
      <c r="C5" s="480" t="s">
        <v>304</v>
      </c>
      <c r="D5" s="480"/>
      <c r="E5" s="480"/>
      <c r="G5" s="456"/>
    </row>
    <row r="6" spans="1:7" ht="12" customHeight="1">
      <c r="A6" s="677" t="s">
        <v>183</v>
      </c>
      <c r="B6" s="742"/>
      <c r="C6" s="482"/>
      <c r="D6" s="482"/>
      <c r="E6" s="482"/>
    </row>
    <row r="7" spans="1:7" ht="12" customHeight="1">
      <c r="A7" s="678" t="s">
        <v>220</v>
      </c>
      <c r="B7" s="679"/>
      <c r="C7" s="45">
        <f>100/520*100</f>
        <v>19.230769230769234</v>
      </c>
      <c r="D7" s="45">
        <f>241/520*100</f>
        <v>46.346153846153847</v>
      </c>
      <c r="E7" s="45">
        <f>179/520*100</f>
        <v>34.42307692307692</v>
      </c>
    </row>
    <row r="8" spans="1:7" ht="12" customHeight="1">
      <c r="A8" s="673" t="s">
        <v>184</v>
      </c>
      <c r="B8" s="674"/>
      <c r="C8" s="237">
        <v>30.28</v>
      </c>
      <c r="D8" s="237">
        <v>48.4</v>
      </c>
      <c r="E8" s="237">
        <v>21.32</v>
      </c>
    </row>
    <row r="9" spans="1:7" ht="12" customHeight="1">
      <c r="A9" s="678" t="s">
        <v>219</v>
      </c>
      <c r="B9" s="679"/>
      <c r="C9" s="45">
        <v>34.17</v>
      </c>
      <c r="D9" s="45">
        <v>52.85</v>
      </c>
      <c r="E9" s="45">
        <v>12.98</v>
      </c>
    </row>
    <row r="10" spans="1:7" ht="12" customHeight="1">
      <c r="A10" s="673" t="s">
        <v>218</v>
      </c>
      <c r="B10" s="674"/>
      <c r="C10" s="237">
        <v>25.07</v>
      </c>
      <c r="D10" s="237">
        <v>49.61</v>
      </c>
      <c r="E10" s="237">
        <v>25.33</v>
      </c>
    </row>
    <row r="11" spans="1:7" ht="12" customHeight="1">
      <c r="A11" s="675" t="s">
        <v>217</v>
      </c>
      <c r="B11" s="676"/>
      <c r="C11" s="46">
        <v>24.03</v>
      </c>
      <c r="D11" s="46">
        <v>37.979999999999997</v>
      </c>
      <c r="E11" s="46">
        <v>37.979999999999997</v>
      </c>
    </row>
    <row r="12" spans="1:7" ht="12" customHeight="1">
      <c r="A12" s="735" t="s">
        <v>185</v>
      </c>
      <c r="B12" s="735"/>
      <c r="C12" s="735"/>
      <c r="D12" s="735"/>
      <c r="E12" s="735"/>
      <c r="G12" s="454"/>
    </row>
    <row r="13" spans="1:7" ht="12" customHeight="1">
      <c r="A13" s="736" t="s">
        <v>306</v>
      </c>
      <c r="B13" s="737"/>
      <c r="C13" s="46">
        <v>19.23</v>
      </c>
      <c r="D13" s="46">
        <v>46.35</v>
      </c>
      <c r="E13" s="46">
        <v>34.42</v>
      </c>
    </row>
    <row r="14" spans="1:7" ht="12" customHeight="1">
      <c r="A14" s="489"/>
      <c r="B14" s="481" t="s">
        <v>186</v>
      </c>
      <c r="C14" s="482"/>
      <c r="D14" s="482"/>
      <c r="E14" s="482"/>
      <c r="G14" s="454"/>
    </row>
    <row r="15" spans="1:7" ht="12" customHeight="1">
      <c r="A15" s="733" t="s">
        <v>314</v>
      </c>
      <c r="B15" s="734"/>
      <c r="C15" s="237">
        <v>20.48</v>
      </c>
      <c r="D15" s="237">
        <v>44.37</v>
      </c>
      <c r="E15" s="237">
        <v>35.15</v>
      </c>
    </row>
    <row r="16" spans="1:7" ht="12" customHeight="1">
      <c r="A16" s="736" t="s">
        <v>315</v>
      </c>
      <c r="B16" s="737"/>
      <c r="C16" s="46">
        <v>17.62</v>
      </c>
      <c r="D16" s="46">
        <v>48.9</v>
      </c>
      <c r="E16" s="46">
        <v>33.479999999999997</v>
      </c>
    </row>
    <row r="17" spans="1:7" ht="12" customHeight="1">
      <c r="A17" s="489"/>
      <c r="B17" s="481" t="s">
        <v>187</v>
      </c>
      <c r="C17" s="482"/>
      <c r="D17" s="482"/>
      <c r="E17" s="482"/>
      <c r="G17" s="454"/>
    </row>
    <row r="18" spans="1:7" ht="12" customHeight="1">
      <c r="A18" s="743" t="s">
        <v>223</v>
      </c>
      <c r="B18" s="744"/>
      <c r="C18" s="45">
        <v>19.55</v>
      </c>
      <c r="D18" s="45">
        <v>45.68</v>
      </c>
      <c r="E18" s="45">
        <v>34.770000000000003</v>
      </c>
      <c r="F18"/>
    </row>
    <row r="19" spans="1:7" ht="12" customHeight="1">
      <c r="A19" s="733" t="s">
        <v>222</v>
      </c>
      <c r="B19" s="734"/>
      <c r="C19" s="239">
        <v>17.5</v>
      </c>
      <c r="D19" s="237">
        <v>50</v>
      </c>
      <c r="E19" s="239">
        <v>32.5</v>
      </c>
    </row>
    <row r="20" spans="1:7" ht="12" customHeight="1">
      <c r="A20" s="489"/>
      <c r="B20" s="481" t="s">
        <v>188</v>
      </c>
      <c r="C20" s="482"/>
      <c r="D20" s="482"/>
      <c r="E20" s="482"/>
      <c r="G20" s="454"/>
    </row>
    <row r="21" spans="1:7" ht="11.25" customHeight="1">
      <c r="A21" s="743" t="s">
        <v>197</v>
      </c>
      <c r="B21" s="744"/>
      <c r="C21" s="50">
        <v>19.27</v>
      </c>
      <c r="D21" s="45">
        <v>38.53</v>
      </c>
      <c r="E21" s="45">
        <v>42.2</v>
      </c>
    </row>
    <row r="22" spans="1:7" ht="12" customHeight="1">
      <c r="A22" s="733" t="s">
        <v>190</v>
      </c>
      <c r="B22" s="734"/>
      <c r="C22" s="237">
        <v>19.079999999999998</v>
      </c>
      <c r="D22" s="237">
        <v>47.98</v>
      </c>
      <c r="E22" s="237">
        <v>32.950000000000003</v>
      </c>
    </row>
    <row r="23" spans="1:7" ht="12" customHeight="1">
      <c r="A23" s="743" t="s">
        <v>191</v>
      </c>
      <c r="B23" s="744"/>
      <c r="C23" s="50">
        <v>23.02</v>
      </c>
      <c r="D23" s="45">
        <v>53.17</v>
      </c>
      <c r="E23" s="50">
        <v>23.81</v>
      </c>
    </row>
    <row r="24" spans="1:7" ht="12" customHeight="1">
      <c r="A24" s="733" t="s">
        <v>192</v>
      </c>
      <c r="B24" s="734"/>
      <c r="C24" s="239">
        <v>0</v>
      </c>
      <c r="D24" s="239">
        <v>60</v>
      </c>
      <c r="E24" s="239">
        <v>40</v>
      </c>
    </row>
    <row r="25" spans="1:7" ht="12" customHeight="1">
      <c r="A25" s="489"/>
      <c r="B25" s="481" t="s">
        <v>471</v>
      </c>
      <c r="C25" s="482"/>
      <c r="D25" s="482"/>
      <c r="E25" s="482"/>
      <c r="G25" s="454"/>
    </row>
    <row r="26" spans="1:7" ht="12" customHeight="1">
      <c r="A26" s="743" t="s">
        <v>322</v>
      </c>
      <c r="B26" s="744"/>
      <c r="C26" s="50">
        <v>18.8</v>
      </c>
      <c r="D26" s="45">
        <v>41.03</v>
      </c>
      <c r="E26" s="45">
        <v>40.17</v>
      </c>
    </row>
    <row r="27" spans="1:7" ht="12" customHeight="1">
      <c r="A27" s="733" t="s">
        <v>323</v>
      </c>
      <c r="B27" s="734"/>
      <c r="C27" s="239">
        <v>17.04</v>
      </c>
      <c r="D27" s="237">
        <v>50.37</v>
      </c>
      <c r="E27" s="237">
        <v>32.590000000000003</v>
      </c>
    </row>
    <row r="28" spans="1:7" ht="12" customHeight="1">
      <c r="A28" s="731" t="s">
        <v>324</v>
      </c>
      <c r="B28" s="732"/>
      <c r="C28" s="54">
        <v>5</v>
      </c>
      <c r="D28" s="54">
        <v>55</v>
      </c>
      <c r="E28" s="54">
        <v>40</v>
      </c>
      <c r="G28" s="60"/>
    </row>
    <row r="29" spans="1:7" s="52" customFormat="1" ht="24.75" customHeight="1">
      <c r="A29" s="740" t="s">
        <v>198</v>
      </c>
      <c r="B29" s="740"/>
      <c r="C29" s="740"/>
      <c r="D29" s="740"/>
      <c r="E29" s="740"/>
      <c r="F29" s="60"/>
      <c r="G29" s="43"/>
    </row>
    <row r="30" spans="1:7" s="52" customFormat="1" ht="11.25">
      <c r="A30" s="43" t="s">
        <v>508</v>
      </c>
      <c r="B30" s="43"/>
      <c r="C30" s="43"/>
      <c r="D30" s="43"/>
      <c r="E30" s="43"/>
      <c r="F30" s="43"/>
      <c r="G30" s="458"/>
    </row>
    <row r="31" spans="1:7" s="52" customFormat="1" ht="25.5" customHeight="1">
      <c r="A31" s="738" t="s">
        <v>474</v>
      </c>
      <c r="B31" s="739"/>
      <c r="C31" s="739"/>
      <c r="D31" s="739"/>
      <c r="E31" s="739"/>
      <c r="G31" s="40"/>
    </row>
    <row r="32" spans="1:7" ht="15" customHeight="1">
      <c r="A32" s="619" t="s">
        <v>354</v>
      </c>
      <c r="B32" s="619"/>
      <c r="C32" s="619"/>
      <c r="D32" s="619"/>
      <c r="E32"/>
    </row>
  </sheetData>
  <mergeCells count="25">
    <mergeCell ref="A24:B24"/>
    <mergeCell ref="A23:B23"/>
    <mergeCell ref="A22:B22"/>
    <mergeCell ref="A21:B21"/>
    <mergeCell ref="A1:B1"/>
    <mergeCell ref="A10:B10"/>
    <mergeCell ref="A11:B11"/>
    <mergeCell ref="A9:B9"/>
    <mergeCell ref="A2:E2"/>
    <mergeCell ref="A3:B5"/>
    <mergeCell ref="A6:B6"/>
    <mergeCell ref="A7:B7"/>
    <mergeCell ref="A19:B19"/>
    <mergeCell ref="A18:B18"/>
    <mergeCell ref="A8:B8"/>
    <mergeCell ref="A28:B28"/>
    <mergeCell ref="A27:B27"/>
    <mergeCell ref="A32:D32"/>
    <mergeCell ref="A12:E12"/>
    <mergeCell ref="A16:B16"/>
    <mergeCell ref="A15:B15"/>
    <mergeCell ref="A13:B13"/>
    <mergeCell ref="A31:E31"/>
    <mergeCell ref="A29:E29"/>
    <mergeCell ref="A26:B26"/>
  </mergeCells>
  <phoneticPr fontId="0"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enableFormatConditionsCalculation="0">
    <pageSetUpPr fitToPage="1"/>
  </sheetPr>
  <dimension ref="A1:J40"/>
  <sheetViews>
    <sheetView zoomScaleNormal="100" workbookViewId="0"/>
  </sheetViews>
  <sheetFormatPr baseColWidth="10" defaultColWidth="10.85546875" defaultRowHeight="12.75"/>
  <cols>
    <col min="1" max="1" width="33" style="40" customWidth="1"/>
    <col min="2" max="2" width="10.42578125" style="40" customWidth="1"/>
    <col min="3" max="3" width="13.42578125" style="40" customWidth="1"/>
    <col min="4" max="4" width="13.5703125" style="40" customWidth="1"/>
    <col min="5" max="5" width="9" style="40" customWidth="1"/>
    <col min="6" max="6" width="7.42578125" style="40" bestFit="1" customWidth="1"/>
    <col min="7" max="7" width="11.85546875" style="40" customWidth="1"/>
    <col min="8" max="8" width="13.5703125" style="40" customWidth="1"/>
    <col min="9" max="16384" width="10.85546875" style="40"/>
  </cols>
  <sheetData>
    <row r="1" spans="1:10" ht="25.5" customHeight="1">
      <c r="A1" s="1" t="s">
        <v>410</v>
      </c>
    </row>
    <row r="2" spans="1:10" customFormat="1" ht="27" customHeight="1">
      <c r="A2" s="745" t="s">
        <v>510</v>
      </c>
      <c r="B2" s="745"/>
      <c r="C2" s="745"/>
      <c r="D2" s="745"/>
      <c r="E2" s="745"/>
      <c r="F2" s="745"/>
      <c r="G2" s="745"/>
      <c r="H2" s="745"/>
    </row>
    <row r="3" spans="1:10" ht="24" customHeight="1">
      <c r="A3" s="684" t="s">
        <v>511</v>
      </c>
      <c r="B3" s="277" t="s">
        <v>224</v>
      </c>
      <c r="C3" s="278"/>
      <c r="D3" s="278"/>
      <c r="E3" s="278"/>
      <c r="F3" s="278"/>
      <c r="G3" s="278"/>
      <c r="H3" s="278"/>
      <c r="I3"/>
      <c r="J3"/>
    </row>
    <row r="4" spans="1:10" ht="36">
      <c r="A4" s="686"/>
      <c r="B4" s="235" t="s">
        <v>306</v>
      </c>
      <c r="C4" s="235" t="s">
        <v>643</v>
      </c>
      <c r="D4" s="235" t="s">
        <v>644</v>
      </c>
      <c r="E4" s="235" t="s">
        <v>184</v>
      </c>
      <c r="F4" s="235" t="s">
        <v>219</v>
      </c>
      <c r="G4" s="236" t="s">
        <v>645</v>
      </c>
      <c r="H4" s="236" t="s">
        <v>487</v>
      </c>
      <c r="I4" s="14"/>
      <c r="J4"/>
    </row>
    <row r="5" spans="1:10" ht="12" customHeight="1">
      <c r="A5" s="688"/>
      <c r="B5" s="213" t="s">
        <v>304</v>
      </c>
      <c r="C5" s="213"/>
      <c r="D5" s="213"/>
      <c r="E5" s="213"/>
      <c r="F5" s="213"/>
      <c r="G5" s="213"/>
      <c r="H5" s="213"/>
      <c r="I5" s="61"/>
      <c r="J5" s="456"/>
    </row>
    <row r="6" spans="1:10" ht="12" customHeight="1">
      <c r="A6" s="490"/>
      <c r="B6" s="491" t="s">
        <v>225</v>
      </c>
      <c r="C6" s="492"/>
      <c r="D6" s="492"/>
      <c r="E6" s="492"/>
      <c r="F6" s="492"/>
      <c r="G6" s="492"/>
      <c r="H6" s="492"/>
      <c r="J6" s="454"/>
    </row>
    <row r="7" spans="1:10" ht="12" customHeight="1">
      <c r="A7" s="44" t="s">
        <v>180</v>
      </c>
      <c r="B7" s="279">
        <f>(360-74)/1145*100</f>
        <v>24.978165938864631</v>
      </c>
      <c r="C7" s="279">
        <f>21/319*100</f>
        <v>6.5830721003134789</v>
      </c>
      <c r="D7" s="280">
        <f>23.44</f>
        <v>23.44</v>
      </c>
      <c r="E7" s="279">
        <f>32.81</f>
        <v>32.81</v>
      </c>
      <c r="F7" s="281" t="s">
        <v>182</v>
      </c>
      <c r="G7" s="281" t="s">
        <v>182</v>
      </c>
      <c r="H7" s="281" t="s">
        <v>182</v>
      </c>
    </row>
    <row r="8" spans="1:10" ht="12" customHeight="1">
      <c r="A8" s="238" t="s">
        <v>181</v>
      </c>
      <c r="B8" s="282" t="s">
        <v>182</v>
      </c>
      <c r="C8" s="282">
        <v>26</v>
      </c>
      <c r="D8" s="283" t="s">
        <v>182</v>
      </c>
      <c r="E8" s="284" t="s">
        <v>182</v>
      </c>
      <c r="F8" s="284" t="s">
        <v>182</v>
      </c>
      <c r="G8" s="284" t="s">
        <v>182</v>
      </c>
      <c r="H8" s="284" t="s">
        <v>182</v>
      </c>
    </row>
    <row r="9" spans="1:10" ht="12" customHeight="1">
      <c r="A9" s="44" t="s">
        <v>233</v>
      </c>
      <c r="B9" s="281">
        <f>(847-15)/(1862-15-22)*100</f>
        <v>45.589041095890408</v>
      </c>
      <c r="C9" s="281">
        <v>33.86</v>
      </c>
      <c r="D9" s="285">
        <v>42.19</v>
      </c>
      <c r="E9" s="281">
        <v>52.62</v>
      </c>
      <c r="F9" s="281">
        <v>50.31</v>
      </c>
      <c r="G9" s="281">
        <v>39.630000000000003</v>
      </c>
      <c r="H9" s="285">
        <v>30.68</v>
      </c>
    </row>
    <row r="10" spans="1:10" ht="12" customHeight="1">
      <c r="A10" s="238" t="s">
        <v>234</v>
      </c>
      <c r="B10" s="284">
        <f>(843-20)/(1854-15-22)*100</f>
        <v>45.294441386901482</v>
      </c>
      <c r="C10" s="284">
        <v>46.08</v>
      </c>
      <c r="D10" s="284">
        <v>48.44</v>
      </c>
      <c r="E10" s="284">
        <v>35.049999999999997</v>
      </c>
      <c r="F10" s="284">
        <v>49.38</v>
      </c>
      <c r="G10" s="284">
        <v>59.93</v>
      </c>
      <c r="H10" s="284">
        <v>69.319999999999993</v>
      </c>
    </row>
    <row r="11" spans="1:10" ht="12" customHeight="1">
      <c r="A11" s="493"/>
      <c r="B11" s="494" t="s">
        <v>308</v>
      </c>
      <c r="C11" s="495"/>
      <c r="D11" s="495"/>
      <c r="E11" s="495"/>
      <c r="F11" s="495"/>
      <c r="G11" s="495"/>
      <c r="H11" s="495"/>
      <c r="J11" s="454"/>
    </row>
    <row r="12" spans="1:10" ht="12" customHeight="1">
      <c r="A12" s="44" t="s">
        <v>180</v>
      </c>
      <c r="B12" s="281">
        <f>125/(648-7)*100</f>
        <v>19.500780031201248</v>
      </c>
      <c r="C12" s="285">
        <f>6/165*100</f>
        <v>3.6363636363636362</v>
      </c>
      <c r="D12" s="285">
        <v>16.13</v>
      </c>
      <c r="E12" s="281">
        <v>25.62</v>
      </c>
      <c r="F12" s="281" t="s">
        <v>182</v>
      </c>
      <c r="G12" s="281" t="s">
        <v>182</v>
      </c>
      <c r="H12" s="281" t="s">
        <v>182</v>
      </c>
    </row>
    <row r="13" spans="1:10" ht="12" customHeight="1">
      <c r="A13" s="238" t="s">
        <v>181</v>
      </c>
      <c r="B13" s="284" t="s">
        <v>182</v>
      </c>
      <c r="C13" s="284">
        <v>5.5</v>
      </c>
      <c r="D13" s="283" t="s">
        <v>182</v>
      </c>
      <c r="E13" s="284" t="s">
        <v>182</v>
      </c>
      <c r="F13" s="284" t="s">
        <v>182</v>
      </c>
      <c r="G13" s="284" t="s">
        <v>182</v>
      </c>
      <c r="H13" s="284" t="s">
        <v>182</v>
      </c>
    </row>
    <row r="14" spans="1:10" ht="12" customHeight="1">
      <c r="A14" s="44" t="s">
        <v>233</v>
      </c>
      <c r="B14" s="281">
        <v>50.495049504950494</v>
      </c>
      <c r="C14" s="281">
        <v>35.15</v>
      </c>
      <c r="D14" s="285">
        <v>45.16</v>
      </c>
      <c r="E14" s="281">
        <v>60</v>
      </c>
      <c r="F14" s="281">
        <v>51.08</v>
      </c>
      <c r="G14" s="281">
        <v>44.2</v>
      </c>
      <c r="H14" s="285">
        <v>33.33</v>
      </c>
    </row>
    <row r="15" spans="1:10" ht="12" customHeight="1">
      <c r="A15" s="238" t="s">
        <v>234</v>
      </c>
      <c r="B15" s="284">
        <v>44.920318725099598</v>
      </c>
      <c r="C15" s="284">
        <v>59.26</v>
      </c>
      <c r="D15" s="286">
        <v>48.39</v>
      </c>
      <c r="E15" s="284">
        <v>32.58</v>
      </c>
      <c r="F15" s="284">
        <v>48.37</v>
      </c>
      <c r="G15" s="284">
        <v>55.8</v>
      </c>
      <c r="H15" s="286">
        <v>65.91</v>
      </c>
    </row>
    <row r="16" spans="1:10" ht="12" customHeight="1">
      <c r="A16" s="493"/>
      <c r="B16" s="494" t="s">
        <v>512</v>
      </c>
      <c r="C16" s="495"/>
      <c r="D16" s="495"/>
      <c r="E16" s="495"/>
      <c r="F16" s="495"/>
      <c r="G16" s="495"/>
      <c r="H16" s="495"/>
      <c r="J16" s="454"/>
    </row>
    <row r="17" spans="1:10" ht="12" customHeight="1">
      <c r="A17" s="44" t="s">
        <v>180</v>
      </c>
      <c r="B17" s="281">
        <f>(190-68)/913*100</f>
        <v>13.362541073384445</v>
      </c>
      <c r="C17" s="285">
        <f>14/256*100</f>
        <v>5.46875</v>
      </c>
      <c r="D17" s="285">
        <v>20.37</v>
      </c>
      <c r="E17" s="281">
        <v>16.09</v>
      </c>
      <c r="F17" s="281" t="s">
        <v>182</v>
      </c>
      <c r="G17" s="281" t="s">
        <v>182</v>
      </c>
      <c r="H17" s="281" t="s">
        <v>182</v>
      </c>
    </row>
    <row r="18" spans="1:10" ht="12" customHeight="1">
      <c r="A18" s="238" t="s">
        <v>181</v>
      </c>
      <c r="B18" s="284" t="s">
        <v>182</v>
      </c>
      <c r="C18" s="284">
        <v>29.4</v>
      </c>
      <c r="D18" s="283" t="s">
        <v>182</v>
      </c>
      <c r="E18" s="284" t="s">
        <v>182</v>
      </c>
      <c r="F18" s="284" t="s">
        <v>182</v>
      </c>
      <c r="G18" s="284" t="s">
        <v>182</v>
      </c>
      <c r="H18" s="284" t="s">
        <v>182</v>
      </c>
    </row>
    <row r="19" spans="1:10" ht="12" customHeight="1">
      <c r="A19" s="44" t="s">
        <v>233</v>
      </c>
      <c r="B19" s="281">
        <v>14.497878359264499</v>
      </c>
      <c r="C19" s="285">
        <v>9.77</v>
      </c>
      <c r="D19" s="285">
        <v>22.22</v>
      </c>
      <c r="E19" s="281">
        <v>13.6</v>
      </c>
      <c r="F19" s="281">
        <v>17.940000000000001</v>
      </c>
      <c r="G19" s="281">
        <v>18.45</v>
      </c>
      <c r="H19" s="285">
        <v>11.11</v>
      </c>
    </row>
    <row r="20" spans="1:10" ht="12" customHeight="1">
      <c r="A20" s="238" t="s">
        <v>234</v>
      </c>
      <c r="B20" s="284">
        <v>74.55579246624022</v>
      </c>
      <c r="C20" s="284">
        <v>62.11</v>
      </c>
      <c r="D20" s="284">
        <v>62.96</v>
      </c>
      <c r="E20" s="284">
        <v>74.17</v>
      </c>
      <c r="F20" s="284">
        <v>82.06</v>
      </c>
      <c r="G20" s="284">
        <v>81.28</v>
      </c>
      <c r="H20" s="284">
        <v>88.73</v>
      </c>
    </row>
    <row r="21" spans="1:10" ht="12" customHeight="1">
      <c r="A21" s="493"/>
      <c r="B21" s="494" t="s">
        <v>235</v>
      </c>
      <c r="C21" s="495"/>
      <c r="D21" s="495"/>
      <c r="E21" s="495"/>
      <c r="F21" s="495"/>
      <c r="G21" s="495"/>
      <c r="H21" s="495"/>
      <c r="J21" s="454"/>
    </row>
    <row r="22" spans="1:10" ht="12" customHeight="1">
      <c r="A22" s="44" t="s">
        <v>180</v>
      </c>
      <c r="B22" s="281">
        <f>(84-1)/341*100</f>
        <v>24.340175953079179</v>
      </c>
      <c r="C22" s="285">
        <f>2/72*100</f>
        <v>2.7777777777777777</v>
      </c>
      <c r="D22" s="285">
        <v>16.670000000000002</v>
      </c>
      <c r="E22" s="281">
        <v>30.74</v>
      </c>
      <c r="F22" s="281" t="s">
        <v>182</v>
      </c>
      <c r="G22" s="281" t="s">
        <v>182</v>
      </c>
      <c r="H22" s="281" t="s">
        <v>182</v>
      </c>
    </row>
    <row r="23" spans="1:10" ht="12" customHeight="1">
      <c r="A23" s="238" t="s">
        <v>181</v>
      </c>
      <c r="B23" s="286" t="s">
        <v>182</v>
      </c>
      <c r="C23" s="284">
        <v>2.8</v>
      </c>
      <c r="D23" s="283" t="s">
        <v>182</v>
      </c>
      <c r="E23" s="284" t="s">
        <v>182</v>
      </c>
      <c r="F23" s="284" t="s">
        <v>182</v>
      </c>
      <c r="G23" s="284" t="s">
        <v>182</v>
      </c>
      <c r="H23" s="284" t="s">
        <v>182</v>
      </c>
    </row>
    <row r="24" spans="1:10" ht="12" customHeight="1">
      <c r="A24" s="44" t="s">
        <v>233</v>
      </c>
      <c r="B24" s="281">
        <v>70.541082164328657</v>
      </c>
      <c r="C24" s="281">
        <v>68.06</v>
      </c>
      <c r="D24" s="285">
        <v>75</v>
      </c>
      <c r="E24" s="281">
        <v>68.09</v>
      </c>
      <c r="F24" s="281">
        <v>79.12</v>
      </c>
      <c r="G24" s="285">
        <v>70.91</v>
      </c>
      <c r="H24" s="285">
        <v>66.67</v>
      </c>
    </row>
    <row r="25" spans="1:10" ht="12" customHeight="1">
      <c r="A25" s="240" t="s">
        <v>234</v>
      </c>
      <c r="B25" s="287">
        <v>18.94093686354379</v>
      </c>
      <c r="C25" s="288">
        <v>27.78</v>
      </c>
      <c r="D25" s="288">
        <v>8.33</v>
      </c>
      <c r="E25" s="287">
        <v>14.62</v>
      </c>
      <c r="F25" s="288">
        <v>19.100000000000001</v>
      </c>
      <c r="G25" s="288">
        <v>26.42</v>
      </c>
      <c r="H25" s="288">
        <v>33.33</v>
      </c>
    </row>
    <row r="26" spans="1:10">
      <c r="A26" s="41" t="s">
        <v>509</v>
      </c>
      <c r="B26" s="52"/>
      <c r="C26"/>
      <c r="D26" s="52"/>
      <c r="E26" s="52"/>
      <c r="J26" s="459"/>
    </row>
    <row r="27" spans="1:10">
      <c r="A27" s="56" t="s">
        <v>199</v>
      </c>
      <c r="B27" s="58"/>
      <c r="C27" s="58"/>
      <c r="D27" s="58"/>
      <c r="E27" s="58"/>
      <c r="J27" s="459"/>
    </row>
    <row r="28" spans="1:10" ht="12.75" customHeight="1">
      <c r="A28" s="42" t="s">
        <v>354</v>
      </c>
      <c r="B28"/>
      <c r="C28"/>
      <c r="D28" s="52"/>
      <c r="E28" s="52"/>
    </row>
    <row r="29" spans="1:10">
      <c r="A29" s="57"/>
      <c r="B29" s="58"/>
      <c r="C29" s="58"/>
      <c r="D29" s="58"/>
      <c r="E29" s="58"/>
    </row>
    <row r="31" spans="1:10" customFormat="1"/>
    <row r="34" spans="1:5">
      <c r="A34"/>
      <c r="B34"/>
      <c r="C34"/>
      <c r="D34"/>
      <c r="E34"/>
    </row>
    <row r="35" spans="1:5">
      <c r="B35" s="58"/>
      <c r="C35" s="58"/>
      <c r="E35"/>
    </row>
    <row r="36" spans="1:5">
      <c r="A36" s="57"/>
      <c r="E36"/>
    </row>
    <row r="37" spans="1:5">
      <c r="E37"/>
    </row>
    <row r="38" spans="1:5">
      <c r="E38"/>
    </row>
    <row r="39" spans="1:5">
      <c r="E39"/>
    </row>
    <row r="40" spans="1:5">
      <c r="A40"/>
      <c r="B40"/>
      <c r="C40"/>
      <c r="D40"/>
      <c r="E40"/>
    </row>
  </sheetData>
  <mergeCells count="2">
    <mergeCell ref="A2:H2"/>
    <mergeCell ref="A3:A5"/>
  </mergeCells>
  <phoneticPr fontId="0" type="noConversion"/>
  <hyperlinks>
    <hyperlink ref="A1" location="Inhalt!A1" display="Inhalt!A1"/>
  </hyperlinks>
  <pageMargins left="0.78740157499999996" right="0.78740157499999996" top="0.984251969" bottom="0.984251969" header="0.4921259845" footer="0.492125984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I32"/>
  <sheetViews>
    <sheetView zoomScaleNormal="100" workbookViewId="0">
      <selection sqref="A1:B1"/>
    </sheetView>
  </sheetViews>
  <sheetFormatPr baseColWidth="10" defaultColWidth="10.85546875" defaultRowHeight="15"/>
  <cols>
    <col min="1" max="1" width="20.42578125" style="125" customWidth="1"/>
    <col min="2" max="2" width="9.42578125" style="125" bestFit="1" customWidth="1"/>
    <col min="3" max="7" width="9.42578125" style="125" customWidth="1"/>
    <col min="8" max="16384" width="10.85546875" style="125"/>
  </cols>
  <sheetData>
    <row r="1" spans="1:9" ht="25.5" customHeight="1">
      <c r="A1" s="574" t="s">
        <v>410</v>
      </c>
      <c r="B1" s="574"/>
    </row>
    <row r="2" spans="1:9" ht="27.75" customHeight="1">
      <c r="A2" s="748" t="s">
        <v>361</v>
      </c>
      <c r="B2" s="748"/>
      <c r="C2" s="748"/>
      <c r="D2" s="748"/>
      <c r="E2" s="748"/>
      <c r="F2" s="748"/>
      <c r="G2" s="748"/>
    </row>
    <row r="3" spans="1:9" ht="12.75" customHeight="1">
      <c r="A3" s="749" t="s">
        <v>24</v>
      </c>
      <c r="B3" s="752" t="s">
        <v>166</v>
      </c>
      <c r="C3" s="753"/>
      <c r="D3" s="754"/>
      <c r="E3" s="752" t="s">
        <v>167</v>
      </c>
      <c r="F3" s="753"/>
      <c r="G3" s="753"/>
    </row>
    <row r="4" spans="1:9" ht="12.75" customHeight="1">
      <c r="A4" s="750"/>
      <c r="B4" s="120" t="s">
        <v>306</v>
      </c>
      <c r="C4" s="120" t="s">
        <v>168</v>
      </c>
      <c r="D4" s="120" t="s">
        <v>169</v>
      </c>
      <c r="E4" s="192" t="s">
        <v>306</v>
      </c>
      <c r="F4" s="192" t="s">
        <v>168</v>
      </c>
      <c r="G4" s="109" t="s">
        <v>169</v>
      </c>
    </row>
    <row r="5" spans="1:9" ht="12.75" customHeight="1">
      <c r="A5" s="751"/>
      <c r="B5" s="755" t="s">
        <v>304</v>
      </c>
      <c r="C5" s="756"/>
      <c r="D5" s="756"/>
      <c r="E5" s="756"/>
      <c r="F5" s="756"/>
      <c r="G5" s="756"/>
      <c r="I5" s="456"/>
    </row>
    <row r="6" spans="1:9" ht="12.75" customHeight="1">
      <c r="A6" s="119" t="s">
        <v>151</v>
      </c>
      <c r="B6" s="121">
        <v>74</v>
      </c>
      <c r="C6" s="121">
        <v>74</v>
      </c>
      <c r="D6" s="121">
        <v>74</v>
      </c>
      <c r="E6" s="121" t="s">
        <v>170</v>
      </c>
      <c r="F6" s="121" t="s">
        <v>171</v>
      </c>
      <c r="G6" s="118" t="s">
        <v>172</v>
      </c>
    </row>
    <row r="7" spans="1:9" ht="12.75" customHeight="1">
      <c r="A7" s="115" t="s">
        <v>173</v>
      </c>
      <c r="B7" s="108">
        <v>46</v>
      </c>
      <c r="C7" s="108">
        <v>35</v>
      </c>
      <c r="D7" s="108">
        <v>58</v>
      </c>
      <c r="E7" s="108" t="s">
        <v>174</v>
      </c>
      <c r="F7" s="108" t="s">
        <v>175</v>
      </c>
      <c r="G7" s="114" t="s">
        <v>176</v>
      </c>
    </row>
    <row r="8" spans="1:9" ht="12.75" customHeight="1">
      <c r="A8" s="111" t="s">
        <v>150</v>
      </c>
      <c r="B8" s="121">
        <v>41</v>
      </c>
      <c r="C8" s="121">
        <v>32</v>
      </c>
      <c r="D8" s="121">
        <v>50</v>
      </c>
      <c r="E8" s="121" t="s">
        <v>177</v>
      </c>
      <c r="F8" s="121" t="s">
        <v>178</v>
      </c>
      <c r="G8" s="118" t="s">
        <v>179</v>
      </c>
    </row>
    <row r="9" spans="1:9" ht="12.75" customHeight="1">
      <c r="A9" s="115" t="s">
        <v>160</v>
      </c>
      <c r="B9" s="108">
        <v>35</v>
      </c>
      <c r="C9" s="108">
        <v>40</v>
      </c>
      <c r="D9" s="108">
        <v>30</v>
      </c>
      <c r="E9" s="108" t="s">
        <v>87</v>
      </c>
      <c r="F9" s="108" t="s">
        <v>87</v>
      </c>
      <c r="G9" s="114" t="s">
        <v>87</v>
      </c>
    </row>
    <row r="10" spans="1:9" ht="12.75" customHeight="1">
      <c r="A10" s="111" t="s">
        <v>159</v>
      </c>
      <c r="B10" s="121">
        <v>30</v>
      </c>
      <c r="C10" s="121">
        <v>30</v>
      </c>
      <c r="D10" s="121">
        <v>31</v>
      </c>
      <c r="E10" s="121" t="s">
        <v>88</v>
      </c>
      <c r="F10" s="121" t="s">
        <v>88</v>
      </c>
      <c r="G10" s="118" t="s">
        <v>88</v>
      </c>
    </row>
    <row r="11" spans="1:9" ht="12.75" customHeight="1">
      <c r="A11" s="115" t="s">
        <v>157</v>
      </c>
      <c r="B11" s="108">
        <v>26</v>
      </c>
      <c r="C11" s="108">
        <v>18</v>
      </c>
      <c r="D11" s="108">
        <v>34</v>
      </c>
      <c r="E11" s="108" t="s">
        <v>89</v>
      </c>
      <c r="F11" s="108" t="s">
        <v>88</v>
      </c>
      <c r="G11" s="114" t="s">
        <v>90</v>
      </c>
    </row>
    <row r="12" spans="1:9" ht="12.75" customHeight="1">
      <c r="A12" s="111" t="s">
        <v>154</v>
      </c>
      <c r="B12" s="121">
        <v>26</v>
      </c>
      <c r="C12" s="121">
        <v>24</v>
      </c>
      <c r="D12" s="121">
        <v>27</v>
      </c>
      <c r="E12" s="121" t="s">
        <v>91</v>
      </c>
      <c r="F12" s="121" t="s">
        <v>92</v>
      </c>
      <c r="G12" s="118" t="s">
        <v>93</v>
      </c>
    </row>
    <row r="13" spans="1:9" ht="12.75" customHeight="1">
      <c r="A13" s="115" t="s">
        <v>309</v>
      </c>
      <c r="B13" s="108">
        <v>26</v>
      </c>
      <c r="C13" s="108">
        <v>17</v>
      </c>
      <c r="D13" s="108">
        <v>34</v>
      </c>
      <c r="E13" s="108" t="s">
        <v>94</v>
      </c>
      <c r="F13" s="108" t="s">
        <v>95</v>
      </c>
      <c r="G13" s="114" t="s">
        <v>96</v>
      </c>
    </row>
    <row r="14" spans="1:9" ht="12.75" customHeight="1">
      <c r="A14" s="111" t="s">
        <v>153</v>
      </c>
      <c r="B14" s="121">
        <v>22</v>
      </c>
      <c r="C14" s="121">
        <v>22</v>
      </c>
      <c r="D14" s="121">
        <v>21</v>
      </c>
      <c r="E14" s="121" t="s">
        <v>97</v>
      </c>
      <c r="F14" s="121" t="s">
        <v>98</v>
      </c>
      <c r="G14" s="118" t="s">
        <v>99</v>
      </c>
    </row>
    <row r="15" spans="1:9" ht="12.75" customHeight="1">
      <c r="A15" s="115" t="s">
        <v>161</v>
      </c>
      <c r="B15" s="108">
        <v>21</v>
      </c>
      <c r="C15" s="108">
        <v>12</v>
      </c>
      <c r="D15" s="108">
        <v>30</v>
      </c>
      <c r="E15" s="108" t="s">
        <v>100</v>
      </c>
      <c r="F15" s="108" t="s">
        <v>101</v>
      </c>
      <c r="G15" s="114" t="s">
        <v>102</v>
      </c>
    </row>
    <row r="16" spans="1:9" ht="12.75" customHeight="1">
      <c r="A16" s="111" t="s">
        <v>155</v>
      </c>
      <c r="B16" s="121">
        <v>20</v>
      </c>
      <c r="C16" s="121">
        <v>9</v>
      </c>
      <c r="D16" s="121">
        <v>31</v>
      </c>
      <c r="E16" s="121" t="s">
        <v>103</v>
      </c>
      <c r="F16" s="121" t="s">
        <v>104</v>
      </c>
      <c r="G16" s="118" t="s">
        <v>105</v>
      </c>
    </row>
    <row r="17" spans="1:9" ht="12.75" customHeight="1">
      <c r="A17" s="115" t="s">
        <v>158</v>
      </c>
      <c r="B17" s="108">
        <v>20</v>
      </c>
      <c r="C17" s="108">
        <v>21</v>
      </c>
      <c r="D17" s="108">
        <v>18</v>
      </c>
      <c r="E17" s="108" t="s">
        <v>106</v>
      </c>
      <c r="F17" s="108" t="s">
        <v>107</v>
      </c>
      <c r="G17" s="114" t="s">
        <v>108</v>
      </c>
    </row>
    <row r="18" spans="1:9" ht="12.75" customHeight="1">
      <c r="A18" s="111" t="s">
        <v>303</v>
      </c>
      <c r="B18" s="121">
        <v>15</v>
      </c>
      <c r="C18" s="121">
        <v>12</v>
      </c>
      <c r="D18" s="121">
        <v>17</v>
      </c>
      <c r="E18" s="121" t="s">
        <v>109</v>
      </c>
      <c r="F18" s="121" t="s">
        <v>101</v>
      </c>
      <c r="G18" s="118" t="s">
        <v>109</v>
      </c>
    </row>
    <row r="19" spans="1:9" ht="12.75" customHeight="1">
      <c r="A19" s="115" t="s">
        <v>156</v>
      </c>
      <c r="B19" s="108">
        <v>14</v>
      </c>
      <c r="C19" s="108">
        <v>17</v>
      </c>
      <c r="D19" s="108">
        <v>11</v>
      </c>
      <c r="E19" s="108" t="s">
        <v>110</v>
      </c>
      <c r="F19" s="108" t="s">
        <v>111</v>
      </c>
      <c r="G19" s="114" t="s">
        <v>104</v>
      </c>
    </row>
    <row r="20" spans="1:9" ht="12.75" customHeight="1">
      <c r="A20" s="111" t="s">
        <v>164</v>
      </c>
      <c r="B20" s="121">
        <v>13</v>
      </c>
      <c r="C20" s="121">
        <v>12</v>
      </c>
      <c r="D20" s="121">
        <v>14</v>
      </c>
      <c r="E20" s="121" t="s">
        <v>112</v>
      </c>
      <c r="F20" s="121" t="s">
        <v>112</v>
      </c>
      <c r="G20" s="118" t="s">
        <v>112</v>
      </c>
    </row>
    <row r="21" spans="1:9" ht="12.75" customHeight="1">
      <c r="A21" s="115" t="s">
        <v>163</v>
      </c>
      <c r="B21" s="108">
        <v>12</v>
      </c>
      <c r="C21" s="108">
        <v>10</v>
      </c>
      <c r="D21" s="108">
        <v>13</v>
      </c>
      <c r="E21" s="108" t="s">
        <v>109</v>
      </c>
      <c r="F21" s="108" t="s">
        <v>109</v>
      </c>
      <c r="G21" s="114" t="s">
        <v>109</v>
      </c>
    </row>
    <row r="22" spans="1:9" ht="12.75" customHeight="1">
      <c r="A22" s="111" t="s">
        <v>165</v>
      </c>
      <c r="B22" s="121">
        <v>11</v>
      </c>
      <c r="C22" s="121">
        <v>8</v>
      </c>
      <c r="D22" s="121">
        <v>14</v>
      </c>
      <c r="E22" s="121" t="s">
        <v>109</v>
      </c>
      <c r="F22" s="121" t="s">
        <v>101</v>
      </c>
      <c r="G22" s="118" t="s">
        <v>100</v>
      </c>
    </row>
    <row r="23" spans="1:9" ht="12.75" customHeight="1">
      <c r="A23" s="189" t="s">
        <v>162</v>
      </c>
      <c r="B23" s="107">
        <v>8</v>
      </c>
      <c r="C23" s="107">
        <v>6</v>
      </c>
      <c r="D23" s="107">
        <v>11</v>
      </c>
      <c r="E23" s="107" t="s">
        <v>113</v>
      </c>
      <c r="F23" s="107" t="s">
        <v>112</v>
      </c>
      <c r="G23" s="74" t="s">
        <v>113</v>
      </c>
    </row>
    <row r="24" spans="1:9" ht="24" customHeight="1">
      <c r="A24" s="746" t="s">
        <v>114</v>
      </c>
      <c r="B24" s="747"/>
      <c r="C24" s="747"/>
      <c r="D24" s="747"/>
      <c r="E24" s="747"/>
      <c r="F24" s="747"/>
      <c r="G24" s="747"/>
      <c r="I24" s="460"/>
    </row>
    <row r="25" spans="1:9">
      <c r="A25" s="747"/>
      <c r="B25" s="747"/>
      <c r="C25" s="747"/>
      <c r="D25" s="747"/>
      <c r="E25" s="747"/>
      <c r="F25" s="747"/>
      <c r="G25" s="747"/>
    </row>
    <row r="26" spans="1:9">
      <c r="A26" s="747"/>
      <c r="B26" s="747"/>
      <c r="C26" s="747"/>
      <c r="D26" s="747"/>
      <c r="E26" s="747"/>
      <c r="F26" s="747"/>
      <c r="G26" s="747"/>
    </row>
    <row r="27" spans="1:9">
      <c r="A27" s="747"/>
      <c r="B27" s="747"/>
      <c r="C27" s="747"/>
      <c r="D27" s="747"/>
      <c r="E27" s="747"/>
      <c r="F27" s="747"/>
      <c r="G27" s="747"/>
    </row>
    <row r="28" spans="1:9">
      <c r="A28" s="747"/>
      <c r="B28" s="747"/>
      <c r="C28" s="747"/>
      <c r="D28" s="747"/>
      <c r="E28" s="747"/>
      <c r="F28" s="747"/>
      <c r="G28" s="747"/>
    </row>
    <row r="29" spans="1:9">
      <c r="A29" s="747"/>
      <c r="B29" s="747"/>
      <c r="C29" s="747"/>
      <c r="D29" s="747"/>
      <c r="E29" s="747"/>
      <c r="F29" s="747"/>
      <c r="G29" s="747"/>
    </row>
    <row r="30" spans="1:9">
      <c r="A30" s="747"/>
      <c r="B30" s="747"/>
      <c r="C30" s="747"/>
      <c r="D30" s="747"/>
      <c r="E30" s="747"/>
      <c r="F30" s="747"/>
      <c r="G30" s="747"/>
    </row>
    <row r="31" spans="1:9">
      <c r="A31" s="747"/>
      <c r="B31" s="747"/>
      <c r="C31" s="747"/>
      <c r="D31" s="747"/>
      <c r="E31" s="747"/>
      <c r="F31" s="747"/>
      <c r="G31" s="747"/>
    </row>
    <row r="32" spans="1:9" ht="30" customHeight="1">
      <c r="A32" s="747"/>
      <c r="B32" s="747"/>
      <c r="C32" s="747"/>
      <c r="D32" s="747"/>
      <c r="E32" s="747"/>
      <c r="F32" s="747"/>
      <c r="G32" s="747"/>
    </row>
  </sheetData>
  <mergeCells count="7">
    <mergeCell ref="A1:B1"/>
    <mergeCell ref="A24:G32"/>
    <mergeCell ref="A2:G2"/>
    <mergeCell ref="A3:A5"/>
    <mergeCell ref="B3:D3"/>
    <mergeCell ref="E3:G3"/>
    <mergeCell ref="B5:G5"/>
  </mergeCells>
  <phoneticPr fontId="44" type="noConversion"/>
  <hyperlinks>
    <hyperlink ref="A1" location="Inhalt!A1" display="Inhalt!A1"/>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Q28"/>
  <sheetViews>
    <sheetView zoomScaleNormal="100" workbookViewId="0">
      <selection sqref="A1:B1"/>
    </sheetView>
  </sheetViews>
  <sheetFormatPr baseColWidth="10" defaultColWidth="10.85546875" defaultRowHeight="15"/>
  <cols>
    <col min="1" max="1" width="19.140625" style="125" customWidth="1"/>
    <col min="2" max="2" width="10.140625" style="125" customWidth="1"/>
    <col min="3" max="3" width="8" style="125" customWidth="1"/>
    <col min="4" max="4" width="5.85546875" style="125" customWidth="1"/>
    <col min="5" max="5" width="6.140625" style="125" customWidth="1"/>
    <col min="6" max="6" width="8" style="125" customWidth="1"/>
    <col min="7" max="7" width="5.85546875" style="125" customWidth="1"/>
    <col min="8" max="8" width="6.140625" style="125" customWidth="1"/>
    <col min="9" max="9" width="8" style="125" customWidth="1"/>
    <col min="10" max="10" width="5.85546875" style="125" customWidth="1"/>
    <col min="11" max="11" width="6.140625" style="125" customWidth="1"/>
    <col min="12" max="12" width="8" style="125" customWidth="1"/>
    <col min="13" max="13" width="5.85546875" style="125" customWidth="1"/>
    <col min="14" max="14" width="6.140625" style="125" customWidth="1"/>
    <col min="15" max="16384" width="10.85546875" style="125"/>
  </cols>
  <sheetData>
    <row r="1" spans="1:17" ht="25.5" customHeight="1">
      <c r="A1" s="574" t="s">
        <v>410</v>
      </c>
      <c r="B1" s="574"/>
    </row>
    <row r="2" spans="1:17" ht="32.25" customHeight="1">
      <c r="A2" s="758" t="s">
        <v>362</v>
      </c>
      <c r="B2" s="758"/>
      <c r="C2" s="758"/>
      <c r="D2" s="758"/>
      <c r="E2" s="758"/>
      <c r="F2" s="758"/>
      <c r="G2" s="758"/>
      <c r="H2" s="758"/>
      <c r="I2" s="758"/>
      <c r="J2" s="758"/>
      <c r="K2" s="758"/>
      <c r="L2" s="758"/>
      <c r="M2" s="758"/>
      <c r="N2" s="758"/>
      <c r="Q2" s="106"/>
    </row>
    <row r="3" spans="1:17" ht="24" customHeight="1">
      <c r="A3" s="191"/>
      <c r="B3" s="759" t="s">
        <v>115</v>
      </c>
      <c r="C3" s="752" t="s">
        <v>116</v>
      </c>
      <c r="D3" s="753"/>
      <c r="E3" s="754"/>
      <c r="F3" s="752" t="s">
        <v>309</v>
      </c>
      <c r="G3" s="753"/>
      <c r="H3" s="754"/>
      <c r="I3" s="752" t="s">
        <v>117</v>
      </c>
      <c r="J3" s="753"/>
      <c r="K3" s="754"/>
      <c r="L3" s="752" t="s">
        <v>118</v>
      </c>
      <c r="M3" s="753"/>
      <c r="N3" s="754"/>
      <c r="Q3" s="105"/>
    </row>
    <row r="4" spans="1:17" ht="46.5" customHeight="1">
      <c r="A4" s="704" t="s">
        <v>25</v>
      </c>
      <c r="B4" s="760"/>
      <c r="C4" s="104" t="s">
        <v>139</v>
      </c>
      <c r="D4" s="104" t="s">
        <v>119</v>
      </c>
      <c r="E4" s="109" t="s">
        <v>120</v>
      </c>
      <c r="F4" s="104" t="s">
        <v>139</v>
      </c>
      <c r="G4" s="104" t="s">
        <v>119</v>
      </c>
      <c r="H4" s="109" t="s">
        <v>120</v>
      </c>
      <c r="I4" s="104" t="s">
        <v>139</v>
      </c>
      <c r="J4" s="104" t="s">
        <v>119</v>
      </c>
      <c r="K4" s="109" t="s">
        <v>120</v>
      </c>
      <c r="L4" s="104" t="s">
        <v>139</v>
      </c>
      <c r="M4" s="104" t="s">
        <v>119</v>
      </c>
      <c r="N4" s="109" t="s">
        <v>120</v>
      </c>
      <c r="Q4" s="105"/>
    </row>
    <row r="5" spans="1:17">
      <c r="A5" s="706"/>
      <c r="B5" s="755" t="s">
        <v>121</v>
      </c>
      <c r="C5" s="756"/>
      <c r="D5" s="756"/>
      <c r="E5" s="756"/>
      <c r="F5" s="756"/>
      <c r="G5" s="756"/>
      <c r="H5" s="756"/>
      <c r="I5" s="756"/>
      <c r="J5" s="756"/>
      <c r="K5" s="756"/>
      <c r="L5" s="756"/>
      <c r="M5" s="756"/>
      <c r="N5" s="756"/>
      <c r="P5" s="456"/>
      <c r="Q5" s="106"/>
    </row>
    <row r="6" spans="1:17" ht="12.95" customHeight="1">
      <c r="A6" s="103" t="s">
        <v>306</v>
      </c>
      <c r="B6" s="102">
        <v>62</v>
      </c>
      <c r="C6" s="118">
        <v>37</v>
      </c>
      <c r="D6" s="117">
        <v>32</v>
      </c>
      <c r="E6" s="117">
        <v>30</v>
      </c>
      <c r="F6" s="101">
        <v>65</v>
      </c>
      <c r="G6" s="100">
        <v>22</v>
      </c>
      <c r="H6" s="100">
        <v>12</v>
      </c>
      <c r="I6" s="101">
        <v>52</v>
      </c>
      <c r="J6" s="100">
        <v>24</v>
      </c>
      <c r="K6" s="100">
        <v>24</v>
      </c>
      <c r="L6" s="101">
        <v>43</v>
      </c>
      <c r="M6" s="100">
        <v>19</v>
      </c>
      <c r="N6" s="100">
        <v>38</v>
      </c>
    </row>
    <row r="7" spans="1:17" ht="12.95" customHeight="1">
      <c r="A7" s="757" t="s">
        <v>122</v>
      </c>
      <c r="B7" s="757"/>
      <c r="C7" s="757"/>
      <c r="D7" s="757"/>
      <c r="E7" s="757"/>
      <c r="F7" s="757"/>
      <c r="G7" s="757"/>
      <c r="H7" s="757"/>
      <c r="I7" s="757"/>
      <c r="J7" s="757"/>
      <c r="K7" s="757"/>
      <c r="L7" s="757"/>
      <c r="M7" s="757"/>
      <c r="N7" s="757"/>
      <c r="P7" s="454"/>
    </row>
    <row r="8" spans="1:17" ht="12.95" customHeight="1">
      <c r="A8" s="122" t="s">
        <v>314</v>
      </c>
      <c r="B8" s="121">
        <v>57</v>
      </c>
      <c r="C8" s="118">
        <v>44</v>
      </c>
      <c r="D8" s="117">
        <v>27</v>
      </c>
      <c r="E8" s="117">
        <v>29</v>
      </c>
      <c r="F8" s="101">
        <v>78</v>
      </c>
      <c r="G8" s="100">
        <v>15</v>
      </c>
      <c r="H8" s="100">
        <v>7</v>
      </c>
      <c r="I8" s="101">
        <v>62</v>
      </c>
      <c r="J8" s="100">
        <v>20</v>
      </c>
      <c r="K8" s="100">
        <v>18</v>
      </c>
      <c r="L8" s="101">
        <v>45</v>
      </c>
      <c r="M8" s="100">
        <v>19</v>
      </c>
      <c r="N8" s="100">
        <v>37</v>
      </c>
    </row>
    <row r="9" spans="1:17" ht="12.95" customHeight="1">
      <c r="A9" s="99" t="s">
        <v>315</v>
      </c>
      <c r="B9" s="108">
        <v>67</v>
      </c>
      <c r="C9" s="114">
        <v>30</v>
      </c>
      <c r="D9" s="113">
        <v>38</v>
      </c>
      <c r="E9" s="113">
        <v>32</v>
      </c>
      <c r="F9" s="114">
        <v>53</v>
      </c>
      <c r="G9" s="113">
        <v>29</v>
      </c>
      <c r="H9" s="113">
        <v>18</v>
      </c>
      <c r="I9" s="114">
        <v>43</v>
      </c>
      <c r="J9" s="113">
        <v>28</v>
      </c>
      <c r="K9" s="113">
        <v>29</v>
      </c>
      <c r="L9" s="114">
        <v>42</v>
      </c>
      <c r="M9" s="113">
        <v>19</v>
      </c>
      <c r="N9" s="113">
        <v>39</v>
      </c>
    </row>
    <row r="10" spans="1:17">
      <c r="A10" s="757" t="s">
        <v>123</v>
      </c>
      <c r="B10" s="757"/>
      <c r="C10" s="757"/>
      <c r="D10" s="757"/>
      <c r="E10" s="757"/>
      <c r="F10" s="757"/>
      <c r="G10" s="757"/>
      <c r="H10" s="757"/>
      <c r="I10" s="757"/>
      <c r="J10" s="757"/>
      <c r="K10" s="757"/>
      <c r="L10" s="757"/>
      <c r="M10" s="757"/>
      <c r="N10" s="757"/>
      <c r="P10" s="454"/>
    </row>
    <row r="11" spans="1:17" ht="25.5" customHeight="1">
      <c r="A11" s="122" t="s">
        <v>124</v>
      </c>
      <c r="B11" s="121">
        <v>62</v>
      </c>
      <c r="C11" s="118">
        <v>37</v>
      </c>
      <c r="D11" s="117">
        <v>32</v>
      </c>
      <c r="E11" s="117">
        <v>30</v>
      </c>
      <c r="F11" s="118">
        <v>66</v>
      </c>
      <c r="G11" s="100">
        <v>22</v>
      </c>
      <c r="H11" s="100">
        <v>12</v>
      </c>
      <c r="I11" s="118">
        <v>52</v>
      </c>
      <c r="J11" s="100">
        <v>24</v>
      </c>
      <c r="K11" s="100">
        <v>24</v>
      </c>
      <c r="L11" s="118">
        <v>44</v>
      </c>
      <c r="M11" s="100">
        <v>19</v>
      </c>
      <c r="N11" s="100">
        <v>38</v>
      </c>
    </row>
    <row r="12" spans="1:17" ht="25.5" customHeight="1">
      <c r="A12" s="99" t="s">
        <v>125</v>
      </c>
      <c r="B12" s="108">
        <v>60</v>
      </c>
      <c r="C12" s="114">
        <v>39</v>
      </c>
      <c r="D12" s="113">
        <v>32</v>
      </c>
      <c r="E12" s="113">
        <v>29</v>
      </c>
      <c r="F12" s="114">
        <v>62</v>
      </c>
      <c r="G12" s="113">
        <v>22</v>
      </c>
      <c r="H12" s="113">
        <v>16</v>
      </c>
      <c r="I12" s="114">
        <v>51</v>
      </c>
      <c r="J12" s="113">
        <v>25</v>
      </c>
      <c r="K12" s="113">
        <v>24</v>
      </c>
      <c r="L12" s="114">
        <v>42</v>
      </c>
      <c r="M12" s="113">
        <v>19</v>
      </c>
      <c r="N12" s="113">
        <v>39</v>
      </c>
    </row>
    <row r="13" spans="1:17" ht="12.95" customHeight="1">
      <c r="A13" s="757" t="s">
        <v>26</v>
      </c>
      <c r="B13" s="757"/>
      <c r="C13" s="757"/>
      <c r="D13" s="757"/>
      <c r="E13" s="757"/>
      <c r="F13" s="757"/>
      <c r="G13" s="757"/>
      <c r="H13" s="757"/>
      <c r="I13" s="757"/>
      <c r="J13" s="757"/>
      <c r="K13" s="757"/>
      <c r="L13" s="757"/>
      <c r="M13" s="757"/>
      <c r="N13" s="757"/>
      <c r="P13" s="454"/>
    </row>
    <row r="14" spans="1:17" ht="24.75" customHeight="1">
      <c r="A14" s="122" t="s">
        <v>126</v>
      </c>
      <c r="B14" s="121">
        <v>68</v>
      </c>
      <c r="C14" s="118">
        <v>33</v>
      </c>
      <c r="D14" s="117">
        <v>35</v>
      </c>
      <c r="E14" s="117">
        <v>33</v>
      </c>
      <c r="F14" s="98">
        <v>57</v>
      </c>
      <c r="G14" s="100">
        <v>28</v>
      </c>
      <c r="H14" s="100">
        <v>15</v>
      </c>
      <c r="I14" s="98">
        <v>39</v>
      </c>
      <c r="J14" s="100">
        <v>27</v>
      </c>
      <c r="K14" s="100">
        <v>34</v>
      </c>
      <c r="L14" s="98">
        <v>37</v>
      </c>
      <c r="M14" s="100">
        <v>21</v>
      </c>
      <c r="N14" s="100">
        <v>42</v>
      </c>
    </row>
    <row r="15" spans="1:17" ht="12.95" customHeight="1">
      <c r="A15" s="99" t="s">
        <v>127</v>
      </c>
      <c r="B15" s="108">
        <v>50</v>
      </c>
      <c r="C15" s="114">
        <v>39</v>
      </c>
      <c r="D15" s="113">
        <v>37</v>
      </c>
      <c r="E15" s="113">
        <v>24</v>
      </c>
      <c r="F15" s="114">
        <v>69</v>
      </c>
      <c r="G15" s="113">
        <v>23</v>
      </c>
      <c r="H15" s="113">
        <v>8</v>
      </c>
      <c r="I15" s="114">
        <v>51</v>
      </c>
      <c r="J15" s="113">
        <v>26</v>
      </c>
      <c r="K15" s="113">
        <v>24</v>
      </c>
      <c r="L15" s="114">
        <v>57</v>
      </c>
      <c r="M15" s="113">
        <v>19</v>
      </c>
      <c r="N15" s="113">
        <v>24</v>
      </c>
    </row>
    <row r="16" spans="1:17" ht="12.95" customHeight="1">
      <c r="A16" s="122" t="s">
        <v>128</v>
      </c>
      <c r="B16" s="121">
        <v>68</v>
      </c>
      <c r="C16" s="118">
        <v>37</v>
      </c>
      <c r="D16" s="117">
        <v>28</v>
      </c>
      <c r="E16" s="117">
        <v>35</v>
      </c>
      <c r="F16" s="98">
        <v>59</v>
      </c>
      <c r="G16" s="100">
        <v>24</v>
      </c>
      <c r="H16" s="100">
        <v>16</v>
      </c>
      <c r="I16" s="98">
        <v>43</v>
      </c>
      <c r="J16" s="100">
        <v>26</v>
      </c>
      <c r="K16" s="100">
        <v>31</v>
      </c>
      <c r="L16" s="98">
        <v>39</v>
      </c>
      <c r="M16" s="100">
        <v>20</v>
      </c>
      <c r="N16" s="100">
        <v>40</v>
      </c>
    </row>
    <row r="17" spans="1:16" ht="12.95" customHeight="1">
      <c r="A17" s="99" t="s">
        <v>129</v>
      </c>
      <c r="B17" s="108">
        <v>54</v>
      </c>
      <c r="C17" s="114">
        <v>45</v>
      </c>
      <c r="D17" s="113">
        <v>30</v>
      </c>
      <c r="E17" s="113">
        <v>25</v>
      </c>
      <c r="F17" s="114">
        <v>72</v>
      </c>
      <c r="G17" s="113">
        <v>21</v>
      </c>
      <c r="H17" s="113">
        <v>7</v>
      </c>
      <c r="I17" s="114">
        <v>59</v>
      </c>
      <c r="J17" s="113">
        <v>21</v>
      </c>
      <c r="K17" s="113">
        <v>19</v>
      </c>
      <c r="L17" s="114">
        <v>49</v>
      </c>
      <c r="M17" s="113">
        <v>17</v>
      </c>
      <c r="N17" s="113">
        <v>34</v>
      </c>
    </row>
    <row r="18" spans="1:16" ht="25.5" customHeight="1">
      <c r="A18" s="124" t="s">
        <v>130</v>
      </c>
      <c r="B18" s="102">
        <v>57</v>
      </c>
      <c r="C18" s="97">
        <v>40</v>
      </c>
      <c r="D18" s="96">
        <v>32</v>
      </c>
      <c r="E18" s="96">
        <v>28</v>
      </c>
      <c r="F18" s="97">
        <v>74</v>
      </c>
      <c r="G18" s="106">
        <v>18</v>
      </c>
      <c r="H18" s="106">
        <v>8</v>
      </c>
      <c r="I18" s="97">
        <v>61</v>
      </c>
      <c r="J18" s="106">
        <v>23</v>
      </c>
      <c r="K18" s="106">
        <v>16</v>
      </c>
      <c r="L18" s="97">
        <v>46</v>
      </c>
      <c r="M18" s="106">
        <v>19</v>
      </c>
      <c r="N18" s="106">
        <v>36</v>
      </c>
    </row>
    <row r="19" spans="1:16" ht="12.95" customHeight="1">
      <c r="A19" s="99" t="s">
        <v>131</v>
      </c>
      <c r="B19" s="108">
        <v>59</v>
      </c>
      <c r="C19" s="114">
        <v>24</v>
      </c>
      <c r="D19" s="113">
        <v>44</v>
      </c>
      <c r="E19" s="113">
        <v>32</v>
      </c>
      <c r="F19" s="114">
        <v>61</v>
      </c>
      <c r="G19" s="113">
        <v>27</v>
      </c>
      <c r="H19" s="113">
        <v>12</v>
      </c>
      <c r="I19" s="114">
        <v>46</v>
      </c>
      <c r="J19" s="113">
        <v>31</v>
      </c>
      <c r="K19" s="113">
        <v>23</v>
      </c>
      <c r="L19" s="114">
        <v>49</v>
      </c>
      <c r="M19" s="113">
        <v>23</v>
      </c>
      <c r="N19" s="113">
        <v>28</v>
      </c>
    </row>
    <row r="20" spans="1:16" ht="12.95" customHeight="1">
      <c r="A20" s="122" t="s">
        <v>132</v>
      </c>
      <c r="B20" s="121">
        <v>62</v>
      </c>
      <c r="C20" s="118">
        <v>42</v>
      </c>
      <c r="D20" s="117">
        <v>30</v>
      </c>
      <c r="E20" s="117">
        <v>28</v>
      </c>
      <c r="F20" s="98">
        <v>70</v>
      </c>
      <c r="G20" s="100">
        <v>18</v>
      </c>
      <c r="H20" s="100">
        <v>12</v>
      </c>
      <c r="I20" s="98">
        <v>67</v>
      </c>
      <c r="J20" s="100">
        <v>18</v>
      </c>
      <c r="K20" s="100">
        <v>15</v>
      </c>
      <c r="L20" s="98">
        <v>42</v>
      </c>
      <c r="M20" s="100">
        <v>15</v>
      </c>
      <c r="N20" s="100">
        <v>44</v>
      </c>
    </row>
    <row r="21" spans="1:16" ht="12.95" customHeight="1">
      <c r="A21" s="99" t="s">
        <v>133</v>
      </c>
      <c r="B21" s="108">
        <v>68</v>
      </c>
      <c r="C21" s="114">
        <v>31</v>
      </c>
      <c r="D21" s="113">
        <v>36</v>
      </c>
      <c r="E21" s="113">
        <v>34</v>
      </c>
      <c r="F21" s="114">
        <v>64</v>
      </c>
      <c r="G21" s="113">
        <v>21</v>
      </c>
      <c r="H21" s="113">
        <v>15</v>
      </c>
      <c r="I21" s="114">
        <v>43</v>
      </c>
      <c r="J21" s="113">
        <v>27</v>
      </c>
      <c r="K21" s="113">
        <v>31</v>
      </c>
      <c r="L21" s="114">
        <v>44</v>
      </c>
      <c r="M21" s="113">
        <v>20</v>
      </c>
      <c r="N21" s="113">
        <v>36</v>
      </c>
    </row>
    <row r="22" spans="1:16" ht="12.75" customHeight="1">
      <c r="A22" s="95" t="s">
        <v>134</v>
      </c>
      <c r="B22" s="94">
        <v>93</v>
      </c>
      <c r="C22" s="93">
        <v>22</v>
      </c>
      <c r="D22" s="92">
        <v>28</v>
      </c>
      <c r="E22" s="92">
        <v>50</v>
      </c>
      <c r="F22" s="91">
        <v>27</v>
      </c>
      <c r="G22" s="90">
        <v>28</v>
      </c>
      <c r="H22" s="90">
        <v>44</v>
      </c>
      <c r="I22" s="91">
        <v>39</v>
      </c>
      <c r="J22" s="90">
        <v>29</v>
      </c>
      <c r="K22" s="90">
        <v>33</v>
      </c>
      <c r="L22" s="91">
        <v>17</v>
      </c>
      <c r="M22" s="90">
        <v>18</v>
      </c>
      <c r="N22" s="90">
        <v>65</v>
      </c>
    </row>
    <row r="23" spans="1:16" ht="15" customHeight="1">
      <c r="A23" s="746" t="s">
        <v>70</v>
      </c>
      <c r="B23" s="746"/>
      <c r="C23" s="746"/>
      <c r="D23" s="746"/>
      <c r="E23" s="746"/>
      <c r="F23" s="746"/>
      <c r="G23" s="746"/>
      <c r="H23" s="746"/>
      <c r="I23" s="746"/>
      <c r="J23" s="746"/>
      <c r="K23" s="746"/>
      <c r="L23" s="746"/>
      <c r="M23" s="746"/>
      <c r="N23" s="746"/>
      <c r="P23" s="460"/>
    </row>
    <row r="24" spans="1:16" ht="78.75" customHeight="1">
      <c r="A24" s="746"/>
      <c r="B24" s="746"/>
      <c r="C24" s="746"/>
      <c r="D24" s="746"/>
      <c r="E24" s="746"/>
      <c r="F24" s="746"/>
      <c r="G24" s="746"/>
      <c r="H24" s="746"/>
      <c r="I24" s="746"/>
      <c r="J24" s="746"/>
      <c r="K24" s="746"/>
      <c r="L24" s="746"/>
      <c r="M24" s="746"/>
      <c r="N24" s="746"/>
    </row>
    <row r="26" spans="1:16" ht="12.95" customHeight="1"/>
    <row r="27" spans="1:16" ht="12.95" customHeight="1"/>
    <row r="28" spans="1:16" ht="12.95" customHeight="1"/>
  </sheetData>
  <mergeCells count="13">
    <mergeCell ref="L3:N3"/>
    <mergeCell ref="A4:A5"/>
    <mergeCell ref="B5:N5"/>
    <mergeCell ref="A1:B1"/>
    <mergeCell ref="A7:N7"/>
    <mergeCell ref="A10:N10"/>
    <mergeCell ref="A13:N13"/>
    <mergeCell ref="A23:N24"/>
    <mergeCell ref="A2:N2"/>
    <mergeCell ref="B3:B4"/>
    <mergeCell ref="C3:E3"/>
    <mergeCell ref="F3:H3"/>
    <mergeCell ref="I3:K3"/>
  </mergeCells>
  <phoneticPr fontId="44" type="noConversion"/>
  <hyperlinks>
    <hyperlink ref="A1" location="Inhalt!A1" display="Inhalt!A1"/>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G17"/>
  <sheetViews>
    <sheetView zoomScaleNormal="100" workbookViewId="0">
      <selection sqref="A1:B1"/>
    </sheetView>
  </sheetViews>
  <sheetFormatPr baseColWidth="10" defaultColWidth="10.85546875" defaultRowHeight="15"/>
  <cols>
    <col min="1" max="1" width="29.42578125" style="125" customWidth="1"/>
    <col min="2" max="16384" width="10.85546875" style="125"/>
  </cols>
  <sheetData>
    <row r="1" spans="1:7" ht="25.5" customHeight="1">
      <c r="A1" s="574" t="s">
        <v>410</v>
      </c>
      <c r="B1" s="574"/>
    </row>
    <row r="2" spans="1:7" ht="34.5" customHeight="1">
      <c r="A2" s="748" t="s">
        <v>363</v>
      </c>
      <c r="B2" s="762"/>
      <c r="C2" s="762"/>
      <c r="D2" s="762"/>
      <c r="E2" s="762"/>
    </row>
    <row r="3" spans="1:7">
      <c r="A3" s="763" t="s">
        <v>20</v>
      </c>
      <c r="B3" s="752" t="s">
        <v>200</v>
      </c>
      <c r="C3" s="753"/>
      <c r="D3" s="753"/>
      <c r="E3" s="753"/>
    </row>
    <row r="4" spans="1:7" ht="24">
      <c r="A4" s="705"/>
      <c r="B4" s="89" t="s">
        <v>201</v>
      </c>
      <c r="C4" s="89" t="s">
        <v>202</v>
      </c>
      <c r="D4" s="89" t="s">
        <v>203</v>
      </c>
      <c r="E4" s="109" t="s">
        <v>204</v>
      </c>
    </row>
    <row r="5" spans="1:7">
      <c r="A5" s="764"/>
      <c r="B5" s="765" t="s">
        <v>205</v>
      </c>
      <c r="C5" s="766"/>
      <c r="D5" s="766"/>
      <c r="E5" s="766"/>
      <c r="G5" s="456"/>
    </row>
    <row r="6" spans="1:7" ht="16.5" customHeight="1">
      <c r="A6" s="119" t="s">
        <v>306</v>
      </c>
      <c r="B6" s="88">
        <v>21</v>
      </c>
      <c r="C6" s="88">
        <v>10</v>
      </c>
      <c r="D6" s="88">
        <v>28</v>
      </c>
      <c r="E6" s="87">
        <v>40</v>
      </c>
    </row>
    <row r="7" spans="1:7" ht="18" customHeight="1">
      <c r="A7" s="115" t="s">
        <v>206</v>
      </c>
      <c r="B7" s="108"/>
      <c r="C7" s="108"/>
      <c r="D7" s="108"/>
      <c r="E7" s="114"/>
      <c r="G7" s="460"/>
    </row>
    <row r="8" spans="1:7">
      <c r="A8" s="86" t="s">
        <v>207</v>
      </c>
      <c r="B8" s="121">
        <v>19</v>
      </c>
      <c r="C8" s="121">
        <v>10</v>
      </c>
      <c r="D8" s="121">
        <v>19</v>
      </c>
      <c r="E8" s="118">
        <v>52</v>
      </c>
    </row>
    <row r="9" spans="1:7" ht="15" customHeight="1">
      <c r="A9" s="78" t="s">
        <v>208</v>
      </c>
      <c r="B9" s="108">
        <v>24</v>
      </c>
      <c r="C9" s="108">
        <v>12</v>
      </c>
      <c r="D9" s="108">
        <v>30</v>
      </c>
      <c r="E9" s="114">
        <v>34</v>
      </c>
    </row>
    <row r="10" spans="1:7" ht="17.25" customHeight="1">
      <c r="A10" s="85" t="s">
        <v>209</v>
      </c>
      <c r="B10" s="94">
        <v>24</v>
      </c>
      <c r="C10" s="94">
        <v>10</v>
      </c>
      <c r="D10" s="94">
        <v>40</v>
      </c>
      <c r="E10" s="93">
        <v>26</v>
      </c>
    </row>
    <row r="11" spans="1:7" ht="66" customHeight="1">
      <c r="A11" s="761" t="s">
        <v>646</v>
      </c>
      <c r="B11" s="761"/>
      <c r="C11" s="761"/>
      <c r="D11" s="761"/>
      <c r="E11" s="761"/>
      <c r="G11" s="460"/>
    </row>
    <row r="12" spans="1:7" ht="21.75" customHeight="1">
      <c r="A12" s="84"/>
      <c r="B12" s="84"/>
      <c r="C12" s="84"/>
      <c r="D12" s="84"/>
      <c r="E12" s="84"/>
    </row>
    <row r="17" ht="23.25" customHeight="1"/>
  </sheetData>
  <mergeCells count="6">
    <mergeCell ref="A11:E11"/>
    <mergeCell ref="A1:B1"/>
    <mergeCell ref="A2:E2"/>
    <mergeCell ref="A3:A5"/>
    <mergeCell ref="B3:E3"/>
    <mergeCell ref="B5:E5"/>
  </mergeCells>
  <phoneticPr fontId="44" type="noConversion"/>
  <hyperlinks>
    <hyperlink ref="A1" location="Inhalt!A1" display="Inhalt!A1"/>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2"/>
  <sheetViews>
    <sheetView workbookViewId="0">
      <selection sqref="A1:B1"/>
    </sheetView>
  </sheetViews>
  <sheetFormatPr baseColWidth="10" defaultRowHeight="12.75"/>
  <sheetData>
    <row r="1" spans="1:9" ht="25.5" customHeight="1">
      <c r="A1" s="574" t="s">
        <v>410</v>
      </c>
      <c r="B1" s="575"/>
    </row>
    <row r="2" spans="1:9" ht="27.75" customHeight="1">
      <c r="A2" s="573" t="s">
        <v>442</v>
      </c>
      <c r="B2" s="573"/>
      <c r="C2" s="573"/>
      <c r="D2" s="573"/>
      <c r="E2" s="573"/>
      <c r="F2" s="573"/>
      <c r="G2" s="573"/>
      <c r="H2" s="573"/>
      <c r="I2" s="573"/>
    </row>
  </sheetData>
  <mergeCells count="2">
    <mergeCell ref="A2:I2"/>
    <mergeCell ref="A1:B1"/>
  </mergeCells>
  <phoneticPr fontId="0" type="noConversion"/>
  <hyperlinks>
    <hyperlink ref="A1:B1" location="Inhalt!A1" display="Inhalt!A1"/>
  </hyperlinks>
  <pageMargins left="0.7" right="0.7" top="0.78740157499999996" bottom="0.78740157499999996"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G22"/>
  <sheetViews>
    <sheetView zoomScaleNormal="100" workbookViewId="0"/>
  </sheetViews>
  <sheetFormatPr baseColWidth="10" defaultColWidth="10.85546875" defaultRowHeight="15"/>
  <cols>
    <col min="1" max="1" width="26.28515625" style="125" customWidth="1"/>
    <col min="2" max="2" width="14.7109375" style="125" customWidth="1"/>
    <col min="3" max="3" width="13.42578125" style="125" customWidth="1"/>
    <col min="4" max="4" width="14.42578125" style="125" customWidth="1"/>
    <col min="5" max="5" width="15.28515625" style="125" customWidth="1"/>
    <col min="6" max="16384" width="10.85546875" style="125"/>
  </cols>
  <sheetData>
    <row r="1" spans="1:7" ht="25.5" customHeight="1">
      <c r="A1" s="1" t="s">
        <v>410</v>
      </c>
    </row>
    <row r="2" spans="1:7" ht="28.5" customHeight="1">
      <c r="A2" s="758" t="s">
        <v>364</v>
      </c>
      <c r="B2" s="768"/>
      <c r="C2" s="768"/>
      <c r="D2" s="768"/>
      <c r="E2" s="768"/>
    </row>
    <row r="3" spans="1:7">
      <c r="A3" s="769" t="s">
        <v>21</v>
      </c>
      <c r="B3" s="752" t="s">
        <v>71</v>
      </c>
      <c r="C3" s="753"/>
      <c r="D3" s="753"/>
      <c r="E3" s="753"/>
    </row>
    <row r="4" spans="1:7" ht="60">
      <c r="A4" s="704"/>
      <c r="B4" s="89" t="s">
        <v>72</v>
      </c>
      <c r="C4" s="89" t="s">
        <v>73</v>
      </c>
      <c r="D4" s="89" t="s">
        <v>74</v>
      </c>
      <c r="E4" s="109" t="s">
        <v>75</v>
      </c>
    </row>
    <row r="5" spans="1:7">
      <c r="A5" s="706"/>
      <c r="B5" s="755" t="s">
        <v>121</v>
      </c>
      <c r="C5" s="756"/>
      <c r="D5" s="756"/>
      <c r="E5" s="756"/>
      <c r="G5" s="456"/>
    </row>
    <row r="6" spans="1:7" ht="12.75" customHeight="1">
      <c r="A6" s="83" t="s">
        <v>306</v>
      </c>
      <c r="B6" s="82">
        <v>62</v>
      </c>
      <c r="C6" s="82">
        <v>57</v>
      </c>
      <c r="D6" s="82">
        <v>58</v>
      </c>
      <c r="E6" s="73">
        <v>56</v>
      </c>
    </row>
    <row r="7" spans="1:7" ht="25.5" customHeight="1">
      <c r="A7" s="115" t="s">
        <v>76</v>
      </c>
      <c r="B7" s="77">
        <v>47</v>
      </c>
      <c r="C7" s="77">
        <v>47</v>
      </c>
      <c r="D7" s="77">
        <v>44</v>
      </c>
      <c r="E7" s="76">
        <v>39</v>
      </c>
    </row>
    <row r="8" spans="1:7" ht="12.75" customHeight="1">
      <c r="A8" s="496" t="s">
        <v>77</v>
      </c>
      <c r="B8" s="497"/>
      <c r="C8" s="497"/>
      <c r="D8" s="497"/>
      <c r="E8" s="498"/>
      <c r="G8" s="460"/>
    </row>
    <row r="9" spans="1:7" ht="12.75" customHeight="1">
      <c r="A9" s="70" t="s">
        <v>207</v>
      </c>
      <c r="B9" s="77">
        <v>32</v>
      </c>
      <c r="C9" s="77">
        <v>35</v>
      </c>
      <c r="D9" s="77">
        <v>30</v>
      </c>
      <c r="E9" s="76">
        <v>24</v>
      </c>
      <c r="G9" s="460"/>
    </row>
    <row r="10" spans="1:7" ht="12.75" customHeight="1">
      <c r="A10" s="72" t="s">
        <v>208</v>
      </c>
      <c r="B10" s="123">
        <v>55</v>
      </c>
      <c r="C10" s="123">
        <v>58</v>
      </c>
      <c r="D10" s="123">
        <v>51</v>
      </c>
      <c r="E10" s="71">
        <v>45</v>
      </c>
      <c r="G10" s="460"/>
    </row>
    <row r="11" spans="1:7" ht="12.75" customHeight="1">
      <c r="A11" s="70" t="s">
        <v>209</v>
      </c>
      <c r="B11" s="77">
        <v>76</v>
      </c>
      <c r="C11" s="77">
        <v>67</v>
      </c>
      <c r="D11" s="77">
        <v>73</v>
      </c>
      <c r="E11" s="76">
        <v>67</v>
      </c>
      <c r="G11" s="460"/>
    </row>
    <row r="12" spans="1:7" ht="25.5" customHeight="1">
      <c r="A12" s="81" t="s">
        <v>78</v>
      </c>
      <c r="B12" s="80">
        <v>69</v>
      </c>
      <c r="C12" s="80">
        <v>60</v>
      </c>
      <c r="D12" s="80">
        <v>62</v>
      </c>
      <c r="E12" s="79">
        <v>62</v>
      </c>
    </row>
    <row r="13" spans="1:7" ht="12.75" customHeight="1">
      <c r="A13" s="496" t="s">
        <v>77</v>
      </c>
      <c r="B13" s="497"/>
      <c r="C13" s="497"/>
      <c r="D13" s="497"/>
      <c r="E13" s="498"/>
      <c r="G13" s="460"/>
    </row>
    <row r="14" spans="1:7" ht="12.75" customHeight="1">
      <c r="A14" s="75" t="s">
        <v>207</v>
      </c>
      <c r="B14" s="80">
        <v>51</v>
      </c>
      <c r="C14" s="80">
        <v>44</v>
      </c>
      <c r="D14" s="80">
        <v>45</v>
      </c>
      <c r="E14" s="79">
        <v>45</v>
      </c>
    </row>
    <row r="15" spans="1:7" ht="12.75" customHeight="1">
      <c r="A15" s="70" t="s">
        <v>208</v>
      </c>
      <c r="B15" s="77">
        <v>73</v>
      </c>
      <c r="C15" s="77">
        <v>61</v>
      </c>
      <c r="D15" s="77">
        <v>67</v>
      </c>
      <c r="E15" s="76">
        <v>65</v>
      </c>
    </row>
    <row r="16" spans="1:7" ht="12.75" customHeight="1">
      <c r="A16" s="75" t="s">
        <v>209</v>
      </c>
      <c r="B16" s="80">
        <v>86</v>
      </c>
      <c r="C16" s="80">
        <v>78</v>
      </c>
      <c r="D16" s="80">
        <v>80</v>
      </c>
      <c r="E16" s="79">
        <v>83</v>
      </c>
    </row>
    <row r="17" spans="1:7" ht="25.5" customHeight="1">
      <c r="A17" s="115" t="s">
        <v>79</v>
      </c>
      <c r="B17" s="77">
        <v>82</v>
      </c>
      <c r="C17" s="77">
        <v>70</v>
      </c>
      <c r="D17" s="77">
        <v>75</v>
      </c>
      <c r="E17" s="76">
        <v>78</v>
      </c>
    </row>
    <row r="18" spans="1:7" ht="12.75" customHeight="1">
      <c r="A18" s="496" t="s">
        <v>77</v>
      </c>
      <c r="B18" s="497"/>
      <c r="C18" s="497"/>
      <c r="D18" s="497"/>
      <c r="E18" s="498"/>
      <c r="G18" s="460"/>
    </row>
    <row r="19" spans="1:7" ht="12.75" customHeight="1">
      <c r="A19" s="70" t="s">
        <v>207</v>
      </c>
      <c r="B19" s="77">
        <v>68</v>
      </c>
      <c r="C19" s="77">
        <v>50</v>
      </c>
      <c r="D19" s="77">
        <v>54</v>
      </c>
      <c r="E19" s="76">
        <v>61</v>
      </c>
      <c r="G19" s="460"/>
    </row>
    <row r="20" spans="1:7" ht="12.75" customHeight="1">
      <c r="A20" s="75" t="s">
        <v>80</v>
      </c>
      <c r="B20" s="80">
        <v>82</v>
      </c>
      <c r="C20" s="80">
        <v>71</v>
      </c>
      <c r="D20" s="80">
        <v>76</v>
      </c>
      <c r="E20" s="79">
        <v>77</v>
      </c>
      <c r="G20" s="460"/>
    </row>
    <row r="21" spans="1:7" ht="12.75" customHeight="1">
      <c r="A21" s="126" t="s">
        <v>209</v>
      </c>
      <c r="B21" s="127">
        <v>91</v>
      </c>
      <c r="C21" s="127">
        <v>82</v>
      </c>
      <c r="D21" s="127">
        <v>87</v>
      </c>
      <c r="E21" s="128">
        <v>90</v>
      </c>
      <c r="G21" s="460"/>
    </row>
    <row r="22" spans="1:7" ht="92.25" customHeight="1">
      <c r="A22" s="767" t="s">
        <v>647</v>
      </c>
      <c r="B22" s="767"/>
      <c r="C22" s="767"/>
      <c r="D22" s="767"/>
      <c r="E22" s="767"/>
      <c r="G22" s="460"/>
    </row>
  </sheetData>
  <mergeCells count="5">
    <mergeCell ref="A22:E22"/>
    <mergeCell ref="A2:E2"/>
    <mergeCell ref="A3:A5"/>
    <mergeCell ref="B3:E3"/>
    <mergeCell ref="B5:E5"/>
  </mergeCells>
  <phoneticPr fontId="44" type="noConversion"/>
  <hyperlinks>
    <hyperlink ref="A1" location="Inhalt!A1" display="Inhalt!A1"/>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H23"/>
  <sheetViews>
    <sheetView zoomScaleNormal="100" workbookViewId="0"/>
  </sheetViews>
  <sheetFormatPr baseColWidth="10" defaultColWidth="10.85546875" defaultRowHeight="15"/>
  <cols>
    <col min="1" max="1" width="27.42578125" style="125" customWidth="1"/>
    <col min="2" max="16384" width="10.85546875" style="125"/>
  </cols>
  <sheetData>
    <row r="1" spans="1:8" ht="25.5" customHeight="1">
      <c r="A1" s="1" t="s">
        <v>410</v>
      </c>
    </row>
    <row r="2" spans="1:8" ht="36.75" customHeight="1">
      <c r="A2" s="758" t="s">
        <v>365</v>
      </c>
      <c r="B2" s="758"/>
      <c r="C2" s="758"/>
      <c r="D2" s="758"/>
      <c r="E2" s="758"/>
      <c r="F2" s="758"/>
    </row>
    <row r="3" spans="1:8" ht="15" customHeight="1">
      <c r="A3" s="769" t="s">
        <v>22</v>
      </c>
      <c r="B3" s="258"/>
      <c r="C3" s="752" t="s">
        <v>81</v>
      </c>
      <c r="D3" s="753"/>
      <c r="E3" s="753"/>
      <c r="F3" s="753"/>
    </row>
    <row r="4" spans="1:8" ht="15" customHeight="1">
      <c r="A4" s="704"/>
      <c r="B4" s="770" t="s">
        <v>82</v>
      </c>
      <c r="C4" s="770" t="s">
        <v>83</v>
      </c>
      <c r="D4" s="770" t="s">
        <v>84</v>
      </c>
      <c r="E4" s="770" t="s">
        <v>85</v>
      </c>
      <c r="F4" s="772" t="s">
        <v>86</v>
      </c>
    </row>
    <row r="5" spans="1:8">
      <c r="A5" s="704"/>
      <c r="B5" s="771"/>
      <c r="C5" s="771"/>
      <c r="D5" s="771"/>
      <c r="E5" s="771"/>
      <c r="F5" s="773"/>
    </row>
    <row r="6" spans="1:8">
      <c r="A6" s="706"/>
      <c r="B6" s="755" t="s">
        <v>121</v>
      </c>
      <c r="C6" s="756"/>
      <c r="D6" s="756"/>
      <c r="E6" s="756"/>
      <c r="F6" s="756"/>
      <c r="H6" s="456"/>
    </row>
    <row r="7" spans="1:8" ht="12.75" customHeight="1">
      <c r="A7" s="83" t="s">
        <v>306</v>
      </c>
      <c r="B7" s="82">
        <v>62</v>
      </c>
      <c r="C7" s="82">
        <v>30</v>
      </c>
      <c r="D7" s="82">
        <v>12</v>
      </c>
      <c r="E7" s="82">
        <v>24</v>
      </c>
      <c r="F7" s="73">
        <v>38</v>
      </c>
    </row>
    <row r="8" spans="1:8" ht="25.5" customHeight="1">
      <c r="A8" s="115" t="s">
        <v>76</v>
      </c>
      <c r="B8" s="77">
        <v>61</v>
      </c>
      <c r="C8" s="77">
        <v>29</v>
      </c>
      <c r="D8" s="77">
        <v>12</v>
      </c>
      <c r="E8" s="77">
        <v>24</v>
      </c>
      <c r="F8" s="76">
        <v>39</v>
      </c>
    </row>
    <row r="9" spans="1:8" ht="12.75" customHeight="1">
      <c r="A9" s="496" t="s">
        <v>77</v>
      </c>
      <c r="B9" s="497"/>
      <c r="C9" s="497"/>
      <c r="D9" s="497"/>
      <c r="E9" s="497"/>
      <c r="F9" s="498"/>
      <c r="H9" s="460"/>
    </row>
    <row r="10" spans="1:8" ht="12.75" customHeight="1">
      <c r="A10" s="70" t="s">
        <v>207</v>
      </c>
      <c r="B10" s="77">
        <v>54</v>
      </c>
      <c r="C10" s="77">
        <v>23</v>
      </c>
      <c r="D10" s="77">
        <v>9</v>
      </c>
      <c r="E10" s="77">
        <v>20</v>
      </c>
      <c r="F10" s="76">
        <v>35</v>
      </c>
      <c r="H10" s="460"/>
    </row>
    <row r="11" spans="1:8" ht="12.75" customHeight="1">
      <c r="A11" s="72" t="s">
        <v>208</v>
      </c>
      <c r="B11" s="123">
        <v>66</v>
      </c>
      <c r="C11" s="123">
        <v>32</v>
      </c>
      <c r="D11" s="123">
        <v>13</v>
      </c>
      <c r="E11" s="123">
        <v>26</v>
      </c>
      <c r="F11" s="71">
        <v>38</v>
      </c>
      <c r="H11" s="460"/>
    </row>
    <row r="12" spans="1:8" ht="12.75" customHeight="1">
      <c r="A12" s="70" t="s">
        <v>209</v>
      </c>
      <c r="B12" s="77">
        <v>76</v>
      </c>
      <c r="C12" s="77">
        <v>42</v>
      </c>
      <c r="D12" s="77">
        <v>19</v>
      </c>
      <c r="E12" s="77">
        <v>32</v>
      </c>
      <c r="F12" s="76">
        <v>48</v>
      </c>
      <c r="H12" s="460"/>
    </row>
    <row r="13" spans="1:8" ht="25.5" customHeight="1">
      <c r="A13" s="81" t="s">
        <v>78</v>
      </c>
      <c r="B13" s="80">
        <v>62</v>
      </c>
      <c r="C13" s="80">
        <v>30</v>
      </c>
      <c r="D13" s="80">
        <v>12</v>
      </c>
      <c r="E13" s="80">
        <v>24</v>
      </c>
      <c r="F13" s="79">
        <v>38</v>
      </c>
    </row>
    <row r="14" spans="1:8" ht="12.75" customHeight="1">
      <c r="A14" s="496" t="s">
        <v>77</v>
      </c>
      <c r="B14" s="497"/>
      <c r="C14" s="497"/>
      <c r="D14" s="497"/>
      <c r="E14" s="497"/>
      <c r="F14" s="498"/>
      <c r="H14" s="460"/>
    </row>
    <row r="15" spans="1:8" ht="12.75" customHeight="1">
      <c r="A15" s="75" t="s">
        <v>207</v>
      </c>
      <c r="B15" s="80">
        <v>53</v>
      </c>
      <c r="C15" s="80">
        <v>22</v>
      </c>
      <c r="D15" s="80">
        <v>10</v>
      </c>
      <c r="E15" s="80">
        <v>21</v>
      </c>
      <c r="F15" s="79">
        <v>34</v>
      </c>
    </row>
    <row r="16" spans="1:8" ht="12.75" customHeight="1">
      <c r="A16" s="70" t="s">
        <v>208</v>
      </c>
      <c r="B16" s="77">
        <v>61</v>
      </c>
      <c r="C16" s="77">
        <v>29</v>
      </c>
      <c r="D16" s="77">
        <v>10</v>
      </c>
      <c r="E16" s="77">
        <v>21</v>
      </c>
      <c r="F16" s="76">
        <v>35</v>
      </c>
    </row>
    <row r="17" spans="1:8" ht="12.75" customHeight="1">
      <c r="A17" s="75" t="s">
        <v>209</v>
      </c>
      <c r="B17" s="80">
        <v>73</v>
      </c>
      <c r="C17" s="80">
        <v>40</v>
      </c>
      <c r="D17" s="80">
        <v>18</v>
      </c>
      <c r="E17" s="80">
        <v>32</v>
      </c>
      <c r="F17" s="79">
        <v>45</v>
      </c>
    </row>
    <row r="18" spans="1:8" ht="25.5" customHeight="1">
      <c r="A18" s="115" t="s">
        <v>79</v>
      </c>
      <c r="B18" s="77">
        <v>64</v>
      </c>
      <c r="C18" s="77">
        <v>33</v>
      </c>
      <c r="D18" s="77">
        <v>13</v>
      </c>
      <c r="E18" s="77">
        <v>23</v>
      </c>
      <c r="F18" s="76">
        <v>37</v>
      </c>
    </row>
    <row r="19" spans="1:8" ht="12.75" customHeight="1">
      <c r="A19" s="496" t="s">
        <v>77</v>
      </c>
      <c r="B19" s="497"/>
      <c r="C19" s="497"/>
      <c r="D19" s="497"/>
      <c r="E19" s="497"/>
      <c r="F19" s="498"/>
      <c r="H19" s="460"/>
    </row>
    <row r="20" spans="1:8">
      <c r="A20" s="70" t="s">
        <v>207</v>
      </c>
      <c r="B20" s="77">
        <v>54</v>
      </c>
      <c r="C20" s="77">
        <v>23</v>
      </c>
      <c r="D20" s="77">
        <v>9</v>
      </c>
      <c r="E20" s="77">
        <v>19</v>
      </c>
      <c r="F20" s="76">
        <v>32</v>
      </c>
      <c r="H20" s="460"/>
    </row>
    <row r="21" spans="1:8">
      <c r="A21" s="75" t="s">
        <v>80</v>
      </c>
      <c r="B21" s="80">
        <v>61</v>
      </c>
      <c r="C21" s="80">
        <v>30</v>
      </c>
      <c r="D21" s="80">
        <v>11</v>
      </c>
      <c r="E21" s="80">
        <v>19</v>
      </c>
      <c r="F21" s="79">
        <v>34</v>
      </c>
      <c r="H21" s="460"/>
    </row>
    <row r="22" spans="1:8">
      <c r="A22" s="126" t="s">
        <v>209</v>
      </c>
      <c r="B22" s="127">
        <v>74</v>
      </c>
      <c r="C22" s="127">
        <v>43</v>
      </c>
      <c r="D22" s="127">
        <v>18</v>
      </c>
      <c r="E22" s="127">
        <v>30</v>
      </c>
      <c r="F22" s="128">
        <v>44</v>
      </c>
      <c r="H22" s="460"/>
    </row>
    <row r="23" spans="1:8" ht="72" customHeight="1">
      <c r="A23" s="746" t="s">
        <v>39</v>
      </c>
      <c r="B23" s="746"/>
      <c r="C23" s="746"/>
      <c r="D23" s="746"/>
      <c r="E23" s="746"/>
      <c r="F23" s="746"/>
      <c r="H23" s="460"/>
    </row>
  </sheetData>
  <mergeCells count="10">
    <mergeCell ref="A23:F23"/>
    <mergeCell ref="A2:F2"/>
    <mergeCell ref="A3:A6"/>
    <mergeCell ref="C3:F3"/>
    <mergeCell ref="B4:B5"/>
    <mergeCell ref="C4:C5"/>
    <mergeCell ref="D4:D5"/>
    <mergeCell ref="E4:E5"/>
    <mergeCell ref="F4:F5"/>
    <mergeCell ref="B6:F6"/>
  </mergeCells>
  <phoneticPr fontId="44" type="noConversion"/>
  <hyperlinks>
    <hyperlink ref="A1" location="Inhalt!A1" display="Inhalt!A1"/>
  </hyperlink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I36"/>
  <sheetViews>
    <sheetView zoomScaleNormal="100" workbookViewId="0"/>
  </sheetViews>
  <sheetFormatPr baseColWidth="10" defaultColWidth="10.85546875" defaultRowHeight="15"/>
  <cols>
    <col min="1" max="1" width="49.140625" style="125" customWidth="1"/>
    <col min="2" max="2" width="6.42578125" style="125" customWidth="1"/>
    <col min="3" max="3" width="8.42578125" style="125" customWidth="1"/>
    <col min="4" max="4" width="6.85546875" style="125" customWidth="1"/>
    <col min="5" max="5" width="7.42578125" style="125" customWidth="1"/>
    <col min="6" max="6" width="4.42578125" style="125" hidden="1" customWidth="1"/>
    <col min="7" max="7" width="6" style="125" customWidth="1"/>
    <col min="8" max="16384" width="10.85546875" style="125"/>
  </cols>
  <sheetData>
    <row r="1" spans="1:9" ht="25.5" customHeight="1">
      <c r="A1" s="1" t="s">
        <v>410</v>
      </c>
    </row>
    <row r="2" spans="1:9" ht="37.5" customHeight="1">
      <c r="A2" s="758" t="s">
        <v>366</v>
      </c>
      <c r="B2" s="768"/>
      <c r="C2" s="768"/>
      <c r="D2" s="768"/>
      <c r="E2" s="768"/>
      <c r="F2" s="768"/>
      <c r="G2" s="768"/>
    </row>
    <row r="3" spans="1:9" ht="36" customHeight="1">
      <c r="A3" s="783" t="s">
        <v>40</v>
      </c>
      <c r="B3" s="104" t="s">
        <v>41</v>
      </c>
      <c r="C3" s="104" t="s">
        <v>42</v>
      </c>
      <c r="D3" s="104" t="s">
        <v>43</v>
      </c>
      <c r="E3" s="104" t="s">
        <v>196</v>
      </c>
      <c r="F3" s="752" t="s">
        <v>274</v>
      </c>
      <c r="G3" s="753"/>
    </row>
    <row r="4" spans="1:9" ht="12.75" customHeight="1">
      <c r="A4" s="784"/>
      <c r="B4" s="698" t="s">
        <v>121</v>
      </c>
      <c r="C4" s="699"/>
      <c r="D4" s="699"/>
      <c r="E4" s="699"/>
      <c r="F4" s="699"/>
      <c r="G4" s="699"/>
      <c r="I4" s="456"/>
    </row>
    <row r="5" spans="1:9" ht="12.75" customHeight="1">
      <c r="A5" s="499"/>
      <c r="B5" s="757" t="s">
        <v>306</v>
      </c>
      <c r="C5" s="757"/>
      <c r="D5" s="757"/>
      <c r="E5" s="757"/>
      <c r="F5" s="757"/>
      <c r="G5" s="757"/>
      <c r="I5" s="454"/>
    </row>
    <row r="6" spans="1:9" ht="12.75" customHeight="1">
      <c r="A6" s="129" t="s">
        <v>44</v>
      </c>
      <c r="B6" s="130">
        <v>43</v>
      </c>
      <c r="C6" s="130">
        <v>32</v>
      </c>
      <c r="D6" s="130">
        <v>16</v>
      </c>
      <c r="E6" s="130">
        <v>7</v>
      </c>
      <c r="F6" s="777">
        <v>2</v>
      </c>
      <c r="G6" s="778"/>
    </row>
    <row r="7" spans="1:9" ht="12.75" customHeight="1">
      <c r="A7" s="131" t="s">
        <v>45</v>
      </c>
      <c r="B7" s="132">
        <v>35</v>
      </c>
      <c r="C7" s="132">
        <v>19</v>
      </c>
      <c r="D7" s="132">
        <v>12</v>
      </c>
      <c r="E7" s="132">
        <v>17</v>
      </c>
      <c r="F7" s="775">
        <v>17</v>
      </c>
      <c r="G7" s="776"/>
    </row>
    <row r="8" spans="1:9" ht="12.75" customHeight="1">
      <c r="A8" s="129" t="s">
        <v>46</v>
      </c>
      <c r="B8" s="130">
        <v>3</v>
      </c>
      <c r="C8" s="130">
        <v>4</v>
      </c>
      <c r="D8" s="130">
        <v>10</v>
      </c>
      <c r="E8" s="130">
        <v>26</v>
      </c>
      <c r="F8" s="777">
        <v>57</v>
      </c>
      <c r="G8" s="778"/>
    </row>
    <row r="9" spans="1:9" ht="25.5" customHeight="1">
      <c r="A9" s="115" t="s">
        <v>47</v>
      </c>
      <c r="B9" s="132">
        <v>2</v>
      </c>
      <c r="C9" s="132">
        <v>5</v>
      </c>
      <c r="D9" s="132">
        <v>11</v>
      </c>
      <c r="E9" s="132">
        <v>27</v>
      </c>
      <c r="F9" s="775">
        <v>56</v>
      </c>
      <c r="G9" s="776"/>
    </row>
    <row r="10" spans="1:9" ht="12.75" customHeight="1">
      <c r="A10" s="129" t="s">
        <v>48</v>
      </c>
      <c r="B10" s="130">
        <v>7</v>
      </c>
      <c r="C10" s="130">
        <v>12</v>
      </c>
      <c r="D10" s="130">
        <v>16</v>
      </c>
      <c r="E10" s="130">
        <v>24</v>
      </c>
      <c r="F10" s="777">
        <v>41</v>
      </c>
      <c r="G10" s="778"/>
    </row>
    <row r="11" spans="1:9" ht="12.75" customHeight="1">
      <c r="A11" s="499"/>
      <c r="B11" s="757" t="s">
        <v>314</v>
      </c>
      <c r="C11" s="757"/>
      <c r="D11" s="757"/>
      <c r="E11" s="757"/>
      <c r="F11" s="757"/>
      <c r="G11" s="757"/>
      <c r="I11" s="454"/>
    </row>
    <row r="12" spans="1:9" ht="12.75" customHeight="1">
      <c r="A12" s="133" t="s">
        <v>44</v>
      </c>
      <c r="B12" s="132">
        <v>50</v>
      </c>
      <c r="C12" s="132">
        <v>30</v>
      </c>
      <c r="D12" s="132">
        <v>13</v>
      </c>
      <c r="E12" s="132">
        <v>5</v>
      </c>
      <c r="F12" s="775">
        <v>1</v>
      </c>
      <c r="G12" s="776"/>
      <c r="I12" s="460"/>
    </row>
    <row r="13" spans="1:9" ht="12.75" customHeight="1">
      <c r="A13" s="134" t="s">
        <v>45</v>
      </c>
      <c r="B13" s="151">
        <v>36</v>
      </c>
      <c r="C13" s="151">
        <v>21</v>
      </c>
      <c r="D13" s="151">
        <v>13</v>
      </c>
      <c r="E13" s="151">
        <v>17</v>
      </c>
      <c r="F13" s="781">
        <v>13</v>
      </c>
      <c r="G13" s="782"/>
      <c r="I13" s="460"/>
    </row>
    <row r="14" spans="1:9" ht="12.75" customHeight="1">
      <c r="A14" s="133" t="s">
        <v>46</v>
      </c>
      <c r="B14" s="135">
        <v>4</v>
      </c>
      <c r="C14" s="135">
        <v>5</v>
      </c>
      <c r="D14" s="135">
        <v>13</v>
      </c>
      <c r="E14" s="135">
        <v>28</v>
      </c>
      <c r="F14" s="136">
        <v>51</v>
      </c>
      <c r="G14" s="137">
        <v>51</v>
      </c>
      <c r="I14" s="460"/>
    </row>
    <row r="15" spans="1:9" ht="24.75" customHeight="1">
      <c r="A15" s="111" t="s">
        <v>47</v>
      </c>
      <c r="B15" s="130">
        <v>2</v>
      </c>
      <c r="C15" s="130">
        <v>6</v>
      </c>
      <c r="D15" s="130">
        <v>14</v>
      </c>
      <c r="E15" s="130">
        <v>31</v>
      </c>
      <c r="F15" s="777">
        <v>47</v>
      </c>
      <c r="G15" s="778"/>
      <c r="I15" s="460"/>
    </row>
    <row r="16" spans="1:9" ht="12.75" customHeight="1">
      <c r="A16" s="133" t="s">
        <v>48</v>
      </c>
      <c r="B16" s="132">
        <v>10</v>
      </c>
      <c r="C16" s="132">
        <v>15</v>
      </c>
      <c r="D16" s="132">
        <v>19</v>
      </c>
      <c r="E16" s="132">
        <v>24</v>
      </c>
      <c r="F16" s="775">
        <v>32</v>
      </c>
      <c r="G16" s="776"/>
      <c r="I16" s="460"/>
    </row>
    <row r="17" spans="1:9" ht="12.75" customHeight="1">
      <c r="A17" s="499"/>
      <c r="B17" s="757" t="s">
        <v>315</v>
      </c>
      <c r="C17" s="757"/>
      <c r="D17" s="757"/>
      <c r="E17" s="757"/>
      <c r="F17" s="757"/>
      <c r="G17" s="757"/>
      <c r="I17" s="454"/>
    </row>
    <row r="18" spans="1:9" ht="12.75" customHeight="1">
      <c r="A18" s="129" t="s">
        <v>44</v>
      </c>
      <c r="B18" s="130">
        <v>38</v>
      </c>
      <c r="C18" s="130">
        <v>34</v>
      </c>
      <c r="D18" s="130">
        <v>18</v>
      </c>
      <c r="E18" s="130">
        <v>9</v>
      </c>
      <c r="F18" s="777">
        <v>2</v>
      </c>
      <c r="G18" s="778"/>
    </row>
    <row r="19" spans="1:9" ht="12.75" customHeight="1">
      <c r="A19" s="133" t="s">
        <v>45</v>
      </c>
      <c r="B19" s="132">
        <v>34</v>
      </c>
      <c r="C19" s="132">
        <v>17</v>
      </c>
      <c r="D19" s="132">
        <v>11</v>
      </c>
      <c r="E19" s="132">
        <v>18</v>
      </c>
      <c r="F19" s="775">
        <v>20</v>
      </c>
      <c r="G19" s="776"/>
    </row>
    <row r="20" spans="1:9" ht="12.75" customHeight="1">
      <c r="A20" s="111" t="s">
        <v>49</v>
      </c>
      <c r="B20" s="138">
        <v>2</v>
      </c>
      <c r="C20" s="138">
        <v>4</v>
      </c>
      <c r="D20" s="138">
        <v>7</v>
      </c>
      <c r="E20" s="138">
        <v>25</v>
      </c>
      <c r="F20" s="139">
        <v>63</v>
      </c>
      <c r="G20" s="140"/>
    </row>
    <row r="21" spans="1:9" ht="25.5" customHeight="1">
      <c r="A21" s="115" t="s">
        <v>47</v>
      </c>
      <c r="B21" s="132">
        <v>2</v>
      </c>
      <c r="C21" s="132">
        <v>3</v>
      </c>
      <c r="D21" s="132">
        <v>9</v>
      </c>
      <c r="E21" s="132">
        <v>22</v>
      </c>
      <c r="F21" s="775">
        <v>64</v>
      </c>
      <c r="G21" s="776"/>
    </row>
    <row r="22" spans="1:9" ht="12.75" customHeight="1">
      <c r="A22" s="129" t="s">
        <v>48</v>
      </c>
      <c r="B22" s="130">
        <v>5</v>
      </c>
      <c r="C22" s="130">
        <v>10</v>
      </c>
      <c r="D22" s="130">
        <v>13</v>
      </c>
      <c r="E22" s="130">
        <v>24</v>
      </c>
      <c r="F22" s="777">
        <v>48</v>
      </c>
      <c r="G22" s="778"/>
    </row>
    <row r="23" spans="1:9" ht="12.75" customHeight="1">
      <c r="A23" s="499"/>
      <c r="B23" s="757" t="s">
        <v>50</v>
      </c>
      <c r="C23" s="757"/>
      <c r="D23" s="757"/>
      <c r="E23" s="757"/>
      <c r="F23" s="757"/>
      <c r="G23" s="757"/>
      <c r="I23" s="454"/>
    </row>
    <row r="24" spans="1:9" ht="12.75" customHeight="1">
      <c r="A24" s="133" t="s">
        <v>44</v>
      </c>
      <c r="B24" s="132">
        <v>44</v>
      </c>
      <c r="C24" s="132">
        <v>35</v>
      </c>
      <c r="D24" s="132">
        <v>14</v>
      </c>
      <c r="E24" s="132">
        <v>6</v>
      </c>
      <c r="F24" s="775">
        <v>1</v>
      </c>
      <c r="G24" s="776"/>
      <c r="I24" s="460"/>
    </row>
    <row r="25" spans="1:9" ht="12.75" customHeight="1">
      <c r="A25" s="129" t="s">
        <v>45</v>
      </c>
      <c r="B25" s="130">
        <v>36</v>
      </c>
      <c r="C25" s="130">
        <v>20</v>
      </c>
      <c r="D25" s="130">
        <v>11</v>
      </c>
      <c r="E25" s="130">
        <v>17</v>
      </c>
      <c r="F25" s="777">
        <v>15</v>
      </c>
      <c r="G25" s="778"/>
      <c r="I25" s="460"/>
    </row>
    <row r="26" spans="1:9" ht="12.75" customHeight="1">
      <c r="A26" s="133" t="s">
        <v>46</v>
      </c>
      <c r="B26" s="135">
        <v>2</v>
      </c>
      <c r="C26" s="135">
        <v>5</v>
      </c>
      <c r="D26" s="135">
        <v>8</v>
      </c>
      <c r="E26" s="135">
        <v>24</v>
      </c>
      <c r="F26" s="136">
        <v>61</v>
      </c>
      <c r="G26" s="137"/>
      <c r="I26" s="460"/>
    </row>
    <row r="27" spans="1:9" ht="25.5" customHeight="1">
      <c r="A27" s="111" t="s">
        <v>47</v>
      </c>
      <c r="B27" s="130">
        <v>1</v>
      </c>
      <c r="C27" s="130">
        <v>5</v>
      </c>
      <c r="D27" s="130">
        <v>9</v>
      </c>
      <c r="E27" s="130">
        <v>24</v>
      </c>
      <c r="F27" s="777">
        <v>60</v>
      </c>
      <c r="G27" s="778"/>
      <c r="I27" s="460"/>
    </row>
    <row r="28" spans="1:9" ht="12.75" customHeight="1">
      <c r="A28" s="133" t="s">
        <v>48</v>
      </c>
      <c r="B28" s="132">
        <v>6</v>
      </c>
      <c r="C28" s="132">
        <v>11</v>
      </c>
      <c r="D28" s="132">
        <v>14</v>
      </c>
      <c r="E28" s="132">
        <v>26</v>
      </c>
      <c r="F28" s="775">
        <v>43</v>
      </c>
      <c r="G28" s="776"/>
      <c r="I28" s="460"/>
    </row>
    <row r="29" spans="1:9" ht="12.75" customHeight="1">
      <c r="A29" s="499"/>
      <c r="B29" s="757" t="s">
        <v>51</v>
      </c>
      <c r="C29" s="757"/>
      <c r="D29" s="757"/>
      <c r="E29" s="757"/>
      <c r="F29" s="757"/>
      <c r="G29" s="757"/>
      <c r="I29" s="454"/>
    </row>
    <row r="30" spans="1:9" ht="12.75" customHeight="1">
      <c r="A30" s="129" t="s">
        <v>44</v>
      </c>
      <c r="B30" s="130">
        <v>41</v>
      </c>
      <c r="C30" s="130">
        <v>32</v>
      </c>
      <c r="D30" s="130">
        <v>17</v>
      </c>
      <c r="E30" s="130">
        <v>8</v>
      </c>
      <c r="F30" s="777">
        <v>2</v>
      </c>
      <c r="G30" s="778"/>
    </row>
    <row r="31" spans="1:9" ht="12.75" customHeight="1">
      <c r="A31" s="133" t="s">
        <v>45</v>
      </c>
      <c r="B31" s="132">
        <v>30</v>
      </c>
      <c r="C31" s="132">
        <v>19</v>
      </c>
      <c r="D31" s="132">
        <v>13</v>
      </c>
      <c r="E31" s="132">
        <v>19</v>
      </c>
      <c r="F31" s="775">
        <v>19</v>
      </c>
      <c r="G31" s="776"/>
    </row>
    <row r="32" spans="1:9" ht="12.75" customHeight="1">
      <c r="A32" s="129" t="s">
        <v>46</v>
      </c>
      <c r="B32" s="138">
        <v>3</v>
      </c>
      <c r="C32" s="138">
        <v>4</v>
      </c>
      <c r="D32" s="138">
        <v>10</v>
      </c>
      <c r="E32" s="138">
        <v>26</v>
      </c>
      <c r="F32" s="139">
        <v>56</v>
      </c>
      <c r="G32" s="140"/>
    </row>
    <row r="33" spans="1:9" ht="25.5" customHeight="1">
      <c r="A33" s="115" t="s">
        <v>47</v>
      </c>
      <c r="B33" s="132">
        <v>2</v>
      </c>
      <c r="C33" s="132">
        <v>4</v>
      </c>
      <c r="D33" s="132">
        <v>11</v>
      </c>
      <c r="E33" s="132">
        <v>28</v>
      </c>
      <c r="F33" s="775">
        <v>55</v>
      </c>
      <c r="G33" s="776"/>
    </row>
    <row r="34" spans="1:9" ht="12.75" customHeight="1">
      <c r="A34" s="141" t="s">
        <v>48</v>
      </c>
      <c r="B34" s="142">
        <v>9</v>
      </c>
      <c r="C34" s="142">
        <v>13</v>
      </c>
      <c r="D34" s="142">
        <v>16</v>
      </c>
      <c r="E34" s="142">
        <v>23</v>
      </c>
      <c r="F34" s="779">
        <v>40</v>
      </c>
      <c r="G34" s="780"/>
    </row>
    <row r="35" spans="1:9" ht="51" customHeight="1">
      <c r="A35" s="774" t="s">
        <v>52</v>
      </c>
      <c r="B35" s="774"/>
      <c r="C35" s="774"/>
      <c r="D35" s="774"/>
      <c r="E35" s="774"/>
      <c r="F35" s="774"/>
      <c r="G35" s="774"/>
      <c r="I35" s="460"/>
    </row>
    <row r="36" spans="1:9">
      <c r="A36" s="143"/>
    </row>
  </sheetData>
  <mergeCells count="31">
    <mergeCell ref="B5:G5"/>
    <mergeCell ref="F6:G6"/>
    <mergeCell ref="A2:G2"/>
    <mergeCell ref="A3:A4"/>
    <mergeCell ref="F3:G3"/>
    <mergeCell ref="B4:G4"/>
    <mergeCell ref="F7:G7"/>
    <mergeCell ref="F8:G8"/>
    <mergeCell ref="F9:G9"/>
    <mergeCell ref="F27:G27"/>
    <mergeCell ref="F13:G13"/>
    <mergeCell ref="F15:G15"/>
    <mergeCell ref="F16:G16"/>
    <mergeCell ref="B17:G17"/>
    <mergeCell ref="F10:G10"/>
    <mergeCell ref="B11:G11"/>
    <mergeCell ref="F12:G12"/>
    <mergeCell ref="F24:G24"/>
    <mergeCell ref="F25:G25"/>
    <mergeCell ref="F18:G18"/>
    <mergeCell ref="F19:G19"/>
    <mergeCell ref="F21:G21"/>
    <mergeCell ref="F22:G22"/>
    <mergeCell ref="B23:G23"/>
    <mergeCell ref="A35:G35"/>
    <mergeCell ref="F28:G28"/>
    <mergeCell ref="B29:G29"/>
    <mergeCell ref="F30:G30"/>
    <mergeCell ref="F31:G31"/>
    <mergeCell ref="F33:G33"/>
    <mergeCell ref="F34:G34"/>
  </mergeCells>
  <phoneticPr fontId="44" type="noConversion"/>
  <hyperlinks>
    <hyperlink ref="A1" location="Inhalt!A1" display="Inhalt!A1"/>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K23"/>
  <sheetViews>
    <sheetView zoomScaleNormal="100" workbookViewId="0"/>
  </sheetViews>
  <sheetFormatPr baseColWidth="10" defaultColWidth="10.85546875" defaultRowHeight="15"/>
  <cols>
    <col min="1" max="1" width="22" style="125" customWidth="1"/>
    <col min="2" max="2" width="8.42578125" style="125" customWidth="1"/>
    <col min="3" max="3" width="9.28515625" style="125" customWidth="1"/>
    <col min="4" max="4" width="7.28515625" style="125" customWidth="1"/>
    <col min="5" max="5" width="11.42578125" style="125" customWidth="1"/>
    <col min="6" max="6" width="9.28515625" style="125" customWidth="1"/>
    <col min="7" max="7" width="9.140625" style="125" customWidth="1"/>
    <col min="8" max="8" width="9.42578125" style="125" customWidth="1"/>
    <col min="9" max="9" width="8.28515625" style="125" customWidth="1"/>
    <col min="10" max="16384" width="10.85546875" style="125"/>
  </cols>
  <sheetData>
    <row r="1" spans="1:11" ht="25.5" customHeight="1">
      <c r="A1" s="1" t="s">
        <v>410</v>
      </c>
      <c r="D1" s="461"/>
      <c r="H1" s="461"/>
    </row>
    <row r="2" spans="1:11" ht="20.25" customHeight="1">
      <c r="A2" s="758" t="s">
        <v>367</v>
      </c>
      <c r="B2" s="768"/>
      <c r="C2" s="768"/>
      <c r="D2" s="768"/>
      <c r="E2" s="768"/>
      <c r="F2" s="768"/>
      <c r="G2" s="768"/>
      <c r="H2" s="768"/>
      <c r="I2" s="768"/>
    </row>
    <row r="3" spans="1:11" ht="60" customHeight="1">
      <c r="A3" s="763" t="s">
        <v>135</v>
      </c>
      <c r="B3" s="104" t="s">
        <v>53</v>
      </c>
      <c r="C3" s="104" t="s">
        <v>54</v>
      </c>
      <c r="D3" s="500" t="s">
        <v>648</v>
      </c>
      <c r="E3" s="104" t="s">
        <v>55</v>
      </c>
      <c r="F3" s="104" t="s">
        <v>56</v>
      </c>
      <c r="G3" s="104" t="s">
        <v>57</v>
      </c>
      <c r="H3" s="500" t="s">
        <v>649</v>
      </c>
      <c r="I3" s="144"/>
    </row>
    <row r="4" spans="1:11">
      <c r="A4" s="706"/>
      <c r="B4" s="755" t="s">
        <v>304</v>
      </c>
      <c r="C4" s="756"/>
      <c r="D4" s="756"/>
      <c r="E4" s="756"/>
      <c r="F4" s="756"/>
      <c r="G4" s="756"/>
      <c r="H4" s="785"/>
      <c r="I4" s="501" t="s">
        <v>37</v>
      </c>
      <c r="K4" s="456"/>
    </row>
    <row r="5" spans="1:11" ht="12.75" customHeight="1">
      <c r="A5" s="119" t="s">
        <v>150</v>
      </c>
      <c r="B5" s="121">
        <v>17</v>
      </c>
      <c r="C5" s="121">
        <v>4</v>
      </c>
      <c r="D5" s="121">
        <v>4</v>
      </c>
      <c r="E5" s="121">
        <v>9</v>
      </c>
      <c r="F5" s="121">
        <v>14</v>
      </c>
      <c r="G5" s="121">
        <v>97</v>
      </c>
      <c r="H5" s="121">
        <v>74</v>
      </c>
      <c r="I5" s="289">
        <v>2184</v>
      </c>
    </row>
    <row r="6" spans="1:11" ht="12.75" customHeight="1">
      <c r="A6" s="115" t="s">
        <v>151</v>
      </c>
      <c r="B6" s="108">
        <v>10</v>
      </c>
      <c r="C6" s="108">
        <v>9</v>
      </c>
      <c r="D6" s="108">
        <v>6</v>
      </c>
      <c r="E6" s="108">
        <v>23</v>
      </c>
      <c r="F6" s="108">
        <v>31</v>
      </c>
      <c r="G6" s="108">
        <v>89</v>
      </c>
      <c r="H6" s="108">
        <v>66</v>
      </c>
      <c r="I6" s="145">
        <v>1905</v>
      </c>
    </row>
    <row r="7" spans="1:11" ht="12.75" customHeight="1">
      <c r="A7" s="81" t="s">
        <v>173</v>
      </c>
      <c r="B7" s="146">
        <v>29</v>
      </c>
      <c r="C7" s="146">
        <v>6</v>
      </c>
      <c r="D7" s="146">
        <v>4</v>
      </c>
      <c r="E7" s="146">
        <v>10</v>
      </c>
      <c r="F7" s="146">
        <v>16</v>
      </c>
      <c r="G7" s="146">
        <v>94</v>
      </c>
      <c r="H7" s="146">
        <v>62</v>
      </c>
      <c r="I7" s="147">
        <v>1605</v>
      </c>
    </row>
    <row r="8" spans="1:11" ht="12.75" customHeight="1">
      <c r="A8" s="115" t="s">
        <v>153</v>
      </c>
      <c r="B8" s="108">
        <v>48</v>
      </c>
      <c r="C8" s="108">
        <v>7</v>
      </c>
      <c r="D8" s="108">
        <v>12</v>
      </c>
      <c r="E8" s="108">
        <v>18</v>
      </c>
      <c r="F8" s="108">
        <v>38</v>
      </c>
      <c r="G8" s="108">
        <v>69</v>
      </c>
      <c r="H8" s="108">
        <v>31</v>
      </c>
      <c r="I8" s="145">
        <v>1146</v>
      </c>
    </row>
    <row r="9" spans="1:11" ht="12.75" customHeight="1">
      <c r="A9" s="81" t="s">
        <v>154</v>
      </c>
      <c r="B9" s="148">
        <v>16</v>
      </c>
      <c r="C9" s="148">
        <v>16</v>
      </c>
      <c r="D9" s="148">
        <v>9</v>
      </c>
      <c r="E9" s="148">
        <v>36</v>
      </c>
      <c r="F9" s="148">
        <v>48</v>
      </c>
      <c r="G9" s="148">
        <v>79</v>
      </c>
      <c r="H9" s="148">
        <v>47</v>
      </c>
      <c r="I9" s="149">
        <v>1043</v>
      </c>
    </row>
    <row r="10" spans="1:11" ht="12.75" customHeight="1">
      <c r="A10" s="115" t="s">
        <v>309</v>
      </c>
      <c r="B10" s="108">
        <v>24</v>
      </c>
      <c r="C10" s="108">
        <v>8</v>
      </c>
      <c r="D10" s="108">
        <v>5</v>
      </c>
      <c r="E10" s="108">
        <v>14</v>
      </c>
      <c r="F10" s="108">
        <v>21</v>
      </c>
      <c r="G10" s="108">
        <v>90</v>
      </c>
      <c r="H10" s="108">
        <v>64</v>
      </c>
      <c r="I10" s="145">
        <v>1096</v>
      </c>
    </row>
    <row r="11" spans="1:11" ht="12.75" customHeight="1">
      <c r="A11" s="81" t="s">
        <v>155</v>
      </c>
      <c r="B11" s="148">
        <v>9</v>
      </c>
      <c r="C11" s="148">
        <v>26</v>
      </c>
      <c r="D11" s="148">
        <v>3</v>
      </c>
      <c r="E11" s="148">
        <v>38</v>
      </c>
      <c r="F11" s="148">
        <v>60</v>
      </c>
      <c r="G11" s="148">
        <v>62</v>
      </c>
      <c r="H11" s="148">
        <v>36</v>
      </c>
      <c r="I11" s="150">
        <v>777</v>
      </c>
    </row>
    <row r="12" spans="1:11" ht="12.75" customHeight="1">
      <c r="A12" s="115" t="s">
        <v>156</v>
      </c>
      <c r="B12" s="108">
        <v>39</v>
      </c>
      <c r="C12" s="108">
        <v>7</v>
      </c>
      <c r="D12" s="108">
        <v>10</v>
      </c>
      <c r="E12" s="108">
        <v>13</v>
      </c>
      <c r="F12" s="108">
        <v>27</v>
      </c>
      <c r="G12" s="108">
        <v>78</v>
      </c>
      <c r="H12" s="108">
        <v>47</v>
      </c>
      <c r="I12" s="114">
        <v>671</v>
      </c>
    </row>
    <row r="13" spans="1:11" ht="12.75" customHeight="1">
      <c r="A13" s="81" t="s">
        <v>157</v>
      </c>
      <c r="B13" s="148">
        <v>18</v>
      </c>
      <c r="C13" s="148">
        <v>15</v>
      </c>
      <c r="D13" s="148">
        <v>15</v>
      </c>
      <c r="E13" s="148">
        <v>33</v>
      </c>
      <c r="F13" s="148">
        <v>50</v>
      </c>
      <c r="G13" s="148">
        <v>67</v>
      </c>
      <c r="H13" s="148">
        <v>43</v>
      </c>
      <c r="I13" s="150">
        <v>570</v>
      </c>
    </row>
    <row r="14" spans="1:11" ht="12.75" customHeight="1">
      <c r="A14" s="115" t="s">
        <v>158</v>
      </c>
      <c r="B14" s="108">
        <v>48</v>
      </c>
      <c r="C14" s="108">
        <v>11</v>
      </c>
      <c r="D14" s="108">
        <v>5</v>
      </c>
      <c r="E14" s="108">
        <v>14</v>
      </c>
      <c r="F14" s="108">
        <v>26</v>
      </c>
      <c r="G14" s="108">
        <v>73</v>
      </c>
      <c r="H14" s="108">
        <v>40</v>
      </c>
      <c r="I14" s="114">
        <v>482</v>
      </c>
    </row>
    <row r="15" spans="1:11" ht="12.75" customHeight="1">
      <c r="A15" s="81" t="s">
        <v>159</v>
      </c>
      <c r="B15" s="148">
        <v>33</v>
      </c>
      <c r="C15" s="148">
        <v>13</v>
      </c>
      <c r="D15" s="148">
        <v>10</v>
      </c>
      <c r="E15" s="148">
        <v>17</v>
      </c>
      <c r="F15" s="148">
        <v>31</v>
      </c>
      <c r="G15" s="148">
        <v>79</v>
      </c>
      <c r="H15" s="148">
        <v>48</v>
      </c>
      <c r="I15" s="150">
        <v>488</v>
      </c>
    </row>
    <row r="16" spans="1:11" ht="12.75" customHeight="1">
      <c r="A16" s="115" t="s">
        <v>160</v>
      </c>
      <c r="B16" s="108">
        <v>5</v>
      </c>
      <c r="C16" s="108">
        <v>5</v>
      </c>
      <c r="D16" s="108">
        <v>2</v>
      </c>
      <c r="E16" s="108">
        <v>20</v>
      </c>
      <c r="F16" s="108">
        <v>24</v>
      </c>
      <c r="G16" s="108">
        <v>85</v>
      </c>
      <c r="H16" s="108">
        <v>72</v>
      </c>
      <c r="I16" s="114">
        <v>367</v>
      </c>
    </row>
    <row r="17" spans="1:11" ht="12.75" customHeight="1">
      <c r="A17" s="81" t="s">
        <v>161</v>
      </c>
      <c r="B17" s="148">
        <v>10</v>
      </c>
      <c r="C17" s="148">
        <v>3</v>
      </c>
      <c r="D17" s="148">
        <v>3</v>
      </c>
      <c r="E17" s="148">
        <v>20</v>
      </c>
      <c r="F17" s="148">
        <v>25</v>
      </c>
      <c r="G17" s="148">
        <v>83</v>
      </c>
      <c r="H17" s="148">
        <v>70</v>
      </c>
      <c r="I17" s="150">
        <v>339</v>
      </c>
    </row>
    <row r="18" spans="1:11" ht="12.75" customHeight="1">
      <c r="A18" s="115" t="s">
        <v>58</v>
      </c>
      <c r="B18" s="108">
        <v>8</v>
      </c>
      <c r="C18" s="108">
        <v>11</v>
      </c>
      <c r="D18" s="108">
        <v>3</v>
      </c>
      <c r="E18" s="108">
        <v>17</v>
      </c>
      <c r="F18" s="108">
        <v>29</v>
      </c>
      <c r="G18" s="108">
        <v>80</v>
      </c>
      <c r="H18" s="108">
        <v>66</v>
      </c>
      <c r="I18" s="114">
        <v>276</v>
      </c>
      <c r="K18" s="460"/>
    </row>
    <row r="19" spans="1:11" ht="12.75" customHeight="1">
      <c r="A19" s="81" t="s">
        <v>163</v>
      </c>
      <c r="B19" s="148">
        <v>7</v>
      </c>
      <c r="C19" s="148">
        <v>3</v>
      </c>
      <c r="D19" s="148">
        <v>12</v>
      </c>
      <c r="E19" s="148">
        <v>13</v>
      </c>
      <c r="F19" s="148">
        <v>24</v>
      </c>
      <c r="G19" s="148">
        <v>89</v>
      </c>
      <c r="H19" s="148">
        <v>73</v>
      </c>
      <c r="I19" s="150">
        <v>239</v>
      </c>
    </row>
    <row r="20" spans="1:11" ht="12.75" customHeight="1">
      <c r="A20" s="115" t="s">
        <v>303</v>
      </c>
      <c r="B20" s="108">
        <v>8</v>
      </c>
      <c r="C20" s="108">
        <v>16</v>
      </c>
      <c r="D20" s="108">
        <v>15</v>
      </c>
      <c r="E20" s="108">
        <v>33</v>
      </c>
      <c r="F20" s="108">
        <v>49</v>
      </c>
      <c r="G20" s="108">
        <v>74</v>
      </c>
      <c r="H20" s="108">
        <v>48</v>
      </c>
      <c r="I20" s="114">
        <v>243</v>
      </c>
    </row>
    <row r="21" spans="1:11" ht="12.75" customHeight="1">
      <c r="A21" s="81" t="s">
        <v>59</v>
      </c>
      <c r="B21" s="148">
        <v>39</v>
      </c>
      <c r="C21" s="148">
        <v>8</v>
      </c>
      <c r="D21" s="148">
        <v>13</v>
      </c>
      <c r="E21" s="148">
        <v>24</v>
      </c>
      <c r="F21" s="148">
        <v>44</v>
      </c>
      <c r="G21" s="148">
        <v>57</v>
      </c>
      <c r="H21" s="148">
        <v>34</v>
      </c>
      <c r="I21" s="150">
        <v>244</v>
      </c>
    </row>
    <row r="22" spans="1:11" ht="12.75" customHeight="1">
      <c r="A22" s="189" t="s">
        <v>165</v>
      </c>
      <c r="B22" s="107">
        <v>18</v>
      </c>
      <c r="C22" s="107">
        <v>7</v>
      </c>
      <c r="D22" s="107">
        <v>4</v>
      </c>
      <c r="E22" s="107">
        <v>19</v>
      </c>
      <c r="F22" s="107">
        <v>27</v>
      </c>
      <c r="G22" s="107">
        <v>79</v>
      </c>
      <c r="H22" s="107">
        <v>62</v>
      </c>
      <c r="I22" s="74">
        <v>221</v>
      </c>
    </row>
    <row r="23" spans="1:11" ht="39.75" customHeight="1">
      <c r="A23" s="786" t="s">
        <v>38</v>
      </c>
      <c r="B23" s="786"/>
      <c r="C23" s="786"/>
      <c r="D23" s="786"/>
      <c r="E23" s="786"/>
      <c r="F23" s="786"/>
      <c r="G23" s="786"/>
      <c r="H23" s="786"/>
      <c r="I23" s="786"/>
      <c r="K23" s="460"/>
    </row>
  </sheetData>
  <mergeCells count="4">
    <mergeCell ref="A2:I2"/>
    <mergeCell ref="A3:A4"/>
    <mergeCell ref="B4:H4"/>
    <mergeCell ref="A23:I23"/>
  </mergeCells>
  <phoneticPr fontId="44" type="noConversion"/>
  <hyperlinks>
    <hyperlink ref="A1" location="Inhalt!A1" display="Inhalt!A1"/>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O23"/>
  <sheetViews>
    <sheetView zoomScaleNormal="100" workbookViewId="0"/>
  </sheetViews>
  <sheetFormatPr baseColWidth="10" defaultColWidth="10.85546875" defaultRowHeight="15"/>
  <cols>
    <col min="1" max="1" width="24.28515625" style="125" customWidth="1"/>
    <col min="2" max="13" width="5.85546875" style="125" customWidth="1"/>
    <col min="14" max="16384" width="10.85546875" style="125"/>
  </cols>
  <sheetData>
    <row r="1" spans="1:15" ht="25.5" customHeight="1">
      <c r="A1" s="1" t="s">
        <v>410</v>
      </c>
    </row>
    <row r="2" spans="1:15" ht="30" customHeight="1">
      <c r="A2" s="703" t="s">
        <v>368</v>
      </c>
      <c r="B2" s="703"/>
      <c r="C2" s="703"/>
      <c r="D2" s="703"/>
      <c r="E2" s="703"/>
      <c r="F2" s="703"/>
      <c r="G2" s="703"/>
      <c r="H2" s="703"/>
      <c r="I2" s="703"/>
      <c r="J2" s="703"/>
      <c r="K2" s="703"/>
      <c r="L2" s="703"/>
      <c r="M2" s="703"/>
    </row>
    <row r="3" spans="1:15">
      <c r="A3" s="791" t="s">
        <v>650</v>
      </c>
      <c r="B3" s="763" t="s">
        <v>60</v>
      </c>
      <c r="C3" s="763"/>
      <c r="D3" s="769"/>
      <c r="E3" s="772" t="s">
        <v>61</v>
      </c>
      <c r="F3" s="763"/>
      <c r="G3" s="769"/>
      <c r="H3" s="772" t="s">
        <v>62</v>
      </c>
      <c r="I3" s="763"/>
      <c r="J3" s="769"/>
      <c r="K3" s="772" t="s">
        <v>63</v>
      </c>
      <c r="L3" s="763"/>
      <c r="M3" s="763"/>
    </row>
    <row r="4" spans="1:15">
      <c r="A4" s="704"/>
      <c r="B4" s="764" t="s">
        <v>64</v>
      </c>
      <c r="C4" s="764"/>
      <c r="D4" s="706"/>
      <c r="E4" s="773"/>
      <c r="F4" s="764"/>
      <c r="G4" s="706"/>
      <c r="H4" s="773"/>
      <c r="I4" s="764"/>
      <c r="J4" s="706"/>
      <c r="K4" s="773"/>
      <c r="L4" s="764"/>
      <c r="M4" s="764"/>
    </row>
    <row r="5" spans="1:15">
      <c r="A5" s="704"/>
      <c r="B5" s="290" t="s">
        <v>144</v>
      </c>
      <c r="C5" s="104" t="s">
        <v>65</v>
      </c>
      <c r="D5" s="104" t="s">
        <v>66</v>
      </c>
      <c r="E5" s="104" t="s">
        <v>147</v>
      </c>
      <c r="F5" s="104" t="s">
        <v>67</v>
      </c>
      <c r="G5" s="104" t="s">
        <v>68</v>
      </c>
      <c r="H5" s="104" t="s">
        <v>147</v>
      </c>
      <c r="I5" s="104" t="s">
        <v>67</v>
      </c>
      <c r="J5" s="104" t="s">
        <v>68</v>
      </c>
      <c r="K5" s="89" t="s">
        <v>147</v>
      </c>
      <c r="L5" s="89" t="s">
        <v>67</v>
      </c>
      <c r="M5" s="109" t="s">
        <v>68</v>
      </c>
    </row>
    <row r="6" spans="1:15">
      <c r="A6" s="706"/>
      <c r="B6" s="792" t="s">
        <v>205</v>
      </c>
      <c r="C6" s="756"/>
      <c r="D6" s="756"/>
      <c r="E6" s="756"/>
      <c r="F6" s="756"/>
      <c r="G6" s="756"/>
      <c r="H6" s="756"/>
      <c r="I6" s="756"/>
      <c r="J6" s="756"/>
      <c r="K6" s="756"/>
      <c r="L6" s="756"/>
      <c r="M6" s="756"/>
      <c r="O6" s="456"/>
    </row>
    <row r="7" spans="1:15">
      <c r="A7" s="502"/>
      <c r="B7" s="757" t="s">
        <v>306</v>
      </c>
      <c r="C7" s="757"/>
      <c r="D7" s="757"/>
      <c r="E7" s="757"/>
      <c r="F7" s="757"/>
      <c r="G7" s="757"/>
      <c r="H7" s="757"/>
      <c r="I7" s="757"/>
      <c r="J7" s="757"/>
      <c r="K7" s="757"/>
      <c r="L7" s="757"/>
      <c r="M7" s="757"/>
      <c r="O7" s="460"/>
    </row>
    <row r="8" spans="1:15" ht="25.5" customHeight="1">
      <c r="A8" s="111" t="s">
        <v>69</v>
      </c>
      <c r="B8" s="123">
        <v>20</v>
      </c>
      <c r="C8" s="123">
        <v>13</v>
      </c>
      <c r="D8" s="123">
        <v>33</v>
      </c>
      <c r="E8" s="123">
        <v>22</v>
      </c>
      <c r="F8" s="123">
        <v>23</v>
      </c>
      <c r="G8" s="123">
        <v>22</v>
      </c>
      <c r="H8" s="123">
        <v>33</v>
      </c>
      <c r="I8" s="123">
        <v>40</v>
      </c>
      <c r="J8" s="123">
        <v>16</v>
      </c>
      <c r="K8" s="123">
        <v>25</v>
      </c>
      <c r="L8" s="123">
        <v>24</v>
      </c>
      <c r="M8" s="71">
        <v>28</v>
      </c>
    </row>
    <row r="9" spans="1:15" ht="38.25" customHeight="1">
      <c r="A9" s="115" t="s">
        <v>27</v>
      </c>
      <c r="B9" s="77">
        <v>12</v>
      </c>
      <c r="C9" s="77">
        <v>10</v>
      </c>
      <c r="D9" s="77">
        <v>18</v>
      </c>
      <c r="E9" s="77">
        <v>12</v>
      </c>
      <c r="F9" s="77">
        <v>12</v>
      </c>
      <c r="G9" s="77">
        <v>14</v>
      </c>
      <c r="H9" s="77">
        <v>31</v>
      </c>
      <c r="I9" s="77">
        <v>32</v>
      </c>
      <c r="J9" s="77">
        <v>32</v>
      </c>
      <c r="K9" s="77">
        <v>44</v>
      </c>
      <c r="L9" s="77">
        <v>47</v>
      </c>
      <c r="M9" s="76">
        <v>39</v>
      </c>
    </row>
    <row r="10" spans="1:15" ht="15" customHeight="1">
      <c r="A10" s="502"/>
      <c r="B10" s="757" t="s">
        <v>28</v>
      </c>
      <c r="C10" s="757"/>
      <c r="D10" s="757"/>
      <c r="E10" s="757"/>
      <c r="F10" s="757"/>
      <c r="G10" s="757"/>
      <c r="H10" s="757"/>
      <c r="I10" s="757"/>
      <c r="J10" s="757"/>
      <c r="K10" s="757"/>
      <c r="L10" s="757"/>
      <c r="M10" s="757"/>
      <c r="O10" s="460"/>
    </row>
    <row r="11" spans="1:15" ht="25.5" customHeight="1">
      <c r="A11" s="111" t="s">
        <v>69</v>
      </c>
      <c r="B11" s="123">
        <v>21</v>
      </c>
      <c r="C11" s="123">
        <v>14</v>
      </c>
      <c r="D11" s="123">
        <v>34</v>
      </c>
      <c r="E11" s="123">
        <v>25</v>
      </c>
      <c r="F11" s="123">
        <v>25</v>
      </c>
      <c r="G11" s="123">
        <v>25</v>
      </c>
      <c r="H11" s="123">
        <v>34</v>
      </c>
      <c r="I11" s="123">
        <v>41</v>
      </c>
      <c r="J11" s="123">
        <v>18</v>
      </c>
      <c r="K11" s="123">
        <v>20</v>
      </c>
      <c r="L11" s="123">
        <v>19</v>
      </c>
      <c r="M11" s="71">
        <v>23</v>
      </c>
    </row>
    <row r="12" spans="1:15" ht="38.25" customHeight="1">
      <c r="A12" s="115" t="s">
        <v>27</v>
      </c>
      <c r="B12" s="77">
        <v>14</v>
      </c>
      <c r="C12" s="77">
        <v>12</v>
      </c>
      <c r="D12" s="77">
        <v>19</v>
      </c>
      <c r="E12" s="77">
        <v>14</v>
      </c>
      <c r="F12" s="77">
        <v>13</v>
      </c>
      <c r="G12" s="77">
        <v>16</v>
      </c>
      <c r="H12" s="77">
        <v>34</v>
      </c>
      <c r="I12" s="77">
        <v>33</v>
      </c>
      <c r="J12" s="77">
        <v>32</v>
      </c>
      <c r="K12" s="77">
        <v>38</v>
      </c>
      <c r="L12" s="77">
        <v>42</v>
      </c>
      <c r="M12" s="76">
        <v>33</v>
      </c>
    </row>
    <row r="13" spans="1:15" ht="21.75" customHeight="1">
      <c r="A13" s="503"/>
      <c r="B13" s="788" t="s">
        <v>29</v>
      </c>
      <c r="C13" s="789"/>
      <c r="D13" s="790"/>
      <c r="E13" s="788" t="s">
        <v>61</v>
      </c>
      <c r="F13" s="789"/>
      <c r="G13" s="790"/>
      <c r="H13" s="788" t="s">
        <v>30</v>
      </c>
      <c r="I13" s="789"/>
      <c r="J13" s="790"/>
      <c r="K13" s="788" t="s">
        <v>31</v>
      </c>
      <c r="L13" s="789"/>
      <c r="M13" s="789"/>
    </row>
    <row r="14" spans="1:15" ht="15" customHeight="1">
      <c r="A14" s="502"/>
      <c r="B14" s="757" t="s">
        <v>306</v>
      </c>
      <c r="C14" s="757"/>
      <c r="D14" s="757"/>
      <c r="E14" s="757"/>
      <c r="F14" s="757"/>
      <c r="G14" s="757"/>
      <c r="H14" s="757"/>
      <c r="I14" s="757"/>
      <c r="J14" s="757"/>
      <c r="K14" s="757"/>
      <c r="L14" s="757"/>
      <c r="M14" s="757"/>
      <c r="O14" s="460"/>
    </row>
    <row r="15" spans="1:15" ht="48.75" customHeight="1">
      <c r="A15" s="111" t="s">
        <v>32</v>
      </c>
      <c r="B15" s="123">
        <v>19</v>
      </c>
      <c r="C15" s="123">
        <v>15</v>
      </c>
      <c r="D15" s="123">
        <v>28</v>
      </c>
      <c r="E15" s="123">
        <v>19</v>
      </c>
      <c r="F15" s="123">
        <v>20</v>
      </c>
      <c r="G15" s="123">
        <v>17</v>
      </c>
      <c r="H15" s="123">
        <v>26</v>
      </c>
      <c r="I15" s="123">
        <v>30</v>
      </c>
      <c r="J15" s="123">
        <v>17</v>
      </c>
      <c r="K15" s="123">
        <v>35</v>
      </c>
      <c r="L15" s="123">
        <v>34</v>
      </c>
      <c r="M15" s="71">
        <v>38</v>
      </c>
    </row>
    <row r="16" spans="1:15" ht="15" customHeight="1">
      <c r="A16" s="502"/>
      <c r="B16" s="757" t="s">
        <v>28</v>
      </c>
      <c r="C16" s="757"/>
      <c r="D16" s="757"/>
      <c r="E16" s="757"/>
      <c r="F16" s="757"/>
      <c r="G16" s="757"/>
      <c r="H16" s="757"/>
      <c r="I16" s="757"/>
      <c r="J16" s="757"/>
      <c r="K16" s="757"/>
      <c r="L16" s="757"/>
      <c r="M16" s="757"/>
      <c r="O16" s="460"/>
    </row>
    <row r="17" spans="1:15" ht="48">
      <c r="A17" s="115" t="s">
        <v>32</v>
      </c>
      <c r="B17" s="77">
        <v>21</v>
      </c>
      <c r="C17" s="77">
        <v>17</v>
      </c>
      <c r="D17" s="77">
        <v>31</v>
      </c>
      <c r="E17" s="77">
        <v>21</v>
      </c>
      <c r="F17" s="77">
        <v>23</v>
      </c>
      <c r="G17" s="77">
        <v>19</v>
      </c>
      <c r="H17" s="77">
        <v>28</v>
      </c>
      <c r="I17" s="77">
        <v>31</v>
      </c>
      <c r="J17" s="77">
        <v>18</v>
      </c>
      <c r="K17" s="77">
        <v>29</v>
      </c>
      <c r="L17" s="77">
        <v>29</v>
      </c>
      <c r="M17" s="76">
        <v>31</v>
      </c>
    </row>
    <row r="18" spans="1:15" ht="23.25" customHeight="1">
      <c r="A18" s="504"/>
      <c r="B18" s="788" t="s">
        <v>33</v>
      </c>
      <c r="C18" s="789"/>
      <c r="D18" s="790"/>
      <c r="E18" s="788" t="s">
        <v>61</v>
      </c>
      <c r="F18" s="789"/>
      <c r="G18" s="790"/>
      <c r="H18" s="788" t="s">
        <v>272</v>
      </c>
      <c r="I18" s="789"/>
      <c r="J18" s="790"/>
      <c r="K18" s="788" t="s">
        <v>34</v>
      </c>
      <c r="L18" s="789"/>
      <c r="M18" s="789"/>
    </row>
    <row r="19" spans="1:15" ht="15" customHeight="1">
      <c r="A19" s="502"/>
      <c r="B19" s="757" t="s">
        <v>306</v>
      </c>
      <c r="C19" s="757"/>
      <c r="D19" s="757"/>
      <c r="E19" s="757"/>
      <c r="F19" s="757"/>
      <c r="G19" s="757"/>
      <c r="H19" s="757"/>
      <c r="I19" s="757"/>
      <c r="J19" s="757"/>
      <c r="K19" s="757"/>
      <c r="L19" s="757"/>
      <c r="M19" s="757"/>
      <c r="O19" s="460"/>
    </row>
    <row r="20" spans="1:15" ht="36">
      <c r="A20" s="111" t="s">
        <v>35</v>
      </c>
      <c r="B20" s="123">
        <v>68</v>
      </c>
      <c r="C20" s="123">
        <v>68</v>
      </c>
      <c r="D20" s="123">
        <v>71</v>
      </c>
      <c r="E20" s="123">
        <v>17</v>
      </c>
      <c r="F20" s="123">
        <v>20</v>
      </c>
      <c r="G20" s="123">
        <v>12</v>
      </c>
      <c r="H20" s="123">
        <v>9</v>
      </c>
      <c r="I20" s="123">
        <v>9</v>
      </c>
      <c r="J20" s="123">
        <v>6</v>
      </c>
      <c r="K20" s="123">
        <v>6</v>
      </c>
      <c r="L20" s="123">
        <v>3</v>
      </c>
      <c r="M20" s="71">
        <v>11</v>
      </c>
    </row>
    <row r="21" spans="1:15" ht="15" customHeight="1">
      <c r="A21" s="502"/>
      <c r="B21" s="757" t="s">
        <v>28</v>
      </c>
      <c r="C21" s="757"/>
      <c r="D21" s="757"/>
      <c r="E21" s="757"/>
      <c r="F21" s="757"/>
      <c r="G21" s="757"/>
      <c r="H21" s="757"/>
      <c r="I21" s="757"/>
      <c r="J21" s="757"/>
      <c r="K21" s="757"/>
      <c r="L21" s="757"/>
      <c r="M21" s="757"/>
      <c r="O21" s="460"/>
    </row>
    <row r="22" spans="1:15" ht="36">
      <c r="A22" s="189" t="s">
        <v>35</v>
      </c>
      <c r="B22" s="127">
        <v>63</v>
      </c>
      <c r="C22" s="127">
        <v>63</v>
      </c>
      <c r="D22" s="127">
        <v>68</v>
      </c>
      <c r="E22" s="127">
        <v>20</v>
      </c>
      <c r="F22" s="127">
        <v>22</v>
      </c>
      <c r="G22" s="127">
        <v>15</v>
      </c>
      <c r="H22" s="127">
        <v>12</v>
      </c>
      <c r="I22" s="127">
        <v>13</v>
      </c>
      <c r="J22" s="127">
        <v>8</v>
      </c>
      <c r="K22" s="127">
        <v>5</v>
      </c>
      <c r="L22" s="127">
        <v>2</v>
      </c>
      <c r="M22" s="128">
        <v>9</v>
      </c>
    </row>
    <row r="23" spans="1:15" ht="36" customHeight="1">
      <c r="A23" s="787" t="s">
        <v>36</v>
      </c>
      <c r="B23" s="787"/>
      <c r="C23" s="787"/>
      <c r="D23" s="787"/>
      <c r="E23" s="787"/>
      <c r="F23" s="787"/>
      <c r="G23" s="787"/>
      <c r="H23" s="787"/>
      <c r="I23" s="787"/>
      <c r="J23" s="787"/>
      <c r="K23" s="787"/>
      <c r="L23" s="787"/>
      <c r="M23" s="787"/>
      <c r="O23" s="460"/>
    </row>
  </sheetData>
  <mergeCells count="23">
    <mergeCell ref="A2:M2"/>
    <mergeCell ref="A3:A6"/>
    <mergeCell ref="B3:D3"/>
    <mergeCell ref="E3:G4"/>
    <mergeCell ref="H3:J4"/>
    <mergeCell ref="K3:M4"/>
    <mergeCell ref="B4:D4"/>
    <mergeCell ref="B6:M6"/>
    <mergeCell ref="B7:M7"/>
    <mergeCell ref="B10:M10"/>
    <mergeCell ref="B13:D13"/>
    <mergeCell ref="E13:G13"/>
    <mergeCell ref="H13:J13"/>
    <mergeCell ref="K13:M13"/>
    <mergeCell ref="B19:M19"/>
    <mergeCell ref="B21:M21"/>
    <mergeCell ref="A23:M23"/>
    <mergeCell ref="B14:M14"/>
    <mergeCell ref="B16:M16"/>
    <mergeCell ref="B18:D18"/>
    <mergeCell ref="E18:G18"/>
    <mergeCell ref="H18:J18"/>
    <mergeCell ref="K18:M18"/>
  </mergeCells>
  <phoneticPr fontId="44" type="noConversion"/>
  <hyperlinks>
    <hyperlink ref="A1" location="Inhalt!A1" display="Inhalt!A1"/>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pageSetUpPr fitToPage="1"/>
  </sheetPr>
  <dimension ref="A1:M37"/>
  <sheetViews>
    <sheetView workbookViewId="0">
      <selection sqref="A1:B1"/>
    </sheetView>
  </sheetViews>
  <sheetFormatPr baseColWidth="10" defaultRowHeight="15"/>
  <cols>
    <col min="1" max="1" width="28.85546875" style="291" customWidth="1"/>
    <col min="2" max="3" width="7.28515625" style="291" customWidth="1"/>
    <col min="4" max="4" width="11.5703125" style="291" customWidth="1"/>
    <col min="5" max="5" width="11.7109375" style="291" customWidth="1"/>
    <col min="6" max="6" width="7.28515625" style="291" customWidth="1"/>
    <col min="7" max="7" width="10.85546875" style="291" customWidth="1"/>
    <col min="8" max="9" width="10.5703125" style="291" customWidth="1"/>
    <col min="10" max="16384" width="11.42578125" style="291"/>
  </cols>
  <sheetData>
    <row r="1" spans="1:13" ht="21" customHeight="1">
      <c r="A1" s="795" t="s">
        <v>410</v>
      </c>
      <c r="B1" s="795"/>
      <c r="E1" s="292"/>
    </row>
    <row r="2" spans="1:13" ht="42" customHeight="1">
      <c r="A2" s="796" t="s">
        <v>515</v>
      </c>
      <c r="B2" s="796"/>
      <c r="C2" s="796"/>
      <c r="D2" s="796"/>
      <c r="E2" s="796"/>
      <c r="F2" s="796"/>
      <c r="G2" s="796"/>
      <c r="H2" s="796"/>
      <c r="I2" s="796"/>
    </row>
    <row r="3" spans="1:13" ht="25.5" customHeight="1">
      <c r="A3" s="797" t="s">
        <v>516</v>
      </c>
      <c r="B3" s="800" t="s">
        <v>517</v>
      </c>
      <c r="C3" s="802" t="s">
        <v>518</v>
      </c>
      <c r="D3" s="803"/>
      <c r="E3" s="804"/>
      <c r="F3" s="802" t="s">
        <v>519</v>
      </c>
      <c r="G3" s="803"/>
      <c r="H3" s="803"/>
      <c r="I3" s="803"/>
      <c r="J3" s="293"/>
    </row>
    <row r="4" spans="1:13" ht="61.5" customHeight="1">
      <c r="A4" s="798"/>
      <c r="B4" s="801"/>
      <c r="C4" s="505" t="s">
        <v>517</v>
      </c>
      <c r="D4" s="505" t="s">
        <v>520</v>
      </c>
      <c r="E4" s="506" t="s">
        <v>521</v>
      </c>
      <c r="F4" s="505" t="s">
        <v>517</v>
      </c>
      <c r="G4" s="505" t="s">
        <v>522</v>
      </c>
      <c r="H4" s="505" t="s">
        <v>523</v>
      </c>
      <c r="I4" s="507" t="s">
        <v>524</v>
      </c>
      <c r="K4" s="294"/>
      <c r="L4" s="293"/>
    </row>
    <row r="5" spans="1:13" ht="12.75" customHeight="1">
      <c r="A5" s="799"/>
      <c r="B5" s="521" t="s">
        <v>304</v>
      </c>
      <c r="C5" s="522"/>
      <c r="D5" s="522"/>
      <c r="E5" s="522"/>
      <c r="F5" s="522"/>
      <c r="G5" s="522"/>
      <c r="H5" s="522"/>
      <c r="I5" s="522"/>
    </row>
    <row r="6" spans="1:13" s="293" customFormat="1" ht="12.75" customHeight="1">
      <c r="A6" s="295" t="s">
        <v>306</v>
      </c>
      <c r="B6" s="296">
        <v>64.900000000000006</v>
      </c>
      <c r="C6" s="296">
        <v>58.9</v>
      </c>
      <c r="D6" s="296">
        <v>49.1</v>
      </c>
      <c r="E6" s="297">
        <v>39</v>
      </c>
      <c r="F6" s="296">
        <v>28.2</v>
      </c>
      <c r="G6" s="296">
        <v>11.3</v>
      </c>
      <c r="H6" s="296">
        <v>15.5</v>
      </c>
      <c r="I6" s="298">
        <v>11</v>
      </c>
    </row>
    <row r="7" spans="1:13" ht="12.75" customHeight="1">
      <c r="A7" s="523" t="s">
        <v>525</v>
      </c>
      <c r="B7" s="524"/>
      <c r="C7" s="524"/>
      <c r="D7" s="524"/>
      <c r="E7" s="524"/>
      <c r="F7" s="524"/>
      <c r="G7" s="525"/>
      <c r="H7" s="525"/>
      <c r="I7" s="525"/>
      <c r="J7" s="299"/>
      <c r="K7" s="300"/>
    </row>
    <row r="8" spans="1:13" s="293" customFormat="1" ht="12.75" customHeight="1">
      <c r="A8" s="302" t="s">
        <v>526</v>
      </c>
      <c r="B8" s="303">
        <v>46</v>
      </c>
      <c r="C8" s="303">
        <v>40.299999999999997</v>
      </c>
      <c r="D8" s="303">
        <v>30.6</v>
      </c>
      <c r="E8" s="304">
        <v>24.2</v>
      </c>
      <c r="F8" s="303">
        <v>17.3</v>
      </c>
      <c r="G8" s="303">
        <v>7.5</v>
      </c>
      <c r="H8" s="303">
        <v>8</v>
      </c>
      <c r="I8" s="305">
        <v>5.7</v>
      </c>
      <c r="K8" s="301"/>
    </row>
    <row r="9" spans="1:13" s="293" customFormat="1" ht="12.75" customHeight="1">
      <c r="A9" s="508" t="s">
        <v>190</v>
      </c>
      <c r="B9" s="509">
        <v>67.7</v>
      </c>
      <c r="C9" s="509">
        <v>61.3</v>
      </c>
      <c r="D9" s="509">
        <v>51.3</v>
      </c>
      <c r="E9" s="510">
        <v>37.5</v>
      </c>
      <c r="F9" s="509">
        <v>26.4</v>
      </c>
      <c r="G9" s="509">
        <v>10.3</v>
      </c>
      <c r="H9" s="509">
        <v>15.2</v>
      </c>
      <c r="I9" s="511">
        <v>9.4</v>
      </c>
    </row>
    <row r="10" spans="1:13" s="293" customFormat="1" ht="12.75" customHeight="1">
      <c r="A10" s="302" t="s">
        <v>191</v>
      </c>
      <c r="B10" s="303">
        <v>87.4</v>
      </c>
      <c r="C10" s="303">
        <v>82</v>
      </c>
      <c r="D10" s="303">
        <v>72.3</v>
      </c>
      <c r="E10" s="304">
        <v>61.5</v>
      </c>
      <c r="F10" s="303">
        <v>44.5</v>
      </c>
      <c r="G10" s="303">
        <v>17.5</v>
      </c>
      <c r="H10" s="303">
        <v>25.9</v>
      </c>
      <c r="I10" s="304">
        <v>19.600000000000001</v>
      </c>
    </row>
    <row r="11" spans="1:13" ht="12.75" customHeight="1">
      <c r="A11" s="523" t="s">
        <v>527</v>
      </c>
      <c r="B11" s="524"/>
      <c r="C11" s="524"/>
      <c r="D11" s="524"/>
      <c r="E11" s="524"/>
      <c r="F11" s="524"/>
      <c r="G11" s="525"/>
      <c r="H11" s="525"/>
      <c r="I11" s="525"/>
      <c r="J11" s="299"/>
    </row>
    <row r="12" spans="1:13" s="293" customFormat="1" ht="12.75" customHeight="1">
      <c r="A12" s="302" t="s">
        <v>528</v>
      </c>
      <c r="B12" s="303">
        <v>64.099999999999994</v>
      </c>
      <c r="C12" s="303">
        <v>55.5</v>
      </c>
      <c r="D12" s="303">
        <v>45.5</v>
      </c>
      <c r="E12" s="304">
        <v>35.200000000000003</v>
      </c>
      <c r="F12" s="303">
        <v>33.4</v>
      </c>
      <c r="G12" s="303">
        <v>12.5</v>
      </c>
      <c r="H12" s="303">
        <v>20.399999999999999</v>
      </c>
      <c r="I12" s="305">
        <v>13.1</v>
      </c>
      <c r="K12" s="301"/>
    </row>
    <row r="13" spans="1:13" s="293" customFormat="1" ht="12.75" customHeight="1">
      <c r="A13" s="508" t="s">
        <v>529</v>
      </c>
      <c r="B13" s="509">
        <v>65.5</v>
      </c>
      <c r="C13" s="509">
        <v>61.5</v>
      </c>
      <c r="D13" s="509">
        <v>51.9</v>
      </c>
      <c r="E13" s="510">
        <v>42</v>
      </c>
      <c r="F13" s="509">
        <v>24.1</v>
      </c>
      <c r="G13" s="509">
        <v>10.4</v>
      </c>
      <c r="H13" s="509">
        <v>11.6</v>
      </c>
      <c r="I13" s="511">
        <v>9.4</v>
      </c>
    </row>
    <row r="14" spans="1:13" ht="12.75" customHeight="1">
      <c r="A14" s="523" t="s">
        <v>530</v>
      </c>
      <c r="B14" s="524"/>
      <c r="C14" s="524"/>
      <c r="D14" s="524"/>
      <c r="E14" s="524"/>
      <c r="F14" s="524"/>
      <c r="G14" s="525"/>
      <c r="H14" s="525"/>
      <c r="I14" s="525"/>
      <c r="J14" s="299"/>
    </row>
    <row r="15" spans="1:13" s="293" customFormat="1" ht="12.75" customHeight="1">
      <c r="A15" s="306" t="s">
        <v>314</v>
      </c>
      <c r="B15" s="303">
        <v>61.2</v>
      </c>
      <c r="C15" s="303">
        <v>55.3</v>
      </c>
      <c r="D15" s="303">
        <v>47.2</v>
      </c>
      <c r="E15" s="304">
        <v>34.200000000000003</v>
      </c>
      <c r="F15" s="303">
        <v>24.8</v>
      </c>
      <c r="G15" s="303">
        <v>10.1</v>
      </c>
      <c r="H15" s="303">
        <v>13.2</v>
      </c>
      <c r="I15" s="305">
        <v>9.3000000000000007</v>
      </c>
    </row>
    <row r="16" spans="1:13" s="293" customFormat="1" ht="12.75" customHeight="1">
      <c r="A16" s="512" t="s">
        <v>526</v>
      </c>
      <c r="B16" s="509">
        <v>43.4</v>
      </c>
      <c r="C16" s="509">
        <v>38.1</v>
      </c>
      <c r="D16" s="509">
        <v>30.9</v>
      </c>
      <c r="E16" s="510">
        <v>20.7</v>
      </c>
      <c r="F16" s="509">
        <v>14.7</v>
      </c>
      <c r="G16" s="513">
        <v>6.6</v>
      </c>
      <c r="H16" s="513">
        <v>6.6</v>
      </c>
      <c r="I16" s="514" t="s">
        <v>391</v>
      </c>
      <c r="L16" s="307"/>
      <c r="M16" s="292"/>
    </row>
    <row r="17" spans="1:12" s="293" customFormat="1" ht="12.75" customHeight="1">
      <c r="A17" s="308" t="s">
        <v>190</v>
      </c>
      <c r="B17" s="303">
        <v>64.5</v>
      </c>
      <c r="C17" s="303">
        <v>55.6</v>
      </c>
      <c r="D17" s="303">
        <v>47.7</v>
      </c>
      <c r="E17" s="304">
        <v>30.2</v>
      </c>
      <c r="F17" s="303">
        <v>22.3</v>
      </c>
      <c r="G17" s="303">
        <v>9</v>
      </c>
      <c r="H17" s="303">
        <v>11.6</v>
      </c>
      <c r="I17" s="309">
        <v>7.9</v>
      </c>
    </row>
    <row r="18" spans="1:12" s="293" customFormat="1" ht="12.75" customHeight="1">
      <c r="A18" s="512" t="s">
        <v>191</v>
      </c>
      <c r="B18" s="509">
        <v>86.6</v>
      </c>
      <c r="C18" s="509">
        <v>80.7</v>
      </c>
      <c r="D18" s="509">
        <v>70.599999999999994</v>
      </c>
      <c r="E18" s="510">
        <v>58.8</v>
      </c>
      <c r="F18" s="509">
        <v>41.3</v>
      </c>
      <c r="G18" s="509">
        <v>16</v>
      </c>
      <c r="H18" s="509">
        <v>24.4</v>
      </c>
      <c r="I18" s="510">
        <v>17.100000000000001</v>
      </c>
    </row>
    <row r="19" spans="1:12" s="293" customFormat="1" ht="12.75" customHeight="1">
      <c r="A19" s="306" t="s">
        <v>315</v>
      </c>
      <c r="B19" s="303">
        <v>68.599999999999994</v>
      </c>
      <c r="C19" s="303">
        <v>62.5</v>
      </c>
      <c r="D19" s="303">
        <v>51</v>
      </c>
      <c r="E19" s="304">
        <v>43.9</v>
      </c>
      <c r="F19" s="303">
        <v>31.6</v>
      </c>
      <c r="G19" s="303">
        <v>12.6</v>
      </c>
      <c r="H19" s="303">
        <v>17.8</v>
      </c>
      <c r="I19" s="305">
        <v>12.8</v>
      </c>
    </row>
    <row r="20" spans="1:12" s="293" customFormat="1" ht="12.75" customHeight="1">
      <c r="A20" s="512" t="s">
        <v>526</v>
      </c>
      <c r="B20" s="509">
        <v>49</v>
      </c>
      <c r="C20" s="509">
        <v>42.8</v>
      </c>
      <c r="D20" s="509">
        <v>30.3</v>
      </c>
      <c r="E20" s="510">
        <v>28.1</v>
      </c>
      <c r="F20" s="509">
        <v>20.399999999999999</v>
      </c>
      <c r="G20" s="513">
        <v>8.5</v>
      </c>
      <c r="H20" s="513">
        <v>9.6</v>
      </c>
      <c r="I20" s="515">
        <v>7.5</v>
      </c>
    </row>
    <row r="21" spans="1:12" s="293" customFormat="1" ht="12.75" customHeight="1">
      <c r="A21" s="308" t="s">
        <v>190</v>
      </c>
      <c r="B21" s="303">
        <v>73.3</v>
      </c>
      <c r="C21" s="303">
        <v>66.3</v>
      </c>
      <c r="D21" s="303">
        <v>54.4</v>
      </c>
      <c r="E21" s="304">
        <v>43.9</v>
      </c>
      <c r="F21" s="303">
        <v>29.9</v>
      </c>
      <c r="G21" s="303">
        <v>11.4</v>
      </c>
      <c r="H21" s="303">
        <v>18.3</v>
      </c>
      <c r="I21" s="305">
        <v>10.8</v>
      </c>
    </row>
    <row r="22" spans="1:12" s="293" customFormat="1" ht="12.75" customHeight="1">
      <c r="A22" s="512" t="s">
        <v>191</v>
      </c>
      <c r="B22" s="509">
        <v>88.3</v>
      </c>
      <c r="C22" s="509">
        <v>83.3</v>
      </c>
      <c r="D22" s="509">
        <v>73.900000000000006</v>
      </c>
      <c r="E22" s="510">
        <v>64.3</v>
      </c>
      <c r="F22" s="509">
        <v>47.9</v>
      </c>
      <c r="G22" s="509">
        <v>19</v>
      </c>
      <c r="H22" s="509">
        <v>27.4</v>
      </c>
      <c r="I22" s="510">
        <v>22.1</v>
      </c>
    </row>
    <row r="23" spans="1:12" ht="12.75" customHeight="1">
      <c r="A23" s="523" t="s">
        <v>531</v>
      </c>
      <c r="B23" s="524"/>
      <c r="C23" s="524"/>
      <c r="D23" s="524"/>
      <c r="E23" s="524"/>
      <c r="F23" s="524"/>
      <c r="G23" s="525"/>
      <c r="H23" s="525"/>
      <c r="I23" s="525"/>
      <c r="J23" s="299"/>
    </row>
    <row r="24" spans="1:12" s="293" customFormat="1" ht="12.75" customHeight="1">
      <c r="A24" s="306" t="s">
        <v>314</v>
      </c>
      <c r="B24" s="303">
        <v>61.2</v>
      </c>
      <c r="C24" s="303">
        <v>55.3</v>
      </c>
      <c r="D24" s="303">
        <v>47.2</v>
      </c>
      <c r="E24" s="304">
        <v>34.200000000000003</v>
      </c>
      <c r="F24" s="303">
        <v>24.8</v>
      </c>
      <c r="G24" s="303">
        <v>10.1</v>
      </c>
      <c r="H24" s="303">
        <v>13.2</v>
      </c>
      <c r="I24" s="305">
        <v>9.3000000000000007</v>
      </c>
    </row>
    <row r="25" spans="1:12" s="293" customFormat="1" ht="12.75" customHeight="1">
      <c r="A25" s="512" t="s">
        <v>528</v>
      </c>
      <c r="B25" s="509">
        <v>59.1</v>
      </c>
      <c r="C25" s="509">
        <v>51.2</v>
      </c>
      <c r="D25" s="509">
        <v>43</v>
      </c>
      <c r="E25" s="510">
        <v>30.6</v>
      </c>
      <c r="F25" s="509">
        <v>29.6</v>
      </c>
      <c r="G25" s="509">
        <v>11.7</v>
      </c>
      <c r="H25" s="509">
        <v>17</v>
      </c>
      <c r="I25" s="518">
        <v>11.7</v>
      </c>
      <c r="K25" s="307"/>
      <c r="L25" s="292"/>
    </row>
    <row r="26" spans="1:12" s="293" customFormat="1" ht="12.75" customHeight="1">
      <c r="A26" s="308" t="s">
        <v>529</v>
      </c>
      <c r="B26" s="303">
        <v>62.9</v>
      </c>
      <c r="C26" s="303">
        <v>58.6</v>
      </c>
      <c r="D26" s="303">
        <v>50.5</v>
      </c>
      <c r="E26" s="304">
        <v>37.1</v>
      </c>
      <c r="F26" s="303">
        <v>21.1</v>
      </c>
      <c r="G26" s="303">
        <v>9</v>
      </c>
      <c r="H26" s="303">
        <v>10.1</v>
      </c>
      <c r="I26" s="305">
        <v>7.4</v>
      </c>
    </row>
    <row r="27" spans="1:12" s="293" customFormat="1" ht="12.75" customHeight="1">
      <c r="A27" s="306" t="s">
        <v>315</v>
      </c>
      <c r="B27" s="303">
        <v>68.599999999999994</v>
      </c>
      <c r="C27" s="303">
        <v>62.5</v>
      </c>
      <c r="D27" s="303">
        <v>51</v>
      </c>
      <c r="E27" s="304">
        <v>43.9</v>
      </c>
      <c r="F27" s="303">
        <v>31.6</v>
      </c>
      <c r="G27" s="303">
        <v>12.6</v>
      </c>
      <c r="H27" s="303">
        <v>17.8</v>
      </c>
      <c r="I27" s="305">
        <v>12.8</v>
      </c>
    </row>
    <row r="28" spans="1:12" s="293" customFormat="1" ht="12.75" customHeight="1">
      <c r="A28" s="512" t="s">
        <v>528</v>
      </c>
      <c r="B28" s="509">
        <v>69.2</v>
      </c>
      <c r="C28" s="509">
        <v>59.9</v>
      </c>
      <c r="D28" s="509">
        <v>48.1</v>
      </c>
      <c r="E28" s="510">
        <v>39.9</v>
      </c>
      <c r="F28" s="509">
        <v>37.4</v>
      </c>
      <c r="G28" s="509">
        <v>13.4</v>
      </c>
      <c r="H28" s="509">
        <v>24</v>
      </c>
      <c r="I28" s="511">
        <v>14.5</v>
      </c>
    </row>
    <row r="29" spans="1:12" s="293" customFormat="1" ht="12.75" customHeight="1">
      <c r="A29" s="308" t="s">
        <v>529</v>
      </c>
      <c r="B29" s="303">
        <v>68.099999999999994</v>
      </c>
      <c r="C29" s="303">
        <v>64.400000000000006</v>
      </c>
      <c r="D29" s="303">
        <v>53.3</v>
      </c>
      <c r="E29" s="304">
        <v>46.9</v>
      </c>
      <c r="F29" s="303">
        <v>27.1</v>
      </c>
      <c r="G29" s="303">
        <v>11.9</v>
      </c>
      <c r="H29" s="303">
        <v>13.1</v>
      </c>
      <c r="I29" s="305">
        <v>11.5</v>
      </c>
    </row>
    <row r="30" spans="1:12" ht="12.75" customHeight="1">
      <c r="A30" s="523" t="s">
        <v>532</v>
      </c>
      <c r="B30" s="524"/>
      <c r="C30" s="524"/>
      <c r="D30" s="524"/>
      <c r="E30" s="524"/>
      <c r="F30" s="524"/>
      <c r="G30" s="525"/>
      <c r="H30" s="525"/>
      <c r="I30" s="525"/>
      <c r="J30" s="299"/>
    </row>
    <row r="31" spans="1:12" s="293" customFormat="1" ht="12.75" customHeight="1">
      <c r="A31" s="302" t="s">
        <v>267</v>
      </c>
      <c r="B31" s="303">
        <v>68.400000000000006</v>
      </c>
      <c r="C31" s="303">
        <v>62.6</v>
      </c>
      <c r="D31" s="303">
        <v>52.1</v>
      </c>
      <c r="E31" s="304">
        <v>42.8</v>
      </c>
      <c r="F31" s="303">
        <v>29.9</v>
      </c>
      <c r="G31" s="303">
        <v>12.3</v>
      </c>
      <c r="H31" s="303">
        <v>16.600000000000001</v>
      </c>
      <c r="I31" s="305">
        <v>11.3</v>
      </c>
      <c r="K31" s="301"/>
    </row>
    <row r="32" spans="1:12" s="293" customFormat="1" ht="12.75" customHeight="1">
      <c r="A32" s="520" t="s">
        <v>533</v>
      </c>
      <c r="B32" s="516">
        <v>49.7</v>
      </c>
      <c r="C32" s="516">
        <v>43.1</v>
      </c>
      <c r="D32" s="516">
        <v>36.1</v>
      </c>
      <c r="E32" s="517">
        <v>22.8</v>
      </c>
      <c r="F32" s="516">
        <v>20.8</v>
      </c>
      <c r="G32" s="516">
        <v>7.4</v>
      </c>
      <c r="H32" s="516">
        <v>10.5</v>
      </c>
      <c r="I32" s="519">
        <v>9.6</v>
      </c>
    </row>
    <row r="33" spans="1:9" ht="19.5" customHeight="1">
      <c r="A33" s="793" t="s">
        <v>534</v>
      </c>
      <c r="B33" s="793"/>
      <c r="C33" s="793"/>
      <c r="D33" s="793"/>
      <c r="E33" s="793"/>
      <c r="F33" s="793"/>
      <c r="G33" s="793"/>
      <c r="H33" s="793"/>
      <c r="I33" s="793"/>
    </row>
    <row r="34" spans="1:9" ht="24.75" customHeight="1">
      <c r="A34" s="794" t="s">
        <v>535</v>
      </c>
      <c r="B34" s="794"/>
      <c r="C34" s="794"/>
      <c r="D34" s="794"/>
      <c r="E34" s="794"/>
      <c r="F34" s="794"/>
      <c r="G34" s="794"/>
      <c r="H34" s="794"/>
      <c r="I34" s="794"/>
    </row>
    <row r="35" spans="1:9">
      <c r="A35" s="794" t="s">
        <v>536</v>
      </c>
      <c r="B35" s="794"/>
      <c r="C35" s="794"/>
      <c r="D35" s="794"/>
      <c r="E35" s="794"/>
      <c r="F35" s="794"/>
      <c r="G35" s="794"/>
      <c r="H35" s="794"/>
      <c r="I35" s="794"/>
    </row>
    <row r="36" spans="1:9">
      <c r="A36" s="794" t="s">
        <v>537</v>
      </c>
      <c r="B36" s="794"/>
      <c r="C36" s="794"/>
      <c r="D36" s="794"/>
      <c r="E36" s="794"/>
      <c r="F36" s="794"/>
      <c r="G36" s="794"/>
      <c r="H36" s="794"/>
      <c r="I36" s="794"/>
    </row>
    <row r="37" spans="1:9" ht="21.75" customHeight="1">
      <c r="A37" s="310"/>
      <c r="B37" s="310"/>
      <c r="C37" s="310"/>
      <c r="D37" s="310"/>
      <c r="E37" s="310"/>
      <c r="F37" s="310"/>
      <c r="G37" s="310"/>
      <c r="H37" s="310"/>
    </row>
  </sheetData>
  <mergeCells count="10">
    <mergeCell ref="A33:I33"/>
    <mergeCell ref="A34:I34"/>
    <mergeCell ref="A35:I35"/>
    <mergeCell ref="A36:I36"/>
    <mergeCell ref="A1:B1"/>
    <mergeCell ref="A2:I2"/>
    <mergeCell ref="A3:A5"/>
    <mergeCell ref="B3:B4"/>
    <mergeCell ref="C3:E3"/>
    <mergeCell ref="F3:I3"/>
  </mergeCells>
  <hyperlinks>
    <hyperlink ref="A1:B1" location="Inhalt!A1" display="Zurück zum Inhalt"/>
  </hyperlinks>
  <pageMargins left="0.7" right="0.7" top="0.78740157499999996" bottom="0.78740157499999996" header="0.3" footer="0.3"/>
  <pageSetup paperSize="9" scale="8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pageSetUpPr fitToPage="1"/>
  </sheetPr>
  <dimension ref="A1:M14"/>
  <sheetViews>
    <sheetView workbookViewId="0">
      <selection sqref="A1:B1"/>
    </sheetView>
  </sheetViews>
  <sheetFormatPr baseColWidth="10" defaultRowHeight="14.25"/>
  <cols>
    <col min="1" max="1" width="13" style="311" customWidth="1"/>
    <col min="2" max="6" width="10.28515625" style="311" customWidth="1"/>
    <col min="7" max="10" width="8.5703125" style="311" customWidth="1"/>
    <col min="11" max="16384" width="11.42578125" style="311"/>
  </cols>
  <sheetData>
    <row r="1" spans="1:13" s="291" customFormat="1" ht="18" customHeight="1">
      <c r="A1" s="795" t="s">
        <v>410</v>
      </c>
      <c r="B1" s="795"/>
      <c r="E1" s="292"/>
    </row>
    <row r="2" spans="1:13" ht="45.75" customHeight="1">
      <c r="A2" s="806" t="s">
        <v>538</v>
      </c>
      <c r="B2" s="806"/>
      <c r="C2" s="806"/>
      <c r="D2" s="806"/>
      <c r="E2" s="806"/>
      <c r="F2" s="806"/>
    </row>
    <row r="3" spans="1:13" ht="36">
      <c r="A3" s="807" t="s">
        <v>313</v>
      </c>
      <c r="B3" s="312" t="s">
        <v>539</v>
      </c>
      <c r="C3" s="313" t="s">
        <v>540</v>
      </c>
      <c r="D3" s="312" t="s">
        <v>541</v>
      </c>
      <c r="E3" s="313" t="s">
        <v>542</v>
      </c>
      <c r="F3" s="313" t="s">
        <v>543</v>
      </c>
      <c r="I3" s="314"/>
      <c r="J3" s="314"/>
      <c r="K3" s="314"/>
      <c r="L3" s="314"/>
      <c r="M3" s="314"/>
    </row>
    <row r="4" spans="1:13" ht="12.75" customHeight="1">
      <c r="A4" s="808"/>
      <c r="B4" s="315" t="s">
        <v>304</v>
      </c>
      <c r="C4" s="316"/>
      <c r="D4" s="526"/>
      <c r="E4" s="316"/>
      <c r="F4" s="316"/>
      <c r="I4" s="314"/>
      <c r="J4" s="314"/>
      <c r="K4" s="314"/>
      <c r="L4" s="314"/>
      <c r="M4" s="314"/>
    </row>
    <row r="5" spans="1:13" ht="12.75" customHeight="1">
      <c r="A5" s="809" t="s">
        <v>544</v>
      </c>
      <c r="B5" s="809"/>
      <c r="C5" s="809"/>
      <c r="D5" s="809"/>
      <c r="E5" s="809"/>
      <c r="F5" s="809"/>
      <c r="H5" s="300"/>
    </row>
    <row r="6" spans="1:13" ht="12.75" customHeight="1">
      <c r="A6" s="317" t="s">
        <v>306</v>
      </c>
      <c r="B6" s="318">
        <v>100</v>
      </c>
      <c r="C6" s="319">
        <v>100</v>
      </c>
      <c r="D6" s="318">
        <v>100</v>
      </c>
      <c r="E6" s="319">
        <v>100</v>
      </c>
      <c r="F6" s="320">
        <v>100</v>
      </c>
      <c r="I6" s="314"/>
      <c r="J6" s="314"/>
      <c r="K6" s="314"/>
      <c r="L6" s="314"/>
      <c r="M6" s="314"/>
    </row>
    <row r="7" spans="1:13" ht="12.75" customHeight="1">
      <c r="A7" s="321" t="s">
        <v>315</v>
      </c>
      <c r="B7" s="322">
        <v>64.750860233499154</v>
      </c>
      <c r="C7" s="323">
        <v>76.437804994087017</v>
      </c>
      <c r="D7" s="322">
        <v>78.717337567766563</v>
      </c>
      <c r="E7" s="323">
        <v>77.746008228313315</v>
      </c>
      <c r="F7" s="323">
        <v>73.422463839417489</v>
      </c>
      <c r="I7" s="324"/>
      <c r="J7" s="324"/>
      <c r="K7" s="324"/>
      <c r="L7" s="324"/>
      <c r="M7" s="324"/>
    </row>
    <row r="8" spans="1:13" ht="12.75" customHeight="1">
      <c r="A8" s="317" t="s">
        <v>314</v>
      </c>
      <c r="B8" s="325">
        <v>35.249139766500839</v>
      </c>
      <c r="C8" s="326">
        <v>23.562195005912979</v>
      </c>
      <c r="D8" s="325">
        <v>21.282662432233437</v>
      </c>
      <c r="E8" s="326">
        <v>22.253991771686689</v>
      </c>
      <c r="F8" s="326">
        <v>26.577536160582504</v>
      </c>
      <c r="I8" s="324"/>
      <c r="J8" s="324"/>
      <c r="K8" s="324"/>
      <c r="L8" s="324"/>
      <c r="M8" s="324"/>
    </row>
    <row r="9" spans="1:13" ht="12.75" customHeight="1">
      <c r="A9" s="810" t="s">
        <v>545</v>
      </c>
      <c r="B9" s="810"/>
      <c r="C9" s="810"/>
      <c r="D9" s="810"/>
      <c r="E9" s="810"/>
      <c r="F9" s="810"/>
    </row>
    <row r="10" spans="1:13" ht="12.75" customHeight="1">
      <c r="A10" s="317" t="s">
        <v>306</v>
      </c>
      <c r="B10" s="318">
        <v>100</v>
      </c>
      <c r="C10" s="319">
        <v>100</v>
      </c>
      <c r="D10" s="318">
        <v>100</v>
      </c>
      <c r="E10" s="319">
        <v>100</v>
      </c>
      <c r="F10" s="320">
        <v>100</v>
      </c>
      <c r="I10" s="314"/>
      <c r="J10" s="314"/>
      <c r="K10" s="314"/>
      <c r="L10" s="314"/>
      <c r="M10" s="314"/>
    </row>
    <row r="11" spans="1:13" ht="12.75" customHeight="1">
      <c r="A11" s="321" t="s">
        <v>315</v>
      </c>
      <c r="B11" s="322">
        <v>73.359741046750528</v>
      </c>
      <c r="C11" s="323">
        <v>83.066415916064543</v>
      </c>
      <c r="D11" s="322">
        <v>82.643625525214304</v>
      </c>
      <c r="E11" s="323">
        <v>81.890465287823204</v>
      </c>
      <c r="F11" s="323">
        <v>79.566795047267405</v>
      </c>
      <c r="I11" s="324"/>
      <c r="J11" s="324"/>
      <c r="K11" s="324"/>
      <c r="L11" s="324"/>
      <c r="M11" s="324"/>
    </row>
    <row r="12" spans="1:13" ht="12.75" customHeight="1">
      <c r="A12" s="327" t="s">
        <v>314</v>
      </c>
      <c r="B12" s="328">
        <v>26.640258953249479</v>
      </c>
      <c r="C12" s="329">
        <v>16.933584083935465</v>
      </c>
      <c r="D12" s="328">
        <v>17.356374474785696</v>
      </c>
      <c r="E12" s="329">
        <v>18.109534712176803</v>
      </c>
      <c r="F12" s="329">
        <v>20.433204952732599</v>
      </c>
      <c r="I12" s="324"/>
      <c r="J12" s="324"/>
      <c r="K12" s="324"/>
      <c r="L12" s="324"/>
      <c r="M12" s="324"/>
    </row>
    <row r="13" spans="1:13" ht="27" customHeight="1">
      <c r="A13" s="811" t="s">
        <v>546</v>
      </c>
      <c r="B13" s="811"/>
      <c r="C13" s="811"/>
      <c r="D13" s="811"/>
      <c r="E13" s="811"/>
      <c r="F13" s="811"/>
    </row>
    <row r="14" spans="1:13">
      <c r="A14" s="805" t="s">
        <v>547</v>
      </c>
      <c r="B14" s="805"/>
      <c r="C14" s="805"/>
      <c r="D14" s="805"/>
      <c r="E14" s="805"/>
      <c r="F14" s="805"/>
    </row>
  </sheetData>
  <mergeCells count="7">
    <mergeCell ref="A14:F14"/>
    <mergeCell ref="A1:B1"/>
    <mergeCell ref="A2:F2"/>
    <mergeCell ref="A3:A4"/>
    <mergeCell ref="A5:F5"/>
    <mergeCell ref="A9:F9"/>
    <mergeCell ref="A13:F13"/>
  </mergeCells>
  <hyperlinks>
    <hyperlink ref="A1:B1" location="Inhalt!A1" display="Zurück zum Inhalt"/>
  </hyperlink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pageSetUpPr fitToPage="1"/>
  </sheetPr>
  <dimension ref="A1:H22"/>
  <sheetViews>
    <sheetView zoomScaleNormal="100" workbookViewId="0">
      <selection sqref="A1:B1"/>
    </sheetView>
  </sheetViews>
  <sheetFormatPr baseColWidth="10" defaultRowHeight="12.75"/>
  <cols>
    <col min="1" max="1" width="42.28515625" style="330" customWidth="1"/>
    <col min="2" max="2" width="10" style="330" customWidth="1"/>
    <col min="3" max="6" width="11" style="330" customWidth="1"/>
    <col min="7" max="16384" width="11.42578125" style="330"/>
  </cols>
  <sheetData>
    <row r="1" spans="1:8" ht="19.5" customHeight="1">
      <c r="A1" s="795" t="s">
        <v>410</v>
      </c>
      <c r="B1" s="795"/>
    </row>
    <row r="2" spans="1:8" ht="33.75" customHeight="1">
      <c r="A2" s="812" t="s">
        <v>548</v>
      </c>
      <c r="B2" s="812"/>
      <c r="C2" s="812"/>
      <c r="D2" s="812"/>
      <c r="E2" s="812"/>
      <c r="F2" s="812"/>
      <c r="G2" s="331"/>
      <c r="H2" s="332"/>
    </row>
    <row r="3" spans="1:8" ht="12.75" customHeight="1">
      <c r="A3" s="813" t="s">
        <v>549</v>
      </c>
      <c r="B3" s="816" t="s">
        <v>306</v>
      </c>
      <c r="C3" s="531" t="s">
        <v>186</v>
      </c>
      <c r="D3" s="532"/>
      <c r="E3" s="531" t="s">
        <v>527</v>
      </c>
      <c r="F3" s="532"/>
      <c r="G3" s="331"/>
    </row>
    <row r="4" spans="1:8" ht="27" customHeight="1">
      <c r="A4" s="814"/>
      <c r="B4" s="817"/>
      <c r="C4" s="533" t="s">
        <v>314</v>
      </c>
      <c r="D4" s="533" t="s">
        <v>315</v>
      </c>
      <c r="E4" s="533" t="s">
        <v>542</v>
      </c>
      <c r="F4" s="534" t="s">
        <v>550</v>
      </c>
      <c r="G4" s="331"/>
    </row>
    <row r="5" spans="1:8" ht="12.75" customHeight="1">
      <c r="A5" s="815"/>
      <c r="B5" s="818" t="s">
        <v>304</v>
      </c>
      <c r="C5" s="819"/>
      <c r="D5" s="819"/>
      <c r="E5" s="819"/>
      <c r="F5" s="819"/>
      <c r="G5" s="331"/>
    </row>
    <row r="6" spans="1:8">
      <c r="A6" s="337" t="s">
        <v>306</v>
      </c>
      <c r="B6" s="338">
        <v>28.55</v>
      </c>
      <c r="C6" s="339">
        <v>26.054054054054056</v>
      </c>
      <c r="D6" s="339">
        <v>30.604651162790695</v>
      </c>
      <c r="E6" s="339">
        <v>28.099173553719009</v>
      </c>
      <c r="F6" s="340">
        <v>28.972868217054266</v>
      </c>
      <c r="G6" s="331"/>
    </row>
    <row r="7" spans="1:8" ht="15">
      <c r="A7" s="527" t="s">
        <v>551</v>
      </c>
      <c r="B7" s="528"/>
      <c r="C7" s="529"/>
      <c r="D7" s="529"/>
      <c r="E7" s="530"/>
      <c r="F7" s="530"/>
      <c r="G7" s="331"/>
      <c r="H7" s="300"/>
    </row>
    <row r="8" spans="1:8" s="343" customFormat="1">
      <c r="A8" s="344" t="s">
        <v>552</v>
      </c>
      <c r="B8" s="345">
        <v>31.873905429071804</v>
      </c>
      <c r="C8" s="346">
        <v>24.066390041493776</v>
      </c>
      <c r="D8" s="346">
        <v>37.689969604863222</v>
      </c>
      <c r="E8" s="346">
        <v>34.92647058823529</v>
      </c>
      <c r="F8" s="348">
        <v>28.762541806020064</v>
      </c>
      <c r="G8" s="342"/>
    </row>
    <row r="9" spans="1:8" s="343" customFormat="1">
      <c r="A9" s="535" t="s">
        <v>150</v>
      </c>
      <c r="B9" s="536">
        <v>21</v>
      </c>
      <c r="C9" s="536">
        <v>28</v>
      </c>
      <c r="D9" s="537">
        <v>15</v>
      </c>
      <c r="E9" s="537">
        <v>29</v>
      </c>
      <c r="F9" s="539">
        <v>14</v>
      </c>
      <c r="G9" s="342"/>
    </row>
    <row r="10" spans="1:8" s="343" customFormat="1">
      <c r="A10" s="344" t="s">
        <v>553</v>
      </c>
      <c r="B10" s="346">
        <v>20</v>
      </c>
      <c r="C10" s="345">
        <v>28</v>
      </c>
      <c r="D10" s="345">
        <v>14</v>
      </c>
      <c r="E10" s="345">
        <v>22</v>
      </c>
      <c r="F10" s="357">
        <v>18</v>
      </c>
      <c r="G10" s="342"/>
    </row>
    <row r="11" spans="1:8" s="343" customFormat="1">
      <c r="A11" s="535" t="s">
        <v>554</v>
      </c>
      <c r="B11" s="536">
        <v>20</v>
      </c>
      <c r="C11" s="536">
        <v>21</v>
      </c>
      <c r="D11" s="536">
        <v>19</v>
      </c>
      <c r="E11" s="536">
        <v>16</v>
      </c>
      <c r="F11" s="538">
        <v>23</v>
      </c>
      <c r="G11" s="342"/>
    </row>
    <row r="12" spans="1:8" s="343" customFormat="1">
      <c r="A12" s="344" t="s">
        <v>555</v>
      </c>
      <c r="B12" s="346">
        <v>16.28721541155867</v>
      </c>
      <c r="C12" s="349">
        <v>10.37344398340249</v>
      </c>
      <c r="D12" s="345">
        <v>20.668693009118542</v>
      </c>
      <c r="E12" s="349">
        <v>18.014705882352942</v>
      </c>
      <c r="F12" s="358">
        <v>14.715719063545151</v>
      </c>
      <c r="G12" s="342"/>
    </row>
    <row r="13" spans="1:8" s="343" customFormat="1" ht="12.75" customHeight="1">
      <c r="A13" s="535" t="s">
        <v>556</v>
      </c>
      <c r="B13" s="536">
        <v>10.157618213660244</v>
      </c>
      <c r="C13" s="540">
        <v>8.7136929460580905</v>
      </c>
      <c r="D13" s="540">
        <v>11.246200607902736</v>
      </c>
      <c r="E13" s="540">
        <v>12.5</v>
      </c>
      <c r="F13" s="539">
        <v>8.0267558528428093</v>
      </c>
      <c r="G13" s="342"/>
    </row>
    <row r="14" spans="1:8" s="343" customFormat="1">
      <c r="A14" s="344" t="s">
        <v>557</v>
      </c>
      <c r="B14" s="345">
        <v>9</v>
      </c>
      <c r="C14" s="351" t="s">
        <v>391</v>
      </c>
      <c r="D14" s="349">
        <v>11</v>
      </c>
      <c r="E14" s="349">
        <v>11</v>
      </c>
      <c r="F14" s="347">
        <v>7</v>
      </c>
      <c r="G14" s="342"/>
    </row>
    <row r="15" spans="1:8" s="343" customFormat="1" ht="12.75" customHeight="1">
      <c r="A15" s="535" t="s">
        <v>558</v>
      </c>
      <c r="B15" s="542">
        <v>8</v>
      </c>
      <c r="C15" s="540">
        <v>13</v>
      </c>
      <c r="D15" s="541" t="s">
        <v>391</v>
      </c>
      <c r="E15" s="540">
        <v>12</v>
      </c>
      <c r="F15" s="543" t="s">
        <v>391</v>
      </c>
      <c r="G15" s="342"/>
    </row>
    <row r="16" spans="1:8" s="343" customFormat="1">
      <c r="A16" s="344" t="s">
        <v>559</v>
      </c>
      <c r="B16" s="350">
        <v>7</v>
      </c>
      <c r="C16" s="544" t="s">
        <v>391</v>
      </c>
      <c r="D16" s="350">
        <v>7</v>
      </c>
      <c r="E16" s="350">
        <v>9</v>
      </c>
      <c r="F16" s="545" t="s">
        <v>391</v>
      </c>
      <c r="G16" s="342"/>
    </row>
    <row r="17" spans="1:7" s="343" customFormat="1" ht="12.75" customHeight="1">
      <c r="A17" s="535" t="s">
        <v>560</v>
      </c>
      <c r="B17" s="540">
        <v>5</v>
      </c>
      <c r="C17" s="541" t="s">
        <v>391</v>
      </c>
      <c r="D17" s="541" t="s">
        <v>391</v>
      </c>
      <c r="E17" s="541" t="s">
        <v>391</v>
      </c>
      <c r="F17" s="543" t="s">
        <v>391</v>
      </c>
      <c r="G17" s="342"/>
    </row>
    <row r="18" spans="1:7" s="343" customFormat="1">
      <c r="A18" s="443" t="s">
        <v>561</v>
      </c>
      <c r="B18" s="546">
        <v>12.43432574430823</v>
      </c>
      <c r="C18" s="546">
        <v>11.20331950207469</v>
      </c>
      <c r="D18" s="547">
        <v>13.373860182370819</v>
      </c>
      <c r="E18" s="547">
        <v>13.970588235294118</v>
      </c>
      <c r="F18" s="548">
        <v>10.702341137123746</v>
      </c>
      <c r="G18" s="342"/>
    </row>
    <row r="19" spans="1:7" s="354" customFormat="1" ht="15" customHeight="1">
      <c r="A19" s="352" t="s">
        <v>562</v>
      </c>
      <c r="B19" s="353"/>
      <c r="C19" s="353"/>
      <c r="D19" s="353"/>
      <c r="E19" s="353"/>
      <c r="F19" s="353"/>
      <c r="G19" s="353"/>
    </row>
    <row r="20" spans="1:7">
      <c r="A20" s="355" t="s">
        <v>563</v>
      </c>
      <c r="B20" s="353"/>
      <c r="C20" s="353"/>
      <c r="D20" s="353"/>
      <c r="E20" s="353"/>
      <c r="F20" s="353"/>
      <c r="G20" s="331"/>
    </row>
    <row r="21" spans="1:7" s="359" customFormat="1">
      <c r="A21" s="356"/>
      <c r="B21" s="357"/>
      <c r="C21" s="358"/>
      <c r="D21" s="358"/>
      <c r="E21" s="358"/>
      <c r="F21" s="358"/>
    </row>
    <row r="22" spans="1:7" s="359" customFormat="1"/>
  </sheetData>
  <mergeCells count="5">
    <mergeCell ref="A1:B1"/>
    <mergeCell ref="A2:F2"/>
    <mergeCell ref="A3:A5"/>
    <mergeCell ref="B3:B4"/>
    <mergeCell ref="B5:F5"/>
  </mergeCells>
  <hyperlinks>
    <hyperlink ref="A1:B1" location="Inhalt!A1" display="Zurück zum Inhalt"/>
  </hyperlinks>
  <pageMargins left="0.78740157499999996" right="0.78740157499999996" top="0.984251969" bottom="0.984251969" header="0.4921259845" footer="0.4921259845"/>
  <pageSetup paperSize="9" scale="8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G11"/>
  <sheetViews>
    <sheetView workbookViewId="0">
      <selection sqref="A1:B1"/>
    </sheetView>
  </sheetViews>
  <sheetFormatPr baseColWidth="10" defaultRowHeight="15"/>
  <cols>
    <col min="1" max="1" width="18.5703125" style="291" customWidth="1"/>
    <col min="2" max="2" width="9.140625" style="291" customWidth="1"/>
    <col min="3" max="3" width="14.42578125" style="291" customWidth="1"/>
    <col min="4" max="16384" width="11.42578125" style="291"/>
  </cols>
  <sheetData>
    <row r="1" spans="1:7" ht="21.75" customHeight="1">
      <c r="A1" s="795" t="s">
        <v>410</v>
      </c>
      <c r="B1" s="795"/>
    </row>
    <row r="2" spans="1:7" s="362" customFormat="1" ht="51" customHeight="1">
      <c r="A2" s="823" t="s">
        <v>564</v>
      </c>
      <c r="B2" s="823"/>
      <c r="C2" s="823"/>
      <c r="D2" s="360"/>
      <c r="E2" s="332"/>
      <c r="F2" s="361"/>
      <c r="G2" s="361"/>
    </row>
    <row r="3" spans="1:7" ht="12.75" customHeight="1">
      <c r="A3" s="824" t="s">
        <v>565</v>
      </c>
      <c r="B3" s="825"/>
      <c r="C3" s="534" t="s">
        <v>566</v>
      </c>
      <c r="D3" s="363"/>
      <c r="E3" s="362"/>
      <c r="F3" s="362"/>
    </row>
    <row r="4" spans="1:7" s="330" customFormat="1" ht="24" customHeight="1">
      <c r="A4" s="826"/>
      <c r="B4" s="827"/>
      <c r="C4" s="550" t="s">
        <v>567</v>
      </c>
      <c r="D4" s="363"/>
      <c r="E4" s="364"/>
      <c r="F4" s="364"/>
    </row>
    <row r="5" spans="1:7" s="293" customFormat="1" ht="12.75" customHeight="1">
      <c r="A5" s="828" t="s">
        <v>306</v>
      </c>
      <c r="B5" s="829"/>
      <c r="C5" s="365">
        <v>100</v>
      </c>
      <c r="D5" s="360"/>
      <c r="E5" s="361"/>
      <c r="F5" s="361"/>
      <c r="G5" s="361"/>
    </row>
    <row r="6" spans="1:7" s="293" customFormat="1" ht="21.75" customHeight="1">
      <c r="A6" s="821" t="s">
        <v>568</v>
      </c>
      <c r="B6" s="821"/>
      <c r="C6" s="549">
        <v>22.163120567375884</v>
      </c>
      <c r="D6" s="360"/>
      <c r="E6" s="361"/>
      <c r="F6" s="361"/>
    </row>
    <row r="7" spans="1:7" s="293" customFormat="1" ht="23.25" customHeight="1">
      <c r="A7" s="830" t="s">
        <v>569</v>
      </c>
      <c r="B7" s="831"/>
      <c r="C7" s="366">
        <v>6.014729950900163</v>
      </c>
      <c r="D7" s="360"/>
      <c r="E7" s="361"/>
      <c r="F7" s="361"/>
      <c r="G7" s="361"/>
    </row>
    <row r="8" spans="1:7" s="293" customFormat="1" ht="21.75" customHeight="1">
      <c r="A8" s="821" t="s">
        <v>570</v>
      </c>
      <c r="B8" s="821"/>
      <c r="C8" s="549">
        <v>36.702127659574465</v>
      </c>
      <c r="D8" s="360"/>
      <c r="E8" s="361"/>
      <c r="F8" s="361"/>
    </row>
    <row r="9" spans="1:7" s="293" customFormat="1" ht="24" customHeight="1">
      <c r="A9" s="822" t="s">
        <v>571</v>
      </c>
      <c r="B9" s="822"/>
      <c r="C9" s="367">
        <v>35.120021822149482</v>
      </c>
      <c r="D9" s="360"/>
      <c r="E9" s="361"/>
      <c r="F9" s="361"/>
    </row>
    <row r="10" spans="1:7" ht="29.25" customHeight="1">
      <c r="A10" s="820" t="s">
        <v>572</v>
      </c>
      <c r="B10" s="820"/>
      <c r="C10" s="820"/>
      <c r="E10" s="300"/>
    </row>
    <row r="11" spans="1:7" s="362" customFormat="1" ht="21.75" customHeight="1">
      <c r="A11" s="363"/>
      <c r="B11" s="363"/>
      <c r="C11" s="360"/>
      <c r="D11" s="360"/>
      <c r="E11" s="361"/>
      <c r="F11" s="361"/>
    </row>
  </sheetData>
  <mergeCells count="9">
    <mergeCell ref="A10:C10"/>
    <mergeCell ref="A8:B8"/>
    <mergeCell ref="A9:B9"/>
    <mergeCell ref="A1:B1"/>
    <mergeCell ref="A2:C2"/>
    <mergeCell ref="A3:B4"/>
    <mergeCell ref="A5:B5"/>
    <mergeCell ref="A6:B6"/>
    <mergeCell ref="A7:B7"/>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pageSetUpPr fitToPage="1"/>
  </sheetPr>
  <dimension ref="A1:K16"/>
  <sheetViews>
    <sheetView workbookViewId="0">
      <selection sqref="A1:B1"/>
    </sheetView>
  </sheetViews>
  <sheetFormatPr baseColWidth="10" defaultRowHeight="14.25"/>
  <cols>
    <col min="1" max="1" width="12" style="311" customWidth="1"/>
    <col min="2" max="9" width="7.42578125" style="311" customWidth="1"/>
    <col min="10" max="16384" width="11.42578125" style="311"/>
  </cols>
  <sheetData>
    <row r="1" spans="1:11" ht="21.75" customHeight="1">
      <c r="A1" s="795" t="s">
        <v>410</v>
      </c>
      <c r="B1" s="795"/>
    </row>
    <row r="2" spans="1:11" ht="43.5" customHeight="1">
      <c r="A2" s="806" t="s">
        <v>573</v>
      </c>
      <c r="B2" s="806"/>
      <c r="C2" s="806"/>
      <c r="D2" s="806"/>
      <c r="E2" s="806"/>
      <c r="F2" s="806"/>
      <c r="G2" s="806"/>
      <c r="H2" s="806"/>
      <c r="I2" s="806"/>
      <c r="K2" s="369"/>
    </row>
    <row r="3" spans="1:11" ht="14.25" customHeight="1">
      <c r="A3" s="832" t="s">
        <v>574</v>
      </c>
      <c r="B3" s="370" t="s">
        <v>544</v>
      </c>
      <c r="C3" s="371"/>
      <c r="D3" s="371"/>
      <c r="E3" s="371"/>
      <c r="F3" s="370" t="s">
        <v>545</v>
      </c>
      <c r="G3" s="371"/>
      <c r="H3" s="371"/>
      <c r="I3" s="371"/>
    </row>
    <row r="4" spans="1:11" ht="12.75" customHeight="1">
      <c r="A4" s="833"/>
      <c r="B4" s="312">
        <v>1995</v>
      </c>
      <c r="C4" s="313">
        <v>2000</v>
      </c>
      <c r="D4" s="313">
        <v>2005</v>
      </c>
      <c r="E4" s="313">
        <v>2010</v>
      </c>
      <c r="F4" s="312">
        <v>1995</v>
      </c>
      <c r="G4" s="313">
        <v>2000</v>
      </c>
      <c r="H4" s="313">
        <v>2005</v>
      </c>
      <c r="I4" s="313">
        <v>2010</v>
      </c>
    </row>
    <row r="5" spans="1:11" ht="12.75" customHeight="1">
      <c r="A5" s="834"/>
      <c r="B5" s="835" t="s">
        <v>304</v>
      </c>
      <c r="C5" s="836"/>
      <c r="D5" s="836"/>
      <c r="E5" s="836"/>
      <c r="F5" s="836"/>
      <c r="G5" s="836"/>
      <c r="H5" s="836"/>
      <c r="I5" s="836"/>
    </row>
    <row r="6" spans="1:11" ht="13.5" customHeight="1">
      <c r="A6" s="372" t="s">
        <v>306</v>
      </c>
      <c r="B6" s="373">
        <v>100</v>
      </c>
      <c r="C6" s="374">
        <v>100</v>
      </c>
      <c r="D6" s="374">
        <v>100</v>
      </c>
      <c r="E6" s="373">
        <v>100</v>
      </c>
      <c r="F6" s="373">
        <v>100</v>
      </c>
      <c r="G6" s="374">
        <v>100</v>
      </c>
      <c r="H6" s="374">
        <v>100</v>
      </c>
      <c r="I6" s="373">
        <v>100</v>
      </c>
    </row>
    <row r="7" spans="1:11" s="369" customFormat="1" ht="13.5" customHeight="1">
      <c r="A7" s="551" t="s">
        <v>186</v>
      </c>
      <c r="B7" s="551"/>
      <c r="C7" s="551"/>
      <c r="D7" s="551"/>
      <c r="E7" s="551"/>
      <c r="F7" s="551"/>
      <c r="G7" s="552"/>
      <c r="H7" s="552"/>
      <c r="I7" s="552"/>
      <c r="K7" s="300"/>
    </row>
    <row r="8" spans="1:11" s="369" customFormat="1" ht="13.5" customHeight="1">
      <c r="A8" s="321" t="s">
        <v>315</v>
      </c>
      <c r="B8" s="375">
        <v>74.58412583239236</v>
      </c>
      <c r="C8" s="376">
        <v>74.121961280543374</v>
      </c>
      <c r="D8" s="376">
        <v>73.787825287563649</v>
      </c>
      <c r="E8" s="375">
        <v>75.099999999999994</v>
      </c>
      <c r="F8" s="375">
        <v>81.137608865327692</v>
      </c>
      <c r="G8" s="376">
        <v>80.955004445932715</v>
      </c>
      <c r="H8" s="376">
        <v>78.623074354367873</v>
      </c>
      <c r="I8" s="375">
        <v>79.5</v>
      </c>
    </row>
    <row r="9" spans="1:11" s="369" customFormat="1" ht="13.5" customHeight="1">
      <c r="A9" s="317" t="s">
        <v>314</v>
      </c>
      <c r="B9" s="377">
        <v>25.415874167607651</v>
      </c>
      <c r="C9" s="378">
        <v>25.878038719456629</v>
      </c>
      <c r="D9" s="378">
        <v>26.212174712436358</v>
      </c>
      <c r="E9" s="377">
        <v>24.9</v>
      </c>
      <c r="F9" s="377">
        <v>18.862391134672301</v>
      </c>
      <c r="G9" s="378">
        <v>19.044995554067292</v>
      </c>
      <c r="H9" s="378">
        <v>21.376925645632131</v>
      </c>
      <c r="I9" s="377">
        <v>20.5</v>
      </c>
    </row>
    <row r="10" spans="1:11" ht="13.5" customHeight="1">
      <c r="A10" s="551" t="s">
        <v>575</v>
      </c>
      <c r="B10" s="551"/>
      <c r="C10" s="551"/>
      <c r="D10" s="551"/>
      <c r="E10" s="551"/>
      <c r="F10" s="551"/>
      <c r="G10" s="551"/>
      <c r="H10" s="551"/>
      <c r="I10" s="551"/>
    </row>
    <row r="11" spans="1:11" s="369" customFormat="1" ht="13.5" customHeight="1">
      <c r="A11" s="321" t="s">
        <v>576</v>
      </c>
      <c r="B11" s="375">
        <v>17.218399892728172</v>
      </c>
      <c r="C11" s="376">
        <v>15.463795455509267</v>
      </c>
      <c r="D11" s="376">
        <v>14.699134781933187</v>
      </c>
      <c r="E11" s="375">
        <v>13.8</v>
      </c>
      <c r="F11" s="375">
        <v>20.310819350118592</v>
      </c>
      <c r="G11" s="376">
        <v>18.274475583772468</v>
      </c>
      <c r="H11" s="376">
        <v>17.74573467798508</v>
      </c>
      <c r="I11" s="375">
        <v>15.6</v>
      </c>
    </row>
    <row r="12" spans="1:11" ht="13.5" customHeight="1">
      <c r="A12" s="317" t="s">
        <v>577</v>
      </c>
      <c r="B12" s="377">
        <v>30.589093414342056</v>
      </c>
      <c r="C12" s="378">
        <v>25.270039686983154</v>
      </c>
      <c r="D12" s="378">
        <v>19.687337469408352</v>
      </c>
      <c r="E12" s="377">
        <v>16.399999999999999</v>
      </c>
      <c r="F12" s="377">
        <v>28.86489491244885</v>
      </c>
      <c r="G12" s="378">
        <v>23.774100945691355</v>
      </c>
      <c r="H12" s="378">
        <v>17.443091497673461</v>
      </c>
      <c r="I12" s="377">
        <v>13.5</v>
      </c>
    </row>
    <row r="13" spans="1:11" s="369" customFormat="1" ht="13.5" customHeight="1">
      <c r="A13" s="321" t="s">
        <v>578</v>
      </c>
      <c r="B13" s="375">
        <v>29.001192936704999</v>
      </c>
      <c r="C13" s="376">
        <v>32.117175948801936</v>
      </c>
      <c r="D13" s="376">
        <v>33.500415906503136</v>
      </c>
      <c r="E13" s="375">
        <v>32.4</v>
      </c>
      <c r="F13" s="375">
        <v>26.742454174150073</v>
      </c>
      <c r="G13" s="376">
        <v>29.572511740201595</v>
      </c>
      <c r="H13" s="376">
        <v>32.124101402359365</v>
      </c>
      <c r="I13" s="375">
        <v>30.7</v>
      </c>
    </row>
    <row r="14" spans="1:11" ht="13.5" customHeight="1">
      <c r="A14" s="317" t="s">
        <v>579</v>
      </c>
      <c r="B14" s="377">
        <v>16.810512639118151</v>
      </c>
      <c r="C14" s="378">
        <v>20.385310145982725</v>
      </c>
      <c r="D14" s="378">
        <v>21.748142533821703</v>
      </c>
      <c r="E14" s="377">
        <v>23.7</v>
      </c>
      <c r="F14" s="377">
        <v>16.666687439473236</v>
      </c>
      <c r="G14" s="378">
        <v>20.385707634291563</v>
      </c>
      <c r="H14" s="378">
        <v>21.674947387389707</v>
      </c>
      <c r="I14" s="377">
        <v>25.1</v>
      </c>
    </row>
    <row r="15" spans="1:11" ht="12.75" customHeight="1">
      <c r="A15" s="379" t="s">
        <v>580</v>
      </c>
      <c r="B15" s="380">
        <v>6.3808011171066203</v>
      </c>
      <c r="C15" s="381">
        <v>6.76367876272292</v>
      </c>
      <c r="D15" s="381">
        <v>10.364969308333617</v>
      </c>
      <c r="E15" s="380">
        <v>13.8</v>
      </c>
      <c r="F15" s="380">
        <v>7.4151441238092506</v>
      </c>
      <c r="G15" s="381">
        <v>7.9932040960430202</v>
      </c>
      <c r="H15" s="381">
        <v>11.012125034592389</v>
      </c>
      <c r="I15" s="380">
        <v>15</v>
      </c>
    </row>
    <row r="16" spans="1:11">
      <c r="A16" s="811" t="s">
        <v>547</v>
      </c>
      <c r="B16" s="811"/>
      <c r="C16" s="811"/>
      <c r="D16" s="811"/>
      <c r="E16" s="811"/>
      <c r="F16" s="811"/>
      <c r="G16" s="811"/>
      <c r="H16" s="811"/>
      <c r="I16" s="811"/>
    </row>
  </sheetData>
  <mergeCells count="5">
    <mergeCell ref="A1:B1"/>
    <mergeCell ref="A2:I2"/>
    <mergeCell ref="A3:A5"/>
    <mergeCell ref="B5:I5"/>
    <mergeCell ref="A16:I16"/>
  </mergeCells>
  <hyperlinks>
    <hyperlink ref="A1:B1" location="Inhalt!A1" display="Zurück zum Inhalt"/>
  </hyperlinks>
  <pageMargins left="0.7" right="0.7" top="0.78740157499999996" bottom="0.78740157499999996"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114"/>
  <sheetViews>
    <sheetView workbookViewId="0"/>
  </sheetViews>
  <sheetFormatPr baseColWidth="10" defaultRowHeight="12.75"/>
  <cols>
    <col min="1" max="1" width="33.7109375" style="157" customWidth="1"/>
    <col min="2" max="4" width="13" style="157" customWidth="1"/>
    <col min="5" max="5" width="11.42578125" style="157"/>
    <col min="6" max="6" width="11.42578125" style="454"/>
    <col min="7" max="16384" width="11.42578125" style="157"/>
  </cols>
  <sheetData>
    <row r="1" spans="1:4" ht="25.5" customHeight="1">
      <c r="A1" s="1" t="s">
        <v>410</v>
      </c>
    </row>
    <row r="2" spans="1:4" ht="51.75" customHeight="1">
      <c r="A2" s="584" t="s">
        <v>424</v>
      </c>
      <c r="B2" s="585"/>
      <c r="C2" s="585"/>
      <c r="D2" s="585"/>
    </row>
    <row r="3" spans="1:4" ht="30.75" customHeight="1">
      <c r="A3" s="586" t="s">
        <v>491</v>
      </c>
      <c r="B3" s="589" t="s">
        <v>341</v>
      </c>
      <c r="C3" s="590"/>
      <c r="D3" s="590"/>
    </row>
    <row r="4" spans="1:4" ht="42" customHeight="1">
      <c r="A4" s="587"/>
      <c r="B4" s="179" t="s">
        <v>328</v>
      </c>
      <c r="C4" s="179" t="s">
        <v>489</v>
      </c>
      <c r="D4" s="180" t="s">
        <v>492</v>
      </c>
    </row>
    <row r="5" spans="1:4" ht="20.25" customHeight="1">
      <c r="A5" s="588"/>
      <c r="B5" s="591" t="s">
        <v>304</v>
      </c>
      <c r="C5" s="592"/>
      <c r="D5" s="592"/>
    </row>
    <row r="6" spans="1:4" ht="24.75" customHeight="1">
      <c r="A6" s="583" t="s">
        <v>329</v>
      </c>
      <c r="B6" s="583"/>
      <c r="C6" s="583"/>
      <c r="D6" s="583"/>
    </row>
    <row r="7" spans="1:4" ht="13.5" customHeight="1">
      <c r="A7" s="579" t="s">
        <v>334</v>
      </c>
      <c r="B7" s="579"/>
      <c r="C7" s="579"/>
      <c r="D7" s="579"/>
    </row>
    <row r="8" spans="1:4" ht="13.5" customHeight="1">
      <c r="A8" s="158" t="s">
        <v>342</v>
      </c>
      <c r="B8" s="159">
        <v>31.15</v>
      </c>
      <c r="C8" s="160">
        <v>18.89</v>
      </c>
      <c r="D8" s="161">
        <v>49.96</v>
      </c>
    </row>
    <row r="9" spans="1:4" ht="13.5" customHeight="1">
      <c r="A9" s="172" t="s">
        <v>343</v>
      </c>
      <c r="B9" s="199">
        <v>17.899999999999999</v>
      </c>
      <c r="C9" s="199">
        <v>17.899999999999999</v>
      </c>
      <c r="D9" s="174">
        <v>64.2</v>
      </c>
    </row>
    <row r="10" spans="1:4" ht="13.5" customHeight="1">
      <c r="A10" s="579" t="s">
        <v>313</v>
      </c>
      <c r="B10" s="579"/>
      <c r="C10" s="579"/>
      <c r="D10" s="579"/>
    </row>
    <row r="11" spans="1:4" ht="13.5" customHeight="1">
      <c r="A11" s="158" t="s">
        <v>314</v>
      </c>
      <c r="B11" s="159">
        <v>23.85</v>
      </c>
      <c r="C11" s="160">
        <v>17.97</v>
      </c>
      <c r="D11" s="161">
        <v>58.17</v>
      </c>
    </row>
    <row r="12" spans="1:4" ht="13.5" customHeight="1">
      <c r="A12" s="172" t="s">
        <v>315</v>
      </c>
      <c r="B12" s="199">
        <v>25.04</v>
      </c>
      <c r="C12" s="173">
        <v>18.82</v>
      </c>
      <c r="D12" s="174">
        <v>56.14</v>
      </c>
    </row>
    <row r="13" spans="1:4" ht="13.5" customHeight="1">
      <c r="A13" s="579" t="s">
        <v>344</v>
      </c>
      <c r="B13" s="579"/>
      <c r="C13" s="579"/>
      <c r="D13" s="579"/>
    </row>
    <row r="14" spans="1:4" ht="13.5" customHeight="1">
      <c r="A14" s="158" t="s">
        <v>322</v>
      </c>
      <c r="B14" s="159">
        <v>25.94</v>
      </c>
      <c r="C14" s="160">
        <v>17.239999999999998</v>
      </c>
      <c r="D14" s="161">
        <v>56.82</v>
      </c>
    </row>
    <row r="15" spans="1:4" ht="14.25" customHeight="1">
      <c r="A15" s="172" t="s">
        <v>323</v>
      </c>
      <c r="B15" s="199">
        <v>20.09</v>
      </c>
      <c r="C15" s="173">
        <v>15.19</v>
      </c>
      <c r="D15" s="174">
        <v>64.73</v>
      </c>
    </row>
    <row r="16" spans="1:4" ht="13.5" customHeight="1">
      <c r="A16" s="158" t="s">
        <v>324</v>
      </c>
      <c r="B16" s="159">
        <v>25.87</v>
      </c>
      <c r="C16" s="160">
        <v>19.66</v>
      </c>
      <c r="D16" s="161">
        <v>54.47</v>
      </c>
    </row>
    <row r="17" spans="1:4" ht="13.5" customHeight="1">
      <c r="A17" s="579" t="s">
        <v>318</v>
      </c>
      <c r="B17" s="579"/>
      <c r="C17" s="579"/>
      <c r="D17" s="579"/>
    </row>
    <row r="18" spans="1:4" ht="13.5" customHeight="1">
      <c r="A18" s="158" t="s">
        <v>337</v>
      </c>
      <c r="B18" s="159">
        <v>22.14</v>
      </c>
      <c r="C18" s="160">
        <v>18.89</v>
      </c>
      <c r="D18" s="161">
        <v>58.97</v>
      </c>
    </row>
    <row r="19" spans="1:4" ht="24">
      <c r="A19" s="172" t="s">
        <v>359</v>
      </c>
      <c r="B19" s="199">
        <v>26.04</v>
      </c>
      <c r="C19" s="173">
        <v>18.64</v>
      </c>
      <c r="D19" s="174">
        <v>55.32</v>
      </c>
    </row>
    <row r="20" spans="1:4" ht="24">
      <c r="A20" s="158" t="s">
        <v>283</v>
      </c>
      <c r="B20" s="159">
        <v>29.18</v>
      </c>
      <c r="C20" s="160">
        <v>17.28</v>
      </c>
      <c r="D20" s="161">
        <v>53.55</v>
      </c>
    </row>
    <row r="21" spans="1:4" ht="24">
      <c r="A21" s="172" t="s">
        <v>284</v>
      </c>
      <c r="B21" s="199">
        <v>33.200000000000003</v>
      </c>
      <c r="C21" s="173">
        <v>15.88</v>
      </c>
      <c r="D21" s="174">
        <v>50.92</v>
      </c>
    </row>
    <row r="22" spans="1:4" ht="13.5" customHeight="1">
      <c r="A22" s="579" t="s">
        <v>345</v>
      </c>
      <c r="B22" s="579"/>
      <c r="C22" s="579"/>
      <c r="D22" s="579"/>
    </row>
    <row r="23" spans="1:4" ht="13.5" customHeight="1">
      <c r="A23" s="158" t="s">
        <v>346</v>
      </c>
      <c r="B23" s="160">
        <v>30.15</v>
      </c>
      <c r="C23" s="160">
        <v>13.47</v>
      </c>
      <c r="D23" s="161">
        <v>56.38</v>
      </c>
    </row>
    <row r="24" spans="1:4" ht="13.5" customHeight="1">
      <c r="A24" s="172" t="s">
        <v>347</v>
      </c>
      <c r="B24" s="173">
        <v>26.47</v>
      </c>
      <c r="C24" s="173">
        <v>17.86</v>
      </c>
      <c r="D24" s="174">
        <v>55.67</v>
      </c>
    </row>
    <row r="25" spans="1:4" ht="13.5" customHeight="1">
      <c r="A25" s="158" t="s">
        <v>348</v>
      </c>
      <c r="B25" s="160">
        <v>20.38</v>
      </c>
      <c r="C25" s="160">
        <v>20.02</v>
      </c>
      <c r="D25" s="161">
        <v>59.6</v>
      </c>
    </row>
    <row r="26" spans="1:4" ht="13.5" customHeight="1">
      <c r="A26" s="579" t="s">
        <v>349</v>
      </c>
      <c r="B26" s="579"/>
      <c r="C26" s="579"/>
      <c r="D26" s="579"/>
    </row>
    <row r="27" spans="1:4" ht="13.5" customHeight="1">
      <c r="A27" s="158" t="s">
        <v>15</v>
      </c>
      <c r="B27" s="160">
        <v>28.19</v>
      </c>
      <c r="C27" s="160">
        <v>13.37</v>
      </c>
      <c r="D27" s="161">
        <v>58.44</v>
      </c>
    </row>
    <row r="28" spans="1:4" ht="13.5" customHeight="1">
      <c r="A28" s="172" t="s">
        <v>254</v>
      </c>
      <c r="B28" s="173">
        <v>25.97</v>
      </c>
      <c r="C28" s="173">
        <v>17.62</v>
      </c>
      <c r="D28" s="174">
        <v>56.41</v>
      </c>
    </row>
    <row r="29" spans="1:4">
      <c r="A29" s="158" t="s">
        <v>12</v>
      </c>
      <c r="B29" s="160">
        <v>23.76</v>
      </c>
      <c r="C29" s="160">
        <v>18.989999999999998</v>
      </c>
      <c r="D29" s="161">
        <v>57.25</v>
      </c>
    </row>
    <row r="30" spans="1:4">
      <c r="A30" s="172" t="s">
        <v>13</v>
      </c>
      <c r="B30" s="173">
        <v>24.09</v>
      </c>
      <c r="C30" s="173">
        <v>19.149999999999999</v>
      </c>
      <c r="D30" s="174">
        <v>56.76</v>
      </c>
    </row>
    <row r="31" spans="1:4" ht="13.5" customHeight="1">
      <c r="A31" s="158" t="s">
        <v>257</v>
      </c>
      <c r="B31" s="162">
        <v>22.54</v>
      </c>
      <c r="C31" s="162">
        <v>20.309999999999999</v>
      </c>
      <c r="D31" s="161">
        <v>57.15</v>
      </c>
    </row>
    <row r="32" spans="1:4" ht="24.75" customHeight="1">
      <c r="A32" s="583" t="s">
        <v>16</v>
      </c>
      <c r="B32" s="583"/>
      <c r="C32" s="583"/>
      <c r="D32" s="583"/>
    </row>
    <row r="33" spans="1:4" ht="13.5" customHeight="1">
      <c r="A33" s="579" t="s">
        <v>334</v>
      </c>
      <c r="B33" s="579"/>
      <c r="C33" s="579"/>
      <c r="D33" s="579"/>
    </row>
    <row r="34" spans="1:4" ht="13.5" customHeight="1">
      <c r="A34" s="158" t="s">
        <v>342</v>
      </c>
      <c r="B34" s="160">
        <v>77.319999999999993</v>
      </c>
      <c r="C34" s="160">
        <v>10.27</v>
      </c>
      <c r="D34" s="161">
        <v>12.4</v>
      </c>
    </row>
    <row r="35" spans="1:4" ht="13.5" customHeight="1">
      <c r="A35" s="172" t="s">
        <v>343</v>
      </c>
      <c r="B35" s="173">
        <v>59.45</v>
      </c>
      <c r="C35" s="173">
        <v>21.99</v>
      </c>
      <c r="D35" s="174">
        <v>18.559999999999999</v>
      </c>
    </row>
    <row r="36" spans="1:4" ht="13.5" customHeight="1">
      <c r="A36" s="579" t="s">
        <v>313</v>
      </c>
      <c r="B36" s="579"/>
      <c r="C36" s="579"/>
      <c r="D36" s="579"/>
    </row>
    <row r="37" spans="1:4" ht="13.5" customHeight="1">
      <c r="A37" s="158" t="s">
        <v>314</v>
      </c>
      <c r="B37" s="160">
        <v>63.94</v>
      </c>
      <c r="C37" s="160">
        <v>17.22</v>
      </c>
      <c r="D37" s="161">
        <v>18.84</v>
      </c>
    </row>
    <row r="38" spans="1:4" ht="13.5" customHeight="1">
      <c r="A38" s="172" t="s">
        <v>315</v>
      </c>
      <c r="B38" s="173">
        <v>72.81</v>
      </c>
      <c r="C38" s="173">
        <v>15.13</v>
      </c>
      <c r="D38" s="174">
        <v>12.05</v>
      </c>
    </row>
    <row r="39" spans="1:4" ht="13.5" customHeight="1">
      <c r="A39" s="579" t="s">
        <v>344</v>
      </c>
      <c r="B39" s="579"/>
      <c r="C39" s="579"/>
      <c r="D39" s="579"/>
    </row>
    <row r="40" spans="1:4" ht="13.5" customHeight="1">
      <c r="A40" s="158" t="s">
        <v>322</v>
      </c>
      <c r="B40" s="160">
        <v>53.12</v>
      </c>
      <c r="C40" s="160">
        <v>17.350000000000001</v>
      </c>
      <c r="D40" s="161">
        <v>29.54</v>
      </c>
    </row>
    <row r="41" spans="1:4" ht="14.25" customHeight="1">
      <c r="A41" s="172" t="s">
        <v>323</v>
      </c>
      <c r="B41" s="173">
        <v>62.79</v>
      </c>
      <c r="C41" s="173">
        <v>19</v>
      </c>
      <c r="D41" s="174">
        <v>18.21</v>
      </c>
    </row>
    <row r="42" spans="1:4" ht="13.5" customHeight="1">
      <c r="A42" s="158" t="s">
        <v>324</v>
      </c>
      <c r="B42" s="160">
        <v>71.77</v>
      </c>
      <c r="C42" s="160">
        <v>15.07</v>
      </c>
      <c r="D42" s="161">
        <v>13.16</v>
      </c>
    </row>
    <row r="43" spans="1:4" ht="13.5" customHeight="1">
      <c r="A43" s="579" t="s">
        <v>318</v>
      </c>
      <c r="B43" s="579"/>
      <c r="C43" s="579"/>
      <c r="D43" s="579"/>
    </row>
    <row r="44" spans="1:4" ht="13.5" customHeight="1">
      <c r="A44" s="158" t="s">
        <v>337</v>
      </c>
      <c r="B44" s="160">
        <v>69.61</v>
      </c>
      <c r="C44" s="160">
        <v>16.579999999999998</v>
      </c>
      <c r="D44" s="161">
        <v>13.81</v>
      </c>
    </row>
    <row r="45" spans="1:4" ht="26.25" customHeight="1">
      <c r="A45" s="172" t="s">
        <v>359</v>
      </c>
      <c r="B45" s="173">
        <v>73.290000000000006</v>
      </c>
      <c r="C45" s="173">
        <v>13.39</v>
      </c>
      <c r="D45" s="174">
        <v>13.31</v>
      </c>
    </row>
    <row r="46" spans="1:4" ht="24">
      <c r="A46" s="158" t="s">
        <v>283</v>
      </c>
      <c r="B46" s="160">
        <v>64.78</v>
      </c>
      <c r="C46" s="160">
        <v>14.41</v>
      </c>
      <c r="D46" s="161">
        <v>20.81</v>
      </c>
    </row>
    <row r="47" spans="1:4" ht="24">
      <c r="A47" s="172" t="s">
        <v>284</v>
      </c>
      <c r="B47" s="173">
        <v>57.52</v>
      </c>
      <c r="C47" s="173">
        <v>18.440000000000001</v>
      </c>
      <c r="D47" s="174">
        <v>24.04</v>
      </c>
    </row>
    <row r="48" spans="1:4" ht="13.5" customHeight="1">
      <c r="A48" s="579" t="s">
        <v>345</v>
      </c>
      <c r="B48" s="579"/>
      <c r="C48" s="579"/>
      <c r="D48" s="579"/>
    </row>
    <row r="49" spans="1:4" ht="13.5" customHeight="1">
      <c r="A49" s="158" t="s">
        <v>346</v>
      </c>
      <c r="B49" s="160">
        <v>60.44</v>
      </c>
      <c r="C49" s="160">
        <v>15.99</v>
      </c>
      <c r="D49" s="161">
        <v>23.57</v>
      </c>
    </row>
    <row r="50" spans="1:4" ht="13.5" customHeight="1">
      <c r="A50" s="172" t="s">
        <v>347</v>
      </c>
      <c r="B50" s="173">
        <v>70.23</v>
      </c>
      <c r="C50" s="173">
        <v>13.86</v>
      </c>
      <c r="D50" s="174">
        <v>15.91</v>
      </c>
    </row>
    <row r="51" spans="1:4" ht="13.5" customHeight="1">
      <c r="A51" s="158" t="s">
        <v>348</v>
      </c>
      <c r="B51" s="160">
        <v>66.67</v>
      </c>
      <c r="C51" s="160">
        <v>19.79</v>
      </c>
      <c r="D51" s="161">
        <v>13.55</v>
      </c>
    </row>
    <row r="52" spans="1:4" ht="13.5" customHeight="1">
      <c r="A52" s="579" t="s">
        <v>349</v>
      </c>
      <c r="B52" s="579"/>
      <c r="C52" s="579"/>
      <c r="D52" s="579"/>
    </row>
    <row r="53" spans="1:4" ht="13.5" customHeight="1">
      <c r="A53" s="158" t="s">
        <v>15</v>
      </c>
      <c r="B53" s="160">
        <v>55.7</v>
      </c>
      <c r="C53" s="160">
        <v>17.79</v>
      </c>
      <c r="D53" s="161">
        <v>26.51</v>
      </c>
    </row>
    <row r="54" spans="1:4" ht="13.5" customHeight="1">
      <c r="A54" s="172" t="s">
        <v>254</v>
      </c>
      <c r="B54" s="173">
        <v>63.57</v>
      </c>
      <c r="C54" s="173">
        <v>18.54</v>
      </c>
      <c r="D54" s="174">
        <v>17.899999999999999</v>
      </c>
    </row>
    <row r="55" spans="1:4">
      <c r="A55" s="158" t="s">
        <v>12</v>
      </c>
      <c r="B55" s="160">
        <v>69.64</v>
      </c>
      <c r="C55" s="160">
        <v>14.94</v>
      </c>
      <c r="D55" s="161">
        <v>15.42</v>
      </c>
    </row>
    <row r="56" spans="1:4">
      <c r="A56" s="172" t="s">
        <v>13</v>
      </c>
      <c r="B56" s="173">
        <v>71.98</v>
      </c>
      <c r="C56" s="173">
        <v>15.71</v>
      </c>
      <c r="D56" s="174">
        <v>12.31</v>
      </c>
    </row>
    <row r="57" spans="1:4" ht="13.5" customHeight="1">
      <c r="A57" s="158" t="s">
        <v>257</v>
      </c>
      <c r="B57" s="162">
        <v>72.72</v>
      </c>
      <c r="C57" s="160">
        <v>16.52</v>
      </c>
      <c r="D57" s="161">
        <v>10.76</v>
      </c>
    </row>
    <row r="58" spans="1:4" ht="24.75" customHeight="1">
      <c r="A58" s="583" t="s">
        <v>331</v>
      </c>
      <c r="B58" s="583"/>
      <c r="C58" s="583"/>
      <c r="D58" s="583"/>
    </row>
    <row r="59" spans="1:4" ht="13.5" customHeight="1">
      <c r="A59" s="579" t="s">
        <v>334</v>
      </c>
      <c r="B59" s="579"/>
      <c r="C59" s="579"/>
      <c r="D59" s="579"/>
    </row>
    <row r="60" spans="1:4" ht="13.5" customHeight="1">
      <c r="A60" s="158" t="s">
        <v>342</v>
      </c>
      <c r="B60" s="160">
        <v>44.36</v>
      </c>
      <c r="C60" s="160">
        <v>17.89</v>
      </c>
      <c r="D60" s="161">
        <v>37.75</v>
      </c>
    </row>
    <row r="61" spans="1:4" ht="13.5" customHeight="1">
      <c r="A61" s="172" t="s">
        <v>343</v>
      </c>
      <c r="B61" s="173">
        <v>66.5</v>
      </c>
      <c r="C61" s="173">
        <v>25.93</v>
      </c>
      <c r="D61" s="174">
        <v>7.57</v>
      </c>
    </row>
    <row r="62" spans="1:4" ht="13.5" customHeight="1">
      <c r="A62" s="579" t="s">
        <v>313</v>
      </c>
      <c r="B62" s="579"/>
      <c r="C62" s="579"/>
      <c r="D62" s="579"/>
    </row>
    <row r="63" spans="1:4" ht="13.5" customHeight="1">
      <c r="A63" s="158" t="s">
        <v>314</v>
      </c>
      <c r="B63" s="160">
        <v>50.45</v>
      </c>
      <c r="C63" s="159">
        <v>24.32</v>
      </c>
      <c r="D63" s="161">
        <v>25.23</v>
      </c>
    </row>
    <row r="64" spans="1:4" ht="13.5" customHeight="1">
      <c r="A64" s="172" t="s">
        <v>315</v>
      </c>
      <c r="B64" s="173">
        <v>60.92</v>
      </c>
      <c r="C64" s="199">
        <v>19.510000000000002</v>
      </c>
      <c r="D64" s="174">
        <v>19.57</v>
      </c>
    </row>
    <row r="65" spans="1:4" ht="13.5" customHeight="1">
      <c r="A65" s="579" t="s">
        <v>344</v>
      </c>
      <c r="B65" s="579"/>
      <c r="C65" s="579"/>
      <c r="D65" s="579"/>
    </row>
    <row r="66" spans="1:4" ht="13.5" customHeight="1">
      <c r="A66" s="158" t="s">
        <v>322</v>
      </c>
      <c r="B66" s="160">
        <v>63.67</v>
      </c>
      <c r="C66" s="160">
        <v>16.07</v>
      </c>
      <c r="D66" s="161">
        <v>20.25</v>
      </c>
    </row>
    <row r="67" spans="1:4" ht="14.25" customHeight="1">
      <c r="A67" s="172" t="s">
        <v>323</v>
      </c>
      <c r="B67" s="173">
        <v>56.21</v>
      </c>
      <c r="C67" s="173">
        <v>21.63</v>
      </c>
      <c r="D67" s="174">
        <v>22.16</v>
      </c>
    </row>
    <row r="68" spans="1:4" ht="13.5" customHeight="1">
      <c r="A68" s="158" t="s">
        <v>324</v>
      </c>
      <c r="B68" s="160">
        <v>54.55</v>
      </c>
      <c r="C68" s="160">
        <v>22.66</v>
      </c>
      <c r="D68" s="161">
        <v>22.79</v>
      </c>
    </row>
    <row r="69" spans="1:4" ht="13.5" customHeight="1">
      <c r="A69" s="579" t="s">
        <v>318</v>
      </c>
      <c r="B69" s="579"/>
      <c r="C69" s="579"/>
      <c r="D69" s="579"/>
    </row>
    <row r="70" spans="1:4" ht="13.5" customHeight="1">
      <c r="A70" s="158" t="s">
        <v>337</v>
      </c>
      <c r="B70" s="160">
        <v>54.28</v>
      </c>
      <c r="C70" s="160">
        <v>22.56</v>
      </c>
      <c r="D70" s="161">
        <v>23.16</v>
      </c>
    </row>
    <row r="71" spans="1:4" ht="24">
      <c r="A71" s="172" t="s">
        <v>359</v>
      </c>
      <c r="B71" s="173">
        <v>57.91</v>
      </c>
      <c r="C71" s="173">
        <v>19.21</v>
      </c>
      <c r="D71" s="174">
        <v>22.88</v>
      </c>
    </row>
    <row r="72" spans="1:4" ht="24">
      <c r="A72" s="158" t="s">
        <v>283</v>
      </c>
      <c r="B72" s="160">
        <v>53.63</v>
      </c>
      <c r="C72" s="160">
        <v>23.44</v>
      </c>
      <c r="D72" s="161">
        <v>22.93</v>
      </c>
    </row>
    <row r="73" spans="1:4" ht="24">
      <c r="A73" s="172" t="s">
        <v>284</v>
      </c>
      <c r="B73" s="173">
        <v>63.44</v>
      </c>
      <c r="C73" s="173">
        <v>19.68</v>
      </c>
      <c r="D73" s="174">
        <v>16.88</v>
      </c>
    </row>
    <row r="74" spans="1:4" ht="13.5" customHeight="1">
      <c r="A74" s="579" t="s">
        <v>345</v>
      </c>
      <c r="B74" s="579"/>
      <c r="C74" s="579"/>
      <c r="D74" s="579"/>
    </row>
    <row r="75" spans="1:4" ht="13.5" customHeight="1">
      <c r="A75" s="158" t="s">
        <v>346</v>
      </c>
      <c r="B75" s="160">
        <v>58.72</v>
      </c>
      <c r="C75" s="160">
        <v>17</v>
      </c>
      <c r="D75" s="161">
        <v>24.27</v>
      </c>
    </row>
    <row r="76" spans="1:4" ht="13.5" customHeight="1">
      <c r="A76" s="172" t="s">
        <v>347</v>
      </c>
      <c r="B76" s="173">
        <v>52.35</v>
      </c>
      <c r="C76" s="173">
        <v>19.600000000000001</v>
      </c>
      <c r="D76" s="174">
        <v>28.05</v>
      </c>
    </row>
    <row r="77" spans="1:4" ht="13.5" customHeight="1">
      <c r="A77" s="158" t="s">
        <v>348</v>
      </c>
      <c r="B77" s="160">
        <v>59.93</v>
      </c>
      <c r="C77" s="160">
        <v>26.39</v>
      </c>
      <c r="D77" s="161">
        <v>13.68</v>
      </c>
    </row>
    <row r="78" spans="1:4" ht="13.5" customHeight="1">
      <c r="A78" s="579" t="s">
        <v>349</v>
      </c>
      <c r="B78" s="579"/>
      <c r="C78" s="579"/>
      <c r="D78" s="579"/>
    </row>
    <row r="79" spans="1:4" ht="13.5" customHeight="1">
      <c r="A79" s="158" t="s">
        <v>15</v>
      </c>
      <c r="B79" s="160">
        <v>61.18</v>
      </c>
      <c r="C79" s="160">
        <v>21.5</v>
      </c>
      <c r="D79" s="161">
        <v>17.329999999999998</v>
      </c>
    </row>
    <row r="80" spans="1:4" ht="13.5" customHeight="1">
      <c r="A80" s="172" t="s">
        <v>254</v>
      </c>
      <c r="B80" s="173">
        <v>58.18</v>
      </c>
      <c r="C80" s="173">
        <v>20.05</v>
      </c>
      <c r="D80" s="174">
        <v>21.77</v>
      </c>
    </row>
    <row r="81" spans="1:4">
      <c r="A81" s="158" t="s">
        <v>12</v>
      </c>
      <c r="B81" s="160">
        <v>55.08</v>
      </c>
      <c r="C81" s="160">
        <v>21.4</v>
      </c>
      <c r="D81" s="161">
        <v>23.52</v>
      </c>
    </row>
    <row r="82" spans="1:4">
      <c r="A82" s="172" t="s">
        <v>13</v>
      </c>
      <c r="B82" s="173">
        <v>53.09</v>
      </c>
      <c r="C82" s="173">
        <v>23.89</v>
      </c>
      <c r="D82" s="174">
        <v>23.02</v>
      </c>
    </row>
    <row r="83" spans="1:4" ht="13.5" customHeight="1">
      <c r="A83" s="158" t="s">
        <v>257</v>
      </c>
      <c r="B83" s="160">
        <v>54.31</v>
      </c>
      <c r="C83" s="162">
        <v>24.25</v>
      </c>
      <c r="D83" s="161">
        <v>21.45</v>
      </c>
    </row>
    <row r="84" spans="1:4" ht="24.75" customHeight="1">
      <c r="A84" s="583" t="s">
        <v>350</v>
      </c>
      <c r="B84" s="583"/>
      <c r="C84" s="583"/>
      <c r="D84" s="583"/>
    </row>
    <row r="85" spans="1:4" ht="13.5" customHeight="1">
      <c r="A85" s="579" t="s">
        <v>334</v>
      </c>
      <c r="B85" s="579"/>
      <c r="C85" s="579"/>
      <c r="D85" s="579"/>
    </row>
    <row r="86" spans="1:4" ht="13.5" customHeight="1">
      <c r="A86" s="158" t="s">
        <v>342</v>
      </c>
      <c r="B86" s="160">
        <v>89.17</v>
      </c>
      <c r="C86" s="160">
        <v>4.91</v>
      </c>
      <c r="D86" s="161">
        <v>5.92</v>
      </c>
    </row>
    <row r="87" spans="1:4" ht="13.5" customHeight="1">
      <c r="A87" s="172" t="s">
        <v>343</v>
      </c>
      <c r="B87" s="173">
        <v>93.38</v>
      </c>
      <c r="C87" s="173">
        <v>4.5999999999999996</v>
      </c>
      <c r="D87" s="174">
        <v>2.02</v>
      </c>
    </row>
    <row r="88" spans="1:4" ht="13.5" customHeight="1">
      <c r="A88" s="579" t="s">
        <v>313</v>
      </c>
      <c r="B88" s="579"/>
      <c r="C88" s="579"/>
      <c r="D88" s="579"/>
    </row>
    <row r="89" spans="1:4" ht="13.5" customHeight="1">
      <c r="A89" s="158" t="s">
        <v>314</v>
      </c>
      <c r="B89" s="160">
        <v>90.46</v>
      </c>
      <c r="C89" s="160">
        <v>5.41</v>
      </c>
      <c r="D89" s="161">
        <v>4.13</v>
      </c>
    </row>
    <row r="90" spans="1:4" ht="13.5" customHeight="1">
      <c r="A90" s="172" t="s">
        <v>315</v>
      </c>
      <c r="B90" s="173">
        <v>92.17</v>
      </c>
      <c r="C90" s="173">
        <v>4.07</v>
      </c>
      <c r="D90" s="174">
        <v>3.76</v>
      </c>
    </row>
    <row r="91" spans="1:4" ht="13.5" customHeight="1">
      <c r="A91" s="579" t="s">
        <v>344</v>
      </c>
      <c r="B91" s="579"/>
      <c r="C91" s="579"/>
      <c r="D91" s="579"/>
    </row>
    <row r="92" spans="1:4" ht="13.5" customHeight="1">
      <c r="A92" s="158" t="s">
        <v>322</v>
      </c>
      <c r="B92" s="160">
        <v>81.77</v>
      </c>
      <c r="C92" s="163">
        <v>8.86</v>
      </c>
      <c r="D92" s="161">
        <v>9.36</v>
      </c>
    </row>
    <row r="93" spans="1:4" ht="14.25" customHeight="1">
      <c r="A93" s="172" t="s">
        <v>323</v>
      </c>
      <c r="B93" s="173">
        <v>87.99</v>
      </c>
      <c r="C93" s="173">
        <v>7.37</v>
      </c>
      <c r="D93" s="174">
        <v>4.6399999999999997</v>
      </c>
    </row>
    <row r="94" spans="1:4" ht="13.5" customHeight="1">
      <c r="A94" s="158" t="s">
        <v>324</v>
      </c>
      <c r="B94" s="160">
        <v>93.43</v>
      </c>
      <c r="C94" s="160">
        <v>3.4</v>
      </c>
      <c r="D94" s="161">
        <v>3.16</v>
      </c>
    </row>
    <row r="95" spans="1:4" ht="13.5" customHeight="1">
      <c r="A95" s="579" t="s">
        <v>318</v>
      </c>
      <c r="B95" s="579"/>
      <c r="C95" s="579"/>
      <c r="D95" s="579"/>
    </row>
    <row r="96" spans="1:4" ht="13.5" customHeight="1">
      <c r="A96" s="158" t="s">
        <v>337</v>
      </c>
      <c r="B96" s="160">
        <v>92.76</v>
      </c>
      <c r="C96" s="160">
        <v>4.1500000000000004</v>
      </c>
      <c r="D96" s="161">
        <v>3.09</v>
      </c>
    </row>
    <row r="97" spans="1:6" ht="24">
      <c r="A97" s="172" t="s">
        <v>359</v>
      </c>
      <c r="B97" s="173">
        <v>92.94</v>
      </c>
      <c r="C97" s="200">
        <v>3.82</v>
      </c>
      <c r="D97" s="175">
        <v>3.24</v>
      </c>
    </row>
    <row r="98" spans="1:6" ht="24">
      <c r="A98" s="158" t="s">
        <v>283</v>
      </c>
      <c r="B98" s="160">
        <v>88.24</v>
      </c>
      <c r="C98" s="163">
        <v>5.51</v>
      </c>
      <c r="D98" s="161">
        <v>6.25</v>
      </c>
    </row>
    <row r="99" spans="1:6" ht="24">
      <c r="A99" s="172" t="s">
        <v>284</v>
      </c>
      <c r="B99" s="173">
        <v>82.89</v>
      </c>
      <c r="C99" s="173">
        <v>8.99</v>
      </c>
      <c r="D99" s="174">
        <v>8.1199999999999992</v>
      </c>
    </row>
    <row r="100" spans="1:6" ht="15" customHeight="1">
      <c r="A100" s="579" t="s">
        <v>345</v>
      </c>
      <c r="B100" s="579"/>
      <c r="C100" s="579"/>
      <c r="D100" s="579"/>
    </row>
    <row r="101" spans="1:6" ht="13.5" customHeight="1">
      <c r="A101" s="158" t="s">
        <v>346</v>
      </c>
      <c r="B101" s="160">
        <v>85.47</v>
      </c>
      <c r="C101" s="163">
        <v>6.32</v>
      </c>
      <c r="D101" s="171">
        <v>8.2100000000000009</v>
      </c>
    </row>
    <row r="102" spans="1:6" ht="13.5" customHeight="1">
      <c r="A102" s="172" t="s">
        <v>347</v>
      </c>
      <c r="B102" s="173">
        <v>89.6</v>
      </c>
      <c r="C102" s="173">
        <v>5.34</v>
      </c>
      <c r="D102" s="174">
        <v>5.0599999999999996</v>
      </c>
    </row>
    <row r="103" spans="1:6" ht="13.5" customHeight="1">
      <c r="A103" s="158" t="s">
        <v>348</v>
      </c>
      <c r="B103" s="160">
        <v>94.87</v>
      </c>
      <c r="C103" s="160">
        <v>3.59</v>
      </c>
      <c r="D103" s="171">
        <v>1.53</v>
      </c>
    </row>
    <row r="104" spans="1:6" ht="13.5" customHeight="1">
      <c r="A104" s="579" t="s">
        <v>349</v>
      </c>
      <c r="B104" s="579"/>
      <c r="C104" s="579"/>
      <c r="D104" s="579"/>
    </row>
    <row r="105" spans="1:6" ht="13.5" customHeight="1">
      <c r="A105" s="158" t="s">
        <v>15</v>
      </c>
      <c r="B105" s="160">
        <v>85.02</v>
      </c>
      <c r="C105" s="163">
        <v>6.76</v>
      </c>
      <c r="D105" s="161">
        <v>8.23</v>
      </c>
    </row>
    <row r="106" spans="1:6" ht="13.5" customHeight="1">
      <c r="A106" s="172" t="s">
        <v>254</v>
      </c>
      <c r="B106" s="173">
        <v>86.64</v>
      </c>
      <c r="C106" s="173">
        <v>7.56</v>
      </c>
      <c r="D106" s="174">
        <v>5.8</v>
      </c>
    </row>
    <row r="107" spans="1:6">
      <c r="A107" s="158" t="s">
        <v>12</v>
      </c>
      <c r="B107" s="160">
        <v>90.73</v>
      </c>
      <c r="C107" s="160">
        <v>4.99</v>
      </c>
      <c r="D107" s="161">
        <v>4.29</v>
      </c>
    </row>
    <row r="108" spans="1:6">
      <c r="A108" s="172" t="s">
        <v>13</v>
      </c>
      <c r="B108" s="173">
        <v>95.94</v>
      </c>
      <c r="C108" s="200">
        <v>2.4</v>
      </c>
      <c r="D108" s="175">
        <v>1.66</v>
      </c>
    </row>
    <row r="109" spans="1:6" ht="13.5" customHeight="1">
      <c r="A109" s="164" t="s">
        <v>257</v>
      </c>
      <c r="B109" s="162">
        <v>95.21</v>
      </c>
      <c r="C109" s="165">
        <v>2.97</v>
      </c>
      <c r="D109" s="166">
        <v>1.82</v>
      </c>
    </row>
    <row r="110" spans="1:6" s="276" customFormat="1">
      <c r="A110" s="580" t="s">
        <v>14</v>
      </c>
      <c r="B110" s="581"/>
      <c r="C110" s="581"/>
      <c r="D110" s="582"/>
      <c r="F110" s="455"/>
    </row>
    <row r="111" spans="1:6" s="276" customFormat="1" ht="26.25" customHeight="1">
      <c r="A111" s="576" t="s">
        <v>17</v>
      </c>
      <c r="B111" s="577"/>
      <c r="C111" s="577"/>
      <c r="D111" s="578"/>
      <c r="F111" s="455"/>
    </row>
    <row r="112" spans="1:6" s="276" customFormat="1">
      <c r="A112" s="576" t="s">
        <v>351</v>
      </c>
      <c r="B112" s="577"/>
      <c r="C112" s="577"/>
      <c r="D112" s="578"/>
      <c r="F112" s="455"/>
    </row>
    <row r="113" spans="1:6" s="276" customFormat="1">
      <c r="A113" s="576" t="s">
        <v>352</v>
      </c>
      <c r="B113" s="577"/>
      <c r="C113" s="577"/>
      <c r="D113" s="578"/>
      <c r="F113" s="455"/>
    </row>
    <row r="114" spans="1:6" s="276" customFormat="1">
      <c r="A114" s="576" t="s">
        <v>353</v>
      </c>
      <c r="B114" s="577"/>
      <c r="C114" s="577"/>
      <c r="D114" s="578"/>
      <c r="F114" s="455"/>
    </row>
  </sheetData>
  <mergeCells count="37">
    <mergeCell ref="A26:D26"/>
    <mergeCell ref="A32:D32"/>
    <mergeCell ref="A10:D10"/>
    <mergeCell ref="A13:D13"/>
    <mergeCell ref="A17:D17"/>
    <mergeCell ref="A22:D22"/>
    <mergeCell ref="A7:D7"/>
    <mergeCell ref="A2:D2"/>
    <mergeCell ref="A3:A5"/>
    <mergeCell ref="B3:D3"/>
    <mergeCell ref="B5:D5"/>
    <mergeCell ref="A6:D6"/>
    <mergeCell ref="A33:D33"/>
    <mergeCell ref="A36:D36"/>
    <mergeCell ref="A39:D39"/>
    <mergeCell ref="A95:D95"/>
    <mergeCell ref="A58:D58"/>
    <mergeCell ref="A59:D59"/>
    <mergeCell ref="A62:D62"/>
    <mergeCell ref="A65:D65"/>
    <mergeCell ref="A43:D43"/>
    <mergeCell ref="A48:D48"/>
    <mergeCell ref="A52:D52"/>
    <mergeCell ref="A88:D88"/>
    <mergeCell ref="A91:D91"/>
    <mergeCell ref="A69:D69"/>
    <mergeCell ref="A74:D74"/>
    <mergeCell ref="A78:D78"/>
    <mergeCell ref="A84:D84"/>
    <mergeCell ref="A85:D85"/>
    <mergeCell ref="A114:D114"/>
    <mergeCell ref="A100:D100"/>
    <mergeCell ref="A104:D104"/>
    <mergeCell ref="A110:D110"/>
    <mergeCell ref="A111:D111"/>
    <mergeCell ref="A112:D112"/>
    <mergeCell ref="A113:D113"/>
  </mergeCells>
  <phoneticPr fontId="0" type="noConversion"/>
  <hyperlinks>
    <hyperlink ref="A1" location="Inhalt!A1" display="Inhalt!A1"/>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pageSetUpPr fitToPage="1"/>
  </sheetPr>
  <dimension ref="A1:F38"/>
  <sheetViews>
    <sheetView zoomScaleNormal="100" workbookViewId="0">
      <selection sqref="A1:B1"/>
    </sheetView>
  </sheetViews>
  <sheetFormatPr baseColWidth="10" defaultRowHeight="12.75"/>
  <cols>
    <col min="1" max="1" width="53.85546875" style="382" customWidth="1"/>
    <col min="2" max="2" width="11.140625" style="382" customWidth="1"/>
    <col min="3" max="3" width="3.7109375" style="382" customWidth="1"/>
    <col min="4" max="4" width="11.140625" style="382" customWidth="1"/>
    <col min="5" max="5" width="4.140625" style="382" customWidth="1"/>
    <col min="6" max="16384" width="11.42578125" style="382"/>
  </cols>
  <sheetData>
    <row r="1" spans="1:6" ht="21.75" customHeight="1">
      <c r="A1" s="795" t="s">
        <v>410</v>
      </c>
      <c r="B1" s="795"/>
    </row>
    <row r="2" spans="1:6" ht="43.5" customHeight="1">
      <c r="A2" s="837" t="s">
        <v>581</v>
      </c>
      <c r="B2" s="837"/>
      <c r="C2" s="837"/>
      <c r="D2" s="837"/>
      <c r="E2" s="837"/>
    </row>
    <row r="3" spans="1:6" ht="24.75" customHeight="1">
      <c r="A3" s="838" t="s">
        <v>582</v>
      </c>
      <c r="B3" s="841" t="s">
        <v>583</v>
      </c>
      <c r="C3" s="842"/>
      <c r="D3" s="842"/>
      <c r="E3" s="842"/>
    </row>
    <row r="4" spans="1:6" ht="24.75" customHeight="1">
      <c r="A4" s="839"/>
      <c r="B4" s="841" t="s">
        <v>584</v>
      </c>
      <c r="C4" s="843"/>
      <c r="D4" s="841" t="s">
        <v>585</v>
      </c>
      <c r="E4" s="842"/>
    </row>
    <row r="5" spans="1:6">
      <c r="A5" s="840"/>
      <c r="B5" s="844" t="s">
        <v>586</v>
      </c>
      <c r="C5" s="845"/>
      <c r="D5" s="845"/>
      <c r="E5" s="845"/>
    </row>
    <row r="6" spans="1:6">
      <c r="A6" s="383" t="s">
        <v>587</v>
      </c>
      <c r="B6" s="384">
        <v>0.34</v>
      </c>
      <c r="C6" s="385" t="s">
        <v>588</v>
      </c>
      <c r="D6" s="384">
        <v>0.252</v>
      </c>
      <c r="E6" s="385" t="s">
        <v>588</v>
      </c>
    </row>
    <row r="7" spans="1:6" ht="12.75" customHeight="1">
      <c r="A7" s="386" t="s">
        <v>589</v>
      </c>
      <c r="B7" s="387"/>
      <c r="C7" s="388"/>
      <c r="D7" s="387"/>
      <c r="E7" s="388"/>
    </row>
    <row r="8" spans="1:6">
      <c r="A8" s="389" t="s">
        <v>529</v>
      </c>
      <c r="B8" s="390">
        <v>1.41</v>
      </c>
      <c r="C8" s="391" t="s">
        <v>588</v>
      </c>
      <c r="D8" s="390">
        <v>0.67400000000000004</v>
      </c>
      <c r="E8" s="391" t="s">
        <v>588</v>
      </c>
      <c r="F8" s="392"/>
    </row>
    <row r="9" spans="1:6">
      <c r="A9" s="393" t="s">
        <v>590</v>
      </c>
      <c r="B9" s="387"/>
      <c r="C9" s="388"/>
      <c r="D9" s="387"/>
      <c r="E9" s="388"/>
    </row>
    <row r="10" spans="1:6" s="397" customFormat="1">
      <c r="A10" s="394" t="s">
        <v>314</v>
      </c>
      <c r="B10" s="395">
        <v>0.66100000000000003</v>
      </c>
      <c r="C10" s="396" t="s">
        <v>588</v>
      </c>
      <c r="D10" s="395">
        <v>0.71399999999999997</v>
      </c>
      <c r="E10" s="396" t="s">
        <v>588</v>
      </c>
    </row>
    <row r="11" spans="1:6">
      <c r="A11" s="393" t="s">
        <v>591</v>
      </c>
      <c r="B11" s="387"/>
      <c r="C11" s="388"/>
      <c r="D11" s="387"/>
      <c r="E11" s="388"/>
      <c r="F11" s="396"/>
    </row>
    <row r="12" spans="1:6" s="397" customFormat="1">
      <c r="A12" s="394" t="s">
        <v>533</v>
      </c>
      <c r="B12" s="395">
        <v>0.74099999999999999</v>
      </c>
      <c r="C12" s="396" t="s">
        <v>592</v>
      </c>
      <c r="D12" s="395">
        <v>0.66900000000000004</v>
      </c>
      <c r="E12" s="396" t="s">
        <v>588</v>
      </c>
    </row>
    <row r="13" spans="1:6">
      <c r="A13" s="393" t="s">
        <v>593</v>
      </c>
      <c r="B13" s="387"/>
      <c r="C13" s="388"/>
      <c r="D13" s="387"/>
      <c r="E13" s="388"/>
    </row>
    <row r="14" spans="1:6" s="397" customFormat="1">
      <c r="A14" s="394" t="s">
        <v>594</v>
      </c>
      <c r="B14" s="395">
        <v>0.86499999999999999</v>
      </c>
      <c r="C14" s="396" t="s">
        <v>595</v>
      </c>
      <c r="D14" s="395">
        <v>0.752</v>
      </c>
      <c r="E14" s="396" t="s">
        <v>588</v>
      </c>
    </row>
    <row r="15" spans="1:6" ht="12.75" customHeight="1">
      <c r="A15" s="846" t="s">
        <v>596</v>
      </c>
      <c r="B15" s="846"/>
      <c r="C15" s="847"/>
      <c r="D15" s="387"/>
      <c r="E15" s="388"/>
    </row>
    <row r="16" spans="1:6" s="397" customFormat="1">
      <c r="A16" s="394" t="s">
        <v>597</v>
      </c>
      <c r="B16" s="395">
        <v>1.6850000000000001</v>
      </c>
      <c r="C16" s="396" t="s">
        <v>588</v>
      </c>
      <c r="D16" s="395">
        <v>1.4510000000000001</v>
      </c>
      <c r="E16" s="396" t="s">
        <v>588</v>
      </c>
    </row>
    <row r="17" spans="1:5">
      <c r="A17" s="398" t="s">
        <v>598</v>
      </c>
      <c r="B17" s="387">
        <v>3.24</v>
      </c>
      <c r="C17" s="388" t="s">
        <v>588</v>
      </c>
      <c r="D17" s="387">
        <v>2.3959999999999999</v>
      </c>
      <c r="E17" s="388" t="s">
        <v>588</v>
      </c>
    </row>
    <row r="18" spans="1:5" s="397" customFormat="1" ht="12.75" customHeight="1">
      <c r="A18" s="399" t="s">
        <v>599</v>
      </c>
      <c r="B18" s="395"/>
      <c r="C18" s="396"/>
      <c r="D18" s="395"/>
      <c r="E18" s="396"/>
    </row>
    <row r="19" spans="1:5">
      <c r="A19" s="398" t="s">
        <v>600</v>
      </c>
      <c r="B19" s="387">
        <v>1.343</v>
      </c>
      <c r="C19" s="388" t="s">
        <v>588</v>
      </c>
      <c r="D19" s="387">
        <v>0.96599999999999997</v>
      </c>
      <c r="E19" s="388"/>
    </row>
    <row r="20" spans="1:5" s="397" customFormat="1">
      <c r="A20" s="394" t="s">
        <v>601</v>
      </c>
      <c r="B20" s="395">
        <v>2.4350000000000001</v>
      </c>
      <c r="C20" s="396" t="s">
        <v>588</v>
      </c>
      <c r="D20" s="395">
        <v>0.98699999999999999</v>
      </c>
      <c r="E20" s="396"/>
    </row>
    <row r="21" spans="1:5">
      <c r="A21" s="398" t="s">
        <v>602</v>
      </c>
      <c r="B21" s="387">
        <v>2.335</v>
      </c>
      <c r="C21" s="388" t="s">
        <v>588</v>
      </c>
      <c r="D21" s="387">
        <v>1.179</v>
      </c>
      <c r="E21" s="388"/>
    </row>
    <row r="22" spans="1:5" s="397" customFormat="1">
      <c r="A22" s="399" t="s">
        <v>603</v>
      </c>
      <c r="B22" s="395"/>
      <c r="C22" s="396"/>
      <c r="D22" s="395"/>
      <c r="E22" s="396"/>
    </row>
    <row r="23" spans="1:5">
      <c r="A23" s="398" t="s">
        <v>604</v>
      </c>
      <c r="B23" s="387">
        <v>1.169</v>
      </c>
      <c r="C23" s="388"/>
      <c r="D23" s="387">
        <v>1.1910000000000001</v>
      </c>
      <c r="E23" s="388" t="s">
        <v>595</v>
      </c>
    </row>
    <row r="24" spans="1:5" s="397" customFormat="1">
      <c r="A24" s="394" t="s">
        <v>605</v>
      </c>
      <c r="B24" s="395">
        <v>0.48</v>
      </c>
      <c r="C24" s="396" t="s">
        <v>588</v>
      </c>
      <c r="D24" s="395">
        <v>1.083</v>
      </c>
      <c r="E24" s="396"/>
    </row>
    <row r="25" spans="1:5">
      <c r="A25" s="398" t="s">
        <v>606</v>
      </c>
      <c r="B25" s="387">
        <v>0.77900000000000003</v>
      </c>
      <c r="C25" s="388" t="s">
        <v>592</v>
      </c>
      <c r="D25" s="387">
        <v>1.0469999999999999</v>
      </c>
      <c r="E25" s="388"/>
    </row>
    <row r="26" spans="1:5" s="397" customFormat="1" ht="24">
      <c r="A26" s="394" t="s">
        <v>607</v>
      </c>
      <c r="B26" s="395">
        <v>1.728</v>
      </c>
      <c r="C26" s="396" t="s">
        <v>592</v>
      </c>
      <c r="D26" s="395">
        <v>1.86</v>
      </c>
      <c r="E26" s="396" t="s">
        <v>588</v>
      </c>
    </row>
    <row r="27" spans="1:5" s="397" customFormat="1">
      <c r="A27" s="393" t="s">
        <v>608</v>
      </c>
      <c r="B27" s="387"/>
      <c r="C27" s="388"/>
      <c r="D27" s="387"/>
      <c r="E27" s="388"/>
    </row>
    <row r="28" spans="1:5" s="397" customFormat="1">
      <c r="A28" s="394" t="s">
        <v>609</v>
      </c>
      <c r="B28" s="395">
        <v>1.982</v>
      </c>
      <c r="C28" s="396" t="s">
        <v>588</v>
      </c>
      <c r="D28" s="395">
        <v>1.3460000000000001</v>
      </c>
      <c r="E28" s="396" t="s">
        <v>595</v>
      </c>
    </row>
    <row r="29" spans="1:5" s="397" customFormat="1">
      <c r="A29" s="398" t="s">
        <v>610</v>
      </c>
      <c r="B29" s="387">
        <v>1.607</v>
      </c>
      <c r="C29" s="388" t="s">
        <v>588</v>
      </c>
      <c r="D29" s="387">
        <v>1.383</v>
      </c>
      <c r="E29" s="388" t="s">
        <v>595</v>
      </c>
    </row>
    <row r="30" spans="1:5" s="397" customFormat="1" ht="24">
      <c r="A30" s="394" t="s">
        <v>611</v>
      </c>
      <c r="B30" s="395">
        <v>3.5350000000000001</v>
      </c>
      <c r="C30" s="396" t="s">
        <v>588</v>
      </c>
      <c r="D30" s="395">
        <v>1.579</v>
      </c>
      <c r="E30" s="396" t="s">
        <v>588</v>
      </c>
    </row>
    <row r="31" spans="1:5" s="397" customFormat="1" ht="25.5" customHeight="1">
      <c r="A31" s="398" t="s">
        <v>612</v>
      </c>
      <c r="B31" s="387">
        <v>5.5629999999999997</v>
      </c>
      <c r="C31" s="388" t="s">
        <v>588</v>
      </c>
      <c r="D31" s="387">
        <v>2.1720000000000002</v>
      </c>
      <c r="E31" s="388" t="s">
        <v>588</v>
      </c>
    </row>
    <row r="32" spans="1:5" s="397" customFormat="1">
      <c r="A32" s="394" t="s">
        <v>613</v>
      </c>
      <c r="B32" s="395">
        <v>2.5649999999999999</v>
      </c>
      <c r="C32" s="396" t="s">
        <v>588</v>
      </c>
      <c r="D32" s="395">
        <v>2.1659999999999999</v>
      </c>
      <c r="E32" s="396" t="s">
        <v>588</v>
      </c>
    </row>
    <row r="33" spans="1:5" s="397" customFormat="1">
      <c r="A33" s="398" t="s">
        <v>614</v>
      </c>
      <c r="B33" s="387">
        <v>2.0739999999999998</v>
      </c>
      <c r="C33" s="388" t="s">
        <v>588</v>
      </c>
      <c r="D33" s="387">
        <v>1.9419999999999999</v>
      </c>
      <c r="E33" s="388" t="s">
        <v>588</v>
      </c>
    </row>
    <row r="34" spans="1:5" s="397" customFormat="1">
      <c r="A34" s="400" t="s">
        <v>615</v>
      </c>
      <c r="B34" s="401">
        <v>0.26700000000000002</v>
      </c>
      <c r="C34" s="402"/>
      <c r="D34" s="401">
        <v>0.112</v>
      </c>
      <c r="E34" s="402"/>
    </row>
    <row r="35" spans="1:5" ht="24.75" customHeight="1">
      <c r="A35" s="793" t="s">
        <v>616</v>
      </c>
      <c r="B35" s="848"/>
      <c r="C35" s="848"/>
      <c r="D35" s="848"/>
      <c r="E35" s="848"/>
    </row>
    <row r="36" spans="1:5" ht="35.25" customHeight="1">
      <c r="A36" s="794" t="s">
        <v>617</v>
      </c>
      <c r="B36" s="849"/>
      <c r="C36" s="849"/>
      <c r="D36" s="849"/>
      <c r="E36" s="849"/>
    </row>
    <row r="37" spans="1:5" ht="36" customHeight="1">
      <c r="A37" s="794" t="s">
        <v>618</v>
      </c>
      <c r="B37" s="849"/>
      <c r="C37" s="849"/>
      <c r="D37" s="849"/>
      <c r="E37" s="849"/>
    </row>
    <row r="38" spans="1:5">
      <c r="A38" s="368" t="s">
        <v>572</v>
      </c>
      <c r="B38" s="403"/>
      <c r="C38" s="403"/>
      <c r="D38" s="403"/>
      <c r="E38" s="403"/>
    </row>
  </sheetData>
  <mergeCells count="11">
    <mergeCell ref="A15:C15"/>
    <mergeCell ref="A35:E35"/>
    <mergeCell ref="A36:E36"/>
    <mergeCell ref="A37:E37"/>
    <mergeCell ref="A1:B1"/>
    <mergeCell ref="A2:E2"/>
    <mergeCell ref="A3:A5"/>
    <mergeCell ref="B3:E3"/>
    <mergeCell ref="B4:C4"/>
    <mergeCell ref="D4:E4"/>
    <mergeCell ref="B5:E5"/>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G13"/>
  <sheetViews>
    <sheetView workbookViewId="0">
      <selection sqref="A1:B1"/>
    </sheetView>
  </sheetViews>
  <sheetFormatPr baseColWidth="10" defaultRowHeight="15"/>
  <cols>
    <col min="1" max="1" width="36.7109375" style="291" customWidth="1"/>
    <col min="2" max="2" width="10.5703125" style="291" customWidth="1"/>
    <col min="3" max="3" width="11.7109375" style="291" customWidth="1"/>
    <col min="4" max="4" width="11.42578125" style="291"/>
    <col min="5" max="5" width="7.5703125" style="291" customWidth="1"/>
    <col min="6" max="6" width="11.42578125" style="291"/>
    <col min="7" max="7" width="8.140625" style="291" customWidth="1"/>
    <col min="8" max="16384" width="11.42578125" style="291"/>
  </cols>
  <sheetData>
    <row r="1" spans="1:7" ht="25.5" customHeight="1">
      <c r="A1" s="795" t="s">
        <v>410</v>
      </c>
      <c r="B1" s="795"/>
    </row>
    <row r="2" spans="1:7" s="330" customFormat="1" ht="32.25" customHeight="1">
      <c r="A2" s="850" t="s">
        <v>619</v>
      </c>
      <c r="B2" s="850"/>
      <c r="C2" s="850"/>
      <c r="D2" s="850"/>
    </row>
    <row r="3" spans="1:7" s="330" customFormat="1" ht="12.75" customHeight="1">
      <c r="A3" s="851" t="s">
        <v>620</v>
      </c>
      <c r="B3" s="854" t="s">
        <v>306</v>
      </c>
      <c r="C3" s="333" t="s">
        <v>527</v>
      </c>
      <c r="D3" s="334"/>
    </row>
    <row r="4" spans="1:7" s="330" customFormat="1" ht="24" customHeight="1">
      <c r="A4" s="852"/>
      <c r="B4" s="855"/>
      <c r="C4" s="335" t="s">
        <v>542</v>
      </c>
      <c r="D4" s="404" t="s">
        <v>543</v>
      </c>
      <c r="F4" s="300"/>
    </row>
    <row r="5" spans="1:7" ht="12.75" customHeight="1">
      <c r="A5" s="853"/>
      <c r="B5" s="405" t="s">
        <v>304</v>
      </c>
      <c r="C5" s="405"/>
      <c r="D5" s="405"/>
      <c r="E5" s="406"/>
      <c r="F5" s="361"/>
      <c r="G5" s="361"/>
    </row>
    <row r="6" spans="1:7" ht="12.75" customHeight="1">
      <c r="A6" s="407" t="s">
        <v>621</v>
      </c>
      <c r="B6" s="408">
        <v>8</v>
      </c>
      <c r="C6" s="408">
        <v>8</v>
      </c>
      <c r="D6" s="408">
        <v>9</v>
      </c>
      <c r="E6" s="406"/>
      <c r="F6" s="361"/>
      <c r="G6" s="361"/>
    </row>
    <row r="7" spans="1:7" ht="25.5" customHeight="1">
      <c r="A7" s="409" t="s">
        <v>622</v>
      </c>
      <c r="B7" s="410">
        <v>18</v>
      </c>
      <c r="C7" s="410">
        <v>23</v>
      </c>
      <c r="D7" s="410">
        <v>13</v>
      </c>
      <c r="E7" s="406"/>
      <c r="F7" s="361"/>
      <c r="G7" s="361"/>
    </row>
    <row r="8" spans="1:7" ht="12.75" customHeight="1">
      <c r="A8" s="407" t="s">
        <v>623</v>
      </c>
      <c r="B8" s="411">
        <v>33</v>
      </c>
      <c r="C8" s="411">
        <v>40</v>
      </c>
      <c r="D8" s="411">
        <v>26</v>
      </c>
      <c r="E8" s="406"/>
      <c r="F8" s="361"/>
      <c r="G8" s="361"/>
    </row>
    <row r="9" spans="1:7" ht="24.75" customHeight="1">
      <c r="A9" s="409" t="s">
        <v>624</v>
      </c>
      <c r="B9" s="410">
        <v>27</v>
      </c>
      <c r="C9" s="410">
        <v>21</v>
      </c>
      <c r="D9" s="410">
        <v>33</v>
      </c>
      <c r="E9" s="406"/>
      <c r="F9" s="361"/>
      <c r="G9" s="361"/>
    </row>
    <row r="10" spans="1:7" ht="12.75" customHeight="1">
      <c r="A10" s="412" t="s">
        <v>625</v>
      </c>
      <c r="B10" s="413">
        <v>13</v>
      </c>
      <c r="C10" s="413">
        <v>8</v>
      </c>
      <c r="D10" s="413">
        <v>20</v>
      </c>
    </row>
    <row r="11" spans="1:7">
      <c r="A11" s="355" t="s">
        <v>563</v>
      </c>
      <c r="F11" s="300"/>
    </row>
    <row r="12" spans="1:7">
      <c r="A12" s="414"/>
    </row>
    <row r="13" spans="1:7">
      <c r="A13" s="414"/>
    </row>
  </sheetData>
  <mergeCells count="4">
    <mergeCell ref="A1:B1"/>
    <mergeCell ref="A2:D2"/>
    <mergeCell ref="A3:A5"/>
    <mergeCell ref="B3:B4"/>
  </mergeCells>
  <hyperlinks>
    <hyperlink ref="A1:B1" location="Inhalt!A1" display="Zurück zum Inhalt"/>
  </hyperlinks>
  <pageMargins left="0.39370078740157483" right="0.39370078740157483" top="0.78740157480314965" bottom="0.78740157480314965" header="0.31496062992125984" footer="0.31496062992125984"/>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pageSetUpPr fitToPage="1"/>
  </sheetPr>
  <dimension ref="A1:I26"/>
  <sheetViews>
    <sheetView zoomScaleNormal="100" workbookViewId="0">
      <selection activeCell="A2" sqref="A2:G2"/>
    </sheetView>
  </sheetViews>
  <sheetFormatPr baseColWidth="10" defaultRowHeight="12.75"/>
  <cols>
    <col min="1" max="1" width="31.7109375" style="330" customWidth="1"/>
    <col min="2" max="2" width="8.42578125" style="330" customWidth="1"/>
    <col min="3" max="3" width="10" style="330" customWidth="1"/>
    <col min="4" max="4" width="11" style="330" customWidth="1"/>
    <col min="5" max="5" width="8.42578125" style="330" customWidth="1"/>
    <col min="6" max="7" width="11" style="330" customWidth="1"/>
    <col min="8" max="16384" width="11.42578125" style="330"/>
  </cols>
  <sheetData>
    <row r="1" spans="1:9" ht="20.25" customHeight="1">
      <c r="A1" s="795" t="s">
        <v>410</v>
      </c>
      <c r="B1" s="795"/>
      <c r="H1" s="331"/>
      <c r="I1" s="331"/>
    </row>
    <row r="2" spans="1:9" ht="42.75" customHeight="1">
      <c r="A2" s="812" t="s">
        <v>626</v>
      </c>
      <c r="B2" s="812"/>
      <c r="C2" s="812"/>
      <c r="D2" s="812"/>
      <c r="E2" s="812"/>
      <c r="F2" s="812"/>
      <c r="G2" s="812"/>
      <c r="H2" s="331"/>
    </row>
    <row r="3" spans="1:9" ht="12.75" customHeight="1">
      <c r="A3" s="415"/>
      <c r="B3" s="856" t="s">
        <v>627</v>
      </c>
      <c r="C3" s="857"/>
      <c r="D3" s="858"/>
      <c r="E3" s="856" t="s">
        <v>628</v>
      </c>
      <c r="F3" s="857"/>
      <c r="G3" s="857"/>
      <c r="H3" s="331"/>
      <c r="I3" s="343"/>
    </row>
    <row r="4" spans="1:9" ht="26.25" customHeight="1">
      <c r="A4" s="416" t="s">
        <v>629</v>
      </c>
      <c r="B4" s="417" t="s">
        <v>517</v>
      </c>
      <c r="C4" s="335" t="s">
        <v>542</v>
      </c>
      <c r="D4" s="335" t="s">
        <v>543</v>
      </c>
      <c r="E4" s="417" t="s">
        <v>517</v>
      </c>
      <c r="F4" s="335" t="s">
        <v>542</v>
      </c>
      <c r="G4" s="336" t="s">
        <v>543</v>
      </c>
      <c r="H4" s="331"/>
    </row>
    <row r="5" spans="1:9">
      <c r="A5" s="418"/>
      <c r="B5" s="419" t="s">
        <v>305</v>
      </c>
      <c r="C5" s="405"/>
      <c r="D5" s="420"/>
      <c r="E5" s="405"/>
      <c r="F5" s="405"/>
      <c r="G5" s="405"/>
      <c r="H5" s="331"/>
    </row>
    <row r="6" spans="1:9" s="343" customFormat="1">
      <c r="A6" s="337" t="s">
        <v>306</v>
      </c>
      <c r="B6" s="421">
        <v>2033</v>
      </c>
      <c r="C6" s="422">
        <v>1128</v>
      </c>
      <c r="D6" s="422">
        <v>905</v>
      </c>
      <c r="E6" s="422">
        <v>2637</v>
      </c>
      <c r="F6" s="423">
        <v>1086</v>
      </c>
      <c r="G6" s="423">
        <v>1551</v>
      </c>
      <c r="H6" s="342"/>
    </row>
    <row r="7" spans="1:9" s="343" customFormat="1" ht="12.75" customHeight="1">
      <c r="A7" s="424" t="s">
        <v>309</v>
      </c>
      <c r="B7" s="425">
        <v>107</v>
      </c>
      <c r="C7" s="425">
        <v>72</v>
      </c>
      <c r="D7" s="426">
        <v>35</v>
      </c>
      <c r="E7" s="426">
        <v>83</v>
      </c>
      <c r="F7" s="427">
        <v>58</v>
      </c>
      <c r="G7" s="427">
        <v>25</v>
      </c>
      <c r="H7" s="342"/>
    </row>
    <row r="8" spans="1:9" s="343" customFormat="1" ht="24">
      <c r="A8" s="428" t="s">
        <v>630</v>
      </c>
      <c r="B8" s="429">
        <v>55</v>
      </c>
      <c r="C8" s="430">
        <v>40</v>
      </c>
      <c r="D8" s="430">
        <v>15</v>
      </c>
      <c r="E8" s="430">
        <v>80</v>
      </c>
      <c r="F8" s="431">
        <v>55</v>
      </c>
      <c r="G8" s="431">
        <v>25</v>
      </c>
      <c r="H8" s="342"/>
    </row>
    <row r="9" spans="1:9" s="343" customFormat="1" ht="12.75" customHeight="1">
      <c r="A9" s="424" t="s">
        <v>631</v>
      </c>
      <c r="B9" s="425">
        <v>70</v>
      </c>
      <c r="C9" s="426">
        <v>43</v>
      </c>
      <c r="D9" s="426">
        <v>27</v>
      </c>
      <c r="E9" s="426">
        <v>34</v>
      </c>
      <c r="F9" s="427">
        <v>29</v>
      </c>
      <c r="G9" s="427">
        <v>5</v>
      </c>
      <c r="H9" s="342"/>
    </row>
    <row r="10" spans="1:9" s="343" customFormat="1" ht="24">
      <c r="A10" s="428" t="s">
        <v>632</v>
      </c>
      <c r="B10" s="429">
        <v>1487</v>
      </c>
      <c r="C10" s="430">
        <v>799</v>
      </c>
      <c r="D10" s="430">
        <v>688</v>
      </c>
      <c r="E10" s="430">
        <v>2026</v>
      </c>
      <c r="F10" s="431">
        <v>774</v>
      </c>
      <c r="G10" s="431">
        <v>1252</v>
      </c>
      <c r="H10" s="342"/>
    </row>
    <row r="11" spans="1:9">
      <c r="A11" s="424" t="s">
        <v>633</v>
      </c>
      <c r="B11" s="425">
        <v>314</v>
      </c>
      <c r="C11" s="426">
        <v>174</v>
      </c>
      <c r="D11" s="426">
        <v>140</v>
      </c>
      <c r="E11" s="426">
        <v>414</v>
      </c>
      <c r="F11" s="427">
        <v>170</v>
      </c>
      <c r="G11" s="427">
        <v>244</v>
      </c>
      <c r="H11" s="331"/>
    </row>
    <row r="12" spans="1:9" s="343" customFormat="1" ht="15">
      <c r="A12" s="553" t="s">
        <v>186</v>
      </c>
      <c r="B12" s="554"/>
      <c r="C12" s="555"/>
      <c r="D12" s="555"/>
      <c r="E12" s="555"/>
      <c r="F12" s="555"/>
      <c r="G12" s="555"/>
      <c r="H12" s="342"/>
      <c r="I12" s="300"/>
    </row>
    <row r="13" spans="1:9" s="343" customFormat="1">
      <c r="A13" s="344" t="s">
        <v>315</v>
      </c>
      <c r="B13" s="429">
        <v>1285</v>
      </c>
      <c r="C13" s="430">
        <v>794</v>
      </c>
      <c r="D13" s="430">
        <v>491</v>
      </c>
      <c r="E13" s="430">
        <v>1732</v>
      </c>
      <c r="F13" s="431">
        <v>760</v>
      </c>
      <c r="G13" s="431">
        <v>972</v>
      </c>
      <c r="H13" s="342"/>
    </row>
    <row r="14" spans="1:9" s="343" customFormat="1" ht="12.75" customHeight="1">
      <c r="A14" s="424" t="s">
        <v>309</v>
      </c>
      <c r="B14" s="425">
        <v>72</v>
      </c>
      <c r="C14" s="425">
        <v>50</v>
      </c>
      <c r="D14" s="426">
        <v>22</v>
      </c>
      <c r="E14" s="426">
        <v>55</v>
      </c>
      <c r="F14" s="427">
        <v>36</v>
      </c>
      <c r="G14" s="427">
        <v>19</v>
      </c>
      <c r="H14" s="342"/>
    </row>
    <row r="15" spans="1:9" s="343" customFormat="1" ht="24">
      <c r="A15" s="428" t="s">
        <v>630</v>
      </c>
      <c r="B15" s="429">
        <v>34</v>
      </c>
      <c r="C15" s="430">
        <v>26</v>
      </c>
      <c r="D15" s="430">
        <v>8</v>
      </c>
      <c r="E15" s="430">
        <v>56</v>
      </c>
      <c r="F15" s="431">
        <v>40</v>
      </c>
      <c r="G15" s="431">
        <v>16</v>
      </c>
      <c r="H15" s="342"/>
    </row>
    <row r="16" spans="1:9" s="343" customFormat="1" ht="12.75" customHeight="1">
      <c r="A16" s="424" t="s">
        <v>631</v>
      </c>
      <c r="B16" s="425">
        <v>49</v>
      </c>
      <c r="C16" s="426">
        <v>30</v>
      </c>
      <c r="D16" s="426">
        <v>19</v>
      </c>
      <c r="E16" s="426">
        <v>21</v>
      </c>
      <c r="F16" s="427">
        <v>18</v>
      </c>
      <c r="G16" s="427">
        <v>3</v>
      </c>
      <c r="H16" s="342"/>
    </row>
    <row r="17" spans="1:9" s="343" customFormat="1" ht="24">
      <c r="A17" s="428" t="s">
        <v>632</v>
      </c>
      <c r="B17" s="429">
        <v>991</v>
      </c>
      <c r="C17" s="430">
        <v>606</v>
      </c>
      <c r="D17" s="430">
        <v>385</v>
      </c>
      <c r="E17" s="430">
        <v>1368</v>
      </c>
      <c r="F17" s="431">
        <v>574</v>
      </c>
      <c r="G17" s="431">
        <v>794</v>
      </c>
      <c r="H17" s="342"/>
    </row>
    <row r="18" spans="1:9" s="343" customFormat="1">
      <c r="A18" s="424" t="s">
        <v>633</v>
      </c>
      <c r="B18" s="425">
        <v>139</v>
      </c>
      <c r="C18" s="426">
        <v>82</v>
      </c>
      <c r="D18" s="426">
        <v>57</v>
      </c>
      <c r="E18" s="426">
        <v>232</v>
      </c>
      <c r="F18" s="427">
        <v>92</v>
      </c>
      <c r="G18" s="427">
        <v>140</v>
      </c>
      <c r="H18" s="342"/>
    </row>
    <row r="19" spans="1:9" s="343" customFormat="1">
      <c r="A19" s="344" t="s">
        <v>314</v>
      </c>
      <c r="B19" s="429">
        <v>748</v>
      </c>
      <c r="C19" s="430">
        <v>334</v>
      </c>
      <c r="D19" s="430">
        <v>414</v>
      </c>
      <c r="E19" s="430">
        <v>905</v>
      </c>
      <c r="F19" s="431">
        <v>326</v>
      </c>
      <c r="G19" s="431">
        <v>579</v>
      </c>
      <c r="H19" s="342"/>
    </row>
    <row r="20" spans="1:9" s="343" customFormat="1" ht="12.75" customHeight="1">
      <c r="A20" s="424" t="s">
        <v>309</v>
      </c>
      <c r="B20" s="425">
        <v>35</v>
      </c>
      <c r="C20" s="425">
        <v>22</v>
      </c>
      <c r="D20" s="426">
        <v>13</v>
      </c>
      <c r="E20" s="426">
        <v>28</v>
      </c>
      <c r="F20" s="427">
        <v>22</v>
      </c>
      <c r="G20" s="427">
        <v>6</v>
      </c>
      <c r="H20" s="342"/>
    </row>
    <row r="21" spans="1:9" s="343" customFormat="1" ht="24">
      <c r="A21" s="428" t="s">
        <v>630</v>
      </c>
      <c r="B21" s="429">
        <v>21</v>
      </c>
      <c r="C21" s="430">
        <v>14</v>
      </c>
      <c r="D21" s="430">
        <v>7</v>
      </c>
      <c r="E21" s="430">
        <v>24</v>
      </c>
      <c r="F21" s="431">
        <v>15</v>
      </c>
      <c r="G21" s="431">
        <v>9</v>
      </c>
      <c r="H21" s="342"/>
    </row>
    <row r="22" spans="1:9" s="343" customFormat="1" ht="12.75" customHeight="1">
      <c r="A22" s="424" t="s">
        <v>631</v>
      </c>
      <c r="B22" s="425">
        <v>21</v>
      </c>
      <c r="C22" s="426">
        <v>13</v>
      </c>
      <c r="D22" s="426">
        <v>8</v>
      </c>
      <c r="E22" s="426">
        <v>13</v>
      </c>
      <c r="F22" s="427">
        <v>11</v>
      </c>
      <c r="G22" s="427">
        <v>2</v>
      </c>
      <c r="H22" s="342"/>
    </row>
    <row r="23" spans="1:9" s="343" customFormat="1" ht="24">
      <c r="A23" s="428" t="s">
        <v>632</v>
      </c>
      <c r="B23" s="429">
        <v>496</v>
      </c>
      <c r="C23" s="430">
        <v>193</v>
      </c>
      <c r="D23" s="430">
        <v>303</v>
      </c>
      <c r="E23" s="430">
        <v>658</v>
      </c>
      <c r="F23" s="431">
        <v>200</v>
      </c>
      <c r="G23" s="431">
        <v>458</v>
      </c>
      <c r="H23" s="342"/>
    </row>
    <row r="24" spans="1:9" ht="12.75" customHeight="1">
      <c r="A24" s="432" t="s">
        <v>633</v>
      </c>
      <c r="B24" s="433">
        <v>175</v>
      </c>
      <c r="C24" s="434">
        <v>92</v>
      </c>
      <c r="D24" s="434">
        <v>83</v>
      </c>
      <c r="E24" s="434">
        <v>182</v>
      </c>
      <c r="F24" s="435">
        <v>78</v>
      </c>
      <c r="G24" s="435">
        <v>104</v>
      </c>
      <c r="H24" s="331"/>
      <c r="I24" s="331"/>
    </row>
    <row r="25" spans="1:9">
      <c r="A25" s="355" t="s">
        <v>634</v>
      </c>
      <c r="C25" s="353"/>
      <c r="D25" s="353"/>
      <c r="E25" s="353"/>
      <c r="F25" s="353"/>
      <c r="G25" s="353"/>
      <c r="H25" s="331"/>
      <c r="I25" s="331"/>
    </row>
    <row r="26" spans="1:9">
      <c r="A26" s="414"/>
      <c r="B26" s="414"/>
      <c r="C26" s="436"/>
      <c r="D26" s="436"/>
      <c r="E26" s="436"/>
      <c r="F26" s="436"/>
      <c r="G26" s="436"/>
    </row>
  </sheetData>
  <mergeCells count="4">
    <mergeCell ref="A1:B1"/>
    <mergeCell ref="A2:G2"/>
    <mergeCell ref="B3:D3"/>
    <mergeCell ref="E3:G3"/>
  </mergeCells>
  <hyperlinks>
    <hyperlink ref="A1:B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pageSetUpPr fitToPage="1"/>
  </sheetPr>
  <dimension ref="A1:I11"/>
  <sheetViews>
    <sheetView zoomScaleNormal="100" workbookViewId="0">
      <selection sqref="A1:B1"/>
    </sheetView>
  </sheetViews>
  <sheetFormatPr baseColWidth="10" defaultRowHeight="12.75"/>
  <cols>
    <col min="1" max="1" width="14.28515625" style="330" customWidth="1"/>
    <col min="2" max="2" width="9.140625" style="330" customWidth="1"/>
    <col min="3" max="4" width="10.28515625" style="330" customWidth="1"/>
    <col min="5" max="5" width="9.140625" style="330" customWidth="1"/>
    <col min="6" max="7" width="10.28515625" style="330" customWidth="1"/>
    <col min="8" max="16384" width="11.42578125" style="330"/>
  </cols>
  <sheetData>
    <row r="1" spans="1:9" ht="18" customHeight="1">
      <c r="A1" s="795" t="s">
        <v>410</v>
      </c>
      <c r="B1" s="795"/>
      <c r="H1" s="331"/>
      <c r="I1" s="331"/>
    </row>
    <row r="2" spans="1:9" ht="43.5" customHeight="1">
      <c r="A2" s="859" t="s">
        <v>635</v>
      </c>
      <c r="B2" s="859"/>
      <c r="C2" s="859"/>
      <c r="D2" s="859"/>
      <c r="E2" s="859"/>
      <c r="F2" s="859"/>
      <c r="G2" s="859"/>
      <c r="H2" s="331"/>
      <c r="I2" s="332"/>
    </row>
    <row r="3" spans="1:9" ht="12.75" customHeight="1">
      <c r="A3" s="415"/>
      <c r="B3" s="856" t="s">
        <v>627</v>
      </c>
      <c r="C3" s="857"/>
      <c r="D3" s="858"/>
      <c r="E3" s="856" t="s">
        <v>628</v>
      </c>
      <c r="F3" s="857"/>
      <c r="G3" s="857"/>
      <c r="H3" s="331"/>
      <c r="I3" s="343"/>
    </row>
    <row r="4" spans="1:9" ht="22.5" customHeight="1">
      <c r="A4" s="416" t="s">
        <v>313</v>
      </c>
      <c r="B4" s="417" t="s">
        <v>306</v>
      </c>
      <c r="C4" s="335" t="s">
        <v>542</v>
      </c>
      <c r="D4" s="335" t="s">
        <v>543</v>
      </c>
      <c r="E4" s="417" t="s">
        <v>306</v>
      </c>
      <c r="F4" s="335" t="s">
        <v>542</v>
      </c>
      <c r="G4" s="336" t="s">
        <v>543</v>
      </c>
      <c r="H4" s="331"/>
    </row>
    <row r="5" spans="1:9">
      <c r="A5" s="418"/>
      <c r="B5" s="818" t="s">
        <v>304</v>
      </c>
      <c r="C5" s="819"/>
      <c r="D5" s="819"/>
      <c r="E5" s="819"/>
      <c r="F5" s="819"/>
      <c r="G5" s="819"/>
      <c r="H5" s="331"/>
    </row>
    <row r="6" spans="1:9">
      <c r="A6" s="337" t="s">
        <v>306</v>
      </c>
      <c r="B6" s="437">
        <v>5.9231419164991399</v>
      </c>
      <c r="C6" s="438">
        <v>5.6806164073122822</v>
      </c>
      <c r="D6" s="438">
        <v>6.2560486658371355</v>
      </c>
      <c r="E6" s="438">
        <v>6.9276238013923548</v>
      </c>
      <c r="F6" s="439">
        <v>5.0950035186488396</v>
      </c>
      <c r="G6" s="439">
        <v>9.2597014925373138</v>
      </c>
      <c r="H6" s="331"/>
    </row>
    <row r="7" spans="1:9" ht="15">
      <c r="A7" s="553" t="s">
        <v>186</v>
      </c>
      <c r="B7" s="556"/>
      <c r="C7" s="557"/>
      <c r="D7" s="557"/>
      <c r="E7" s="557"/>
      <c r="F7" s="557"/>
      <c r="G7" s="557"/>
      <c r="H7" s="331"/>
      <c r="I7" s="300"/>
    </row>
    <row r="8" spans="1:9" s="343" customFormat="1">
      <c r="A8" s="341" t="s">
        <v>315</v>
      </c>
      <c r="B8" s="440">
        <v>8.0863381788433699</v>
      </c>
      <c r="C8" s="441">
        <v>8.0723871492476622</v>
      </c>
      <c r="D8" s="441">
        <v>8.1090008257638324</v>
      </c>
      <c r="E8" s="441">
        <v>9.8135871720777388</v>
      </c>
      <c r="F8" s="442">
        <v>7.4124646444942943</v>
      </c>
      <c r="G8" s="442">
        <v>13.142239048134128</v>
      </c>
      <c r="H8" s="342"/>
    </row>
    <row r="9" spans="1:9" ht="12.75" customHeight="1">
      <c r="A9" s="443" t="s">
        <v>314</v>
      </c>
      <c r="B9" s="444">
        <v>4.0581597222222223</v>
      </c>
      <c r="C9" s="445">
        <v>3.3330006985330805</v>
      </c>
      <c r="D9" s="445">
        <v>4.9221257876590183</v>
      </c>
      <c r="E9" s="445">
        <v>4.4327978056426334</v>
      </c>
      <c r="F9" s="446">
        <v>2.9470258542758994</v>
      </c>
      <c r="G9" s="446">
        <v>6.1898652982681206</v>
      </c>
      <c r="H9" s="331"/>
      <c r="I9" s="331"/>
    </row>
    <row r="10" spans="1:9" ht="15">
      <c r="A10" s="355" t="s">
        <v>634</v>
      </c>
      <c r="C10" s="353"/>
      <c r="D10" s="353"/>
      <c r="E10" s="353"/>
      <c r="F10" s="353"/>
      <c r="G10" s="353"/>
      <c r="H10" s="331"/>
      <c r="I10" s="300"/>
    </row>
    <row r="11" spans="1:9">
      <c r="A11" s="414"/>
      <c r="B11" s="414"/>
      <c r="C11" s="436"/>
      <c r="D11" s="436"/>
      <c r="E11" s="436"/>
      <c r="F11" s="436"/>
      <c r="G11" s="436"/>
    </row>
  </sheetData>
  <mergeCells count="5">
    <mergeCell ref="A1:B1"/>
    <mergeCell ref="A2:G2"/>
    <mergeCell ref="B3:D3"/>
    <mergeCell ref="E3:G3"/>
    <mergeCell ref="B5:G5"/>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41"/>
  <sheetViews>
    <sheetView workbookViewId="0"/>
  </sheetViews>
  <sheetFormatPr baseColWidth="10" defaultRowHeight="12.75"/>
  <cols>
    <col min="1" max="1" width="33.7109375" style="157" customWidth="1"/>
    <col min="2" max="3" width="16.42578125" style="157" customWidth="1"/>
    <col min="4" max="4" width="26" style="157" customWidth="1"/>
    <col min="5" max="5" width="11.42578125" style="454"/>
    <col min="6" max="16384" width="11.42578125" style="157"/>
  </cols>
  <sheetData>
    <row r="1" spans="1:3" ht="25.5" customHeight="1">
      <c r="A1" s="1" t="s">
        <v>410</v>
      </c>
    </row>
    <row r="2" spans="1:3" ht="51.75" customHeight="1">
      <c r="A2" s="584" t="s">
        <v>409</v>
      </c>
      <c r="B2" s="585"/>
      <c r="C2" s="585"/>
    </row>
    <row r="3" spans="1:3" ht="27.75" customHeight="1">
      <c r="A3" s="595" t="s">
        <v>475</v>
      </c>
      <c r="B3" s="589" t="s">
        <v>340</v>
      </c>
      <c r="C3" s="598"/>
    </row>
    <row r="4" spans="1:3" ht="45" customHeight="1">
      <c r="A4" s="596"/>
      <c r="B4" s="187" t="s">
        <v>393</v>
      </c>
      <c r="C4" s="188" t="s">
        <v>394</v>
      </c>
    </row>
    <row r="5" spans="1:3">
      <c r="A5" s="597"/>
      <c r="B5" s="599" t="s">
        <v>304</v>
      </c>
      <c r="C5" s="600"/>
    </row>
    <row r="6" spans="1:3" ht="13.5" customHeight="1">
      <c r="A6" s="158" t="s">
        <v>306</v>
      </c>
      <c r="B6" s="170">
        <v>27.16</v>
      </c>
      <c r="C6" s="161">
        <v>4.09</v>
      </c>
    </row>
    <row r="7" spans="1:3" ht="13.5" customHeight="1">
      <c r="A7" s="579" t="s">
        <v>334</v>
      </c>
      <c r="B7" s="579"/>
      <c r="C7" s="579"/>
    </row>
    <row r="8" spans="1:3" ht="13.5" customHeight="1">
      <c r="A8" s="158" t="s">
        <v>395</v>
      </c>
      <c r="B8" s="160">
        <v>16.329999999999998</v>
      </c>
      <c r="C8" s="171">
        <v>2.89</v>
      </c>
    </row>
    <row r="9" spans="1:3" ht="13.5" customHeight="1">
      <c r="A9" s="172" t="s">
        <v>396</v>
      </c>
      <c r="B9" s="173">
        <v>19.61</v>
      </c>
      <c r="C9" s="174">
        <v>4.28</v>
      </c>
    </row>
    <row r="10" spans="1:3" ht="13.5" customHeight="1">
      <c r="A10" s="158" t="s">
        <v>397</v>
      </c>
      <c r="B10" s="160">
        <v>34.479999999999997</v>
      </c>
      <c r="C10" s="161">
        <v>4.3</v>
      </c>
    </row>
    <row r="11" spans="1:3" ht="13.5" customHeight="1">
      <c r="A11" s="172" t="s">
        <v>398</v>
      </c>
      <c r="B11" s="173">
        <v>37.729999999999997</v>
      </c>
      <c r="C11" s="174">
        <v>4.8600000000000003</v>
      </c>
    </row>
    <row r="12" spans="1:3" ht="13.5" customHeight="1">
      <c r="A12" s="579" t="s">
        <v>313</v>
      </c>
      <c r="B12" s="579"/>
      <c r="C12" s="579"/>
    </row>
    <row r="13" spans="1:3" ht="13.5" customHeight="1">
      <c r="A13" s="158" t="s">
        <v>314</v>
      </c>
      <c r="B13" s="160">
        <v>23.99</v>
      </c>
      <c r="C13" s="161">
        <v>4.1500000000000004</v>
      </c>
    </row>
    <row r="14" spans="1:3" ht="13.5" customHeight="1">
      <c r="A14" s="172" t="s">
        <v>315</v>
      </c>
      <c r="B14" s="173">
        <v>30.48</v>
      </c>
      <c r="C14" s="174">
        <v>4.03</v>
      </c>
    </row>
    <row r="15" spans="1:3" ht="13.5" customHeight="1">
      <c r="A15" s="579" t="s">
        <v>344</v>
      </c>
      <c r="B15" s="579"/>
      <c r="C15" s="579"/>
    </row>
    <row r="16" spans="1:3" ht="13.5" customHeight="1">
      <c r="A16" s="158" t="s">
        <v>322</v>
      </c>
      <c r="B16" s="163">
        <v>9.2899999999999991</v>
      </c>
      <c r="C16" s="171">
        <v>9.9</v>
      </c>
    </row>
    <row r="17" spans="1:3" ht="14.25" customHeight="1">
      <c r="A17" s="172" t="s">
        <v>323</v>
      </c>
      <c r="B17" s="173">
        <v>16.7</v>
      </c>
      <c r="C17" s="175">
        <v>3.87</v>
      </c>
    </row>
    <row r="18" spans="1:3" ht="13.5" customHeight="1">
      <c r="A18" s="158" t="s">
        <v>324</v>
      </c>
      <c r="B18" s="160">
        <v>32.9</v>
      </c>
      <c r="C18" s="161">
        <v>3.58</v>
      </c>
    </row>
    <row r="19" spans="1:3" ht="13.5" customHeight="1">
      <c r="A19" s="579" t="s">
        <v>318</v>
      </c>
      <c r="B19" s="579"/>
      <c r="C19" s="579"/>
    </row>
    <row r="20" spans="1:3" ht="13.5" customHeight="1">
      <c r="A20" s="158" t="s">
        <v>337</v>
      </c>
      <c r="B20" s="160">
        <v>28.14</v>
      </c>
      <c r="C20" s="161">
        <v>3.45</v>
      </c>
    </row>
    <row r="21" spans="1:3" ht="24">
      <c r="A21" s="172" t="s">
        <v>359</v>
      </c>
      <c r="B21" s="173">
        <v>30.65</v>
      </c>
      <c r="C21" s="175">
        <v>3.69</v>
      </c>
    </row>
    <row r="22" spans="1:3" ht="24">
      <c r="A22" s="158" t="s">
        <v>283</v>
      </c>
      <c r="B22" s="160">
        <v>28.18</v>
      </c>
      <c r="C22" s="171">
        <v>5.89</v>
      </c>
    </row>
    <row r="23" spans="1:3" ht="24">
      <c r="A23" s="172" t="s">
        <v>284</v>
      </c>
      <c r="B23" s="173">
        <v>16.72</v>
      </c>
      <c r="C23" s="175">
        <v>6.68</v>
      </c>
    </row>
    <row r="24" spans="1:3" ht="13.5" customHeight="1">
      <c r="A24" s="579" t="s">
        <v>345</v>
      </c>
      <c r="B24" s="579"/>
      <c r="C24" s="579"/>
    </row>
    <row r="25" spans="1:3" ht="13.5" customHeight="1">
      <c r="A25" s="158" t="s">
        <v>346</v>
      </c>
      <c r="B25" s="163">
        <v>14.34</v>
      </c>
      <c r="C25" s="171">
        <v>3.72</v>
      </c>
    </row>
    <row r="26" spans="1:3" ht="13.5" customHeight="1">
      <c r="A26" s="172" t="s">
        <v>347</v>
      </c>
      <c r="B26" s="173">
        <v>24.51</v>
      </c>
      <c r="C26" s="174">
        <v>3.86</v>
      </c>
    </row>
    <row r="27" spans="1:3" ht="13.5" customHeight="1">
      <c r="A27" s="158" t="s">
        <v>348</v>
      </c>
      <c r="B27" s="160">
        <v>31.81</v>
      </c>
      <c r="C27" s="161">
        <v>4.4000000000000004</v>
      </c>
    </row>
    <row r="28" spans="1:3" ht="13.5" customHeight="1">
      <c r="A28" s="579" t="s">
        <v>349</v>
      </c>
      <c r="B28" s="579"/>
      <c r="C28" s="579"/>
    </row>
    <row r="29" spans="1:3" ht="13.5" customHeight="1">
      <c r="A29" s="158" t="s">
        <v>15</v>
      </c>
      <c r="B29" s="160">
        <v>13.06</v>
      </c>
      <c r="C29" s="171">
        <v>9.14</v>
      </c>
    </row>
    <row r="30" spans="1:3" ht="13.5" customHeight="1">
      <c r="A30" s="172" t="s">
        <v>254</v>
      </c>
      <c r="B30" s="173">
        <v>19.71</v>
      </c>
      <c r="C30" s="174">
        <v>3.91</v>
      </c>
    </row>
    <row r="31" spans="1:3" ht="13.5" customHeight="1">
      <c r="A31" s="158" t="s">
        <v>12</v>
      </c>
      <c r="B31" s="160">
        <v>22.91</v>
      </c>
      <c r="C31" s="161">
        <v>3.66</v>
      </c>
    </row>
    <row r="32" spans="1:3" ht="13.5" customHeight="1">
      <c r="A32" s="172" t="s">
        <v>13</v>
      </c>
      <c r="B32" s="173">
        <v>35.21</v>
      </c>
      <c r="C32" s="175">
        <v>3.01</v>
      </c>
    </row>
    <row r="33" spans="1:5" ht="13.5" customHeight="1">
      <c r="A33" s="158" t="s">
        <v>257</v>
      </c>
      <c r="B33" s="160">
        <v>40.659999999999997</v>
      </c>
      <c r="C33" s="171">
        <v>4.7</v>
      </c>
    </row>
    <row r="34" spans="1:5" ht="13.5" customHeight="1">
      <c r="A34" s="579" t="s">
        <v>399</v>
      </c>
      <c r="B34" s="579"/>
      <c r="C34" s="579"/>
    </row>
    <row r="35" spans="1:5" ht="13.5" customHeight="1">
      <c r="A35" s="158" t="s">
        <v>400</v>
      </c>
      <c r="B35" s="160">
        <v>29.44</v>
      </c>
      <c r="C35" s="161">
        <v>4.2300000000000004</v>
      </c>
    </row>
    <row r="36" spans="1:5" ht="24" customHeight="1">
      <c r="A36" s="176" t="s">
        <v>401</v>
      </c>
      <c r="B36" s="177">
        <v>15.24</v>
      </c>
      <c r="C36" s="178">
        <v>3.4</v>
      </c>
    </row>
    <row r="37" spans="1:5" s="276" customFormat="1" ht="22.5" customHeight="1">
      <c r="A37" s="580" t="s">
        <v>18</v>
      </c>
      <c r="B37" s="593"/>
      <c r="C37" s="593"/>
      <c r="E37" s="455"/>
    </row>
    <row r="38" spans="1:5" s="276" customFormat="1" ht="24.75" customHeight="1">
      <c r="A38" s="576" t="s">
        <v>19</v>
      </c>
      <c r="B38" s="594"/>
      <c r="C38" s="594"/>
      <c r="E38" s="455"/>
    </row>
    <row r="39" spans="1:5" s="276" customFormat="1" ht="26.25" customHeight="1">
      <c r="A39" s="576" t="s">
        <v>402</v>
      </c>
      <c r="B39" s="594"/>
      <c r="C39" s="594"/>
      <c r="E39" s="455"/>
    </row>
    <row r="40" spans="1:5" s="276" customFormat="1">
      <c r="A40" s="576" t="s">
        <v>352</v>
      </c>
      <c r="B40" s="594"/>
      <c r="C40" s="594"/>
      <c r="E40" s="455"/>
    </row>
    <row r="41" spans="1:5" s="276" customFormat="1">
      <c r="A41" s="576" t="s">
        <v>353</v>
      </c>
      <c r="B41" s="577"/>
      <c r="C41" s="577"/>
      <c r="E41" s="455"/>
    </row>
  </sheetData>
  <mergeCells count="16">
    <mergeCell ref="A7:C7"/>
    <mergeCell ref="A15:C15"/>
    <mergeCell ref="A19:C19"/>
    <mergeCell ref="A24:C24"/>
    <mergeCell ref="A2:C2"/>
    <mergeCell ref="A3:A5"/>
    <mergeCell ref="B3:C3"/>
    <mergeCell ref="B5:C5"/>
    <mergeCell ref="A41:C41"/>
    <mergeCell ref="A34:C34"/>
    <mergeCell ref="A37:C37"/>
    <mergeCell ref="A12:C12"/>
    <mergeCell ref="A28:C28"/>
    <mergeCell ref="A38:C38"/>
    <mergeCell ref="A39:C39"/>
    <mergeCell ref="A40:C40"/>
  </mergeCells>
  <phoneticPr fontId="0" type="noConversion"/>
  <hyperlinks>
    <hyperlink ref="A1" location="Inhalt!A1" display="Inhalt!A1"/>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13"/>
  <sheetViews>
    <sheetView workbookViewId="0"/>
  </sheetViews>
  <sheetFormatPr baseColWidth="10" defaultRowHeight="12.75"/>
  <cols>
    <col min="1" max="1" width="33.7109375" style="157" customWidth="1"/>
    <col min="2" max="4" width="13" style="157" customWidth="1"/>
    <col min="5" max="16384" width="11.42578125" style="157"/>
  </cols>
  <sheetData>
    <row r="1" spans="1:6" ht="25.5" customHeight="1">
      <c r="A1" s="1" t="s">
        <v>410</v>
      </c>
    </row>
    <row r="2" spans="1:6" ht="31.5" customHeight="1">
      <c r="A2" s="584" t="s">
        <v>403</v>
      </c>
      <c r="B2" s="585"/>
      <c r="C2" s="585"/>
      <c r="D2" s="585"/>
    </row>
    <row r="3" spans="1:6" ht="30.75" customHeight="1">
      <c r="A3" s="595" t="s">
        <v>404</v>
      </c>
      <c r="B3" s="589" t="s">
        <v>341</v>
      </c>
      <c r="C3" s="590"/>
      <c r="D3" s="590"/>
    </row>
    <row r="4" spans="1:6" ht="39.75" customHeight="1">
      <c r="A4" s="603"/>
      <c r="B4" s="179" t="s">
        <v>328</v>
      </c>
      <c r="C4" s="179" t="s">
        <v>489</v>
      </c>
      <c r="D4" s="180" t="s">
        <v>492</v>
      </c>
    </row>
    <row r="5" spans="1:6" ht="17.25" customHeight="1">
      <c r="A5" s="603"/>
      <c r="B5" s="591" t="s">
        <v>304</v>
      </c>
      <c r="C5" s="592"/>
      <c r="D5" s="592"/>
      <c r="F5" s="454"/>
    </row>
    <row r="6" spans="1:6" ht="12.75" hidden="1" customHeight="1">
      <c r="A6" s="604"/>
      <c r="B6" s="589" t="s">
        <v>304</v>
      </c>
      <c r="C6" s="598"/>
      <c r="D6" s="598"/>
    </row>
    <row r="7" spans="1:6" ht="27.75" customHeight="1">
      <c r="A7" s="181" t="s">
        <v>329</v>
      </c>
      <c r="B7" s="170">
        <v>24.44</v>
      </c>
      <c r="C7" s="170">
        <v>18.39</v>
      </c>
      <c r="D7" s="161">
        <v>57.18</v>
      </c>
    </row>
    <row r="8" spans="1:6" ht="27.75" customHeight="1">
      <c r="A8" s="172" t="s">
        <v>330</v>
      </c>
      <c r="B8" s="173">
        <v>68.28</v>
      </c>
      <c r="C8" s="173">
        <v>16.2</v>
      </c>
      <c r="D8" s="174">
        <v>15.52</v>
      </c>
    </row>
    <row r="9" spans="1:6" ht="27.75" customHeight="1">
      <c r="A9" s="158" t="s">
        <v>331</v>
      </c>
      <c r="B9" s="160">
        <v>55.58</v>
      </c>
      <c r="C9" s="160">
        <v>21.96</v>
      </c>
      <c r="D9" s="161">
        <v>22.46</v>
      </c>
    </row>
    <row r="10" spans="1:6" ht="27.75" customHeight="1">
      <c r="A10" s="172" t="s">
        <v>350</v>
      </c>
      <c r="B10" s="173">
        <v>91.3</v>
      </c>
      <c r="C10" s="173">
        <v>4.75</v>
      </c>
      <c r="D10" s="174">
        <v>3.95</v>
      </c>
    </row>
    <row r="11" spans="1:6" ht="27.75" customHeight="1">
      <c r="A11" s="164" t="s">
        <v>333</v>
      </c>
      <c r="B11" s="162">
        <v>0.74</v>
      </c>
      <c r="C11" s="162">
        <v>7.7</v>
      </c>
      <c r="D11" s="182">
        <v>91.56</v>
      </c>
    </row>
    <row r="12" spans="1:6">
      <c r="A12" s="605" t="s">
        <v>405</v>
      </c>
      <c r="B12" s="606"/>
      <c r="C12" s="606"/>
      <c r="D12" s="582"/>
    </row>
    <row r="13" spans="1:6">
      <c r="A13" s="601" t="s">
        <v>353</v>
      </c>
      <c r="B13" s="602"/>
      <c r="C13" s="602"/>
      <c r="D13" s="578"/>
    </row>
  </sheetData>
  <mergeCells count="7">
    <mergeCell ref="A13:D13"/>
    <mergeCell ref="A2:D2"/>
    <mergeCell ref="A3:A6"/>
    <mergeCell ref="B3:D3"/>
    <mergeCell ref="B5:D5"/>
    <mergeCell ref="B6:D6"/>
    <mergeCell ref="A12:D12"/>
  </mergeCells>
  <phoneticPr fontId="0" type="noConversion"/>
  <hyperlinks>
    <hyperlink ref="A1" location="Inhalt!A1" display="Inhalt!A1"/>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3"/>
  <sheetViews>
    <sheetView workbookViewId="0">
      <selection sqref="A1:B1"/>
    </sheetView>
  </sheetViews>
  <sheetFormatPr baseColWidth="10" defaultRowHeight="12.75"/>
  <sheetData>
    <row r="1" spans="1:8" ht="25.5" customHeight="1">
      <c r="A1" s="574" t="s">
        <v>410</v>
      </c>
      <c r="B1" s="575"/>
    </row>
    <row r="2" spans="1:8" ht="35.25" customHeight="1">
      <c r="A2" s="573" t="s">
        <v>440</v>
      </c>
      <c r="B2" s="573"/>
      <c r="C2" s="573"/>
      <c r="D2" s="573"/>
      <c r="E2" s="573"/>
      <c r="F2" s="573"/>
      <c r="G2" s="573"/>
      <c r="H2" s="573"/>
    </row>
    <row r="3" spans="1:8">
      <c r="A3" s="573"/>
      <c r="B3" s="573"/>
      <c r="C3" s="573"/>
      <c r="D3" s="573"/>
      <c r="E3" s="573"/>
      <c r="F3" s="573"/>
      <c r="G3" s="573"/>
      <c r="H3" s="573"/>
    </row>
  </sheetData>
  <mergeCells count="2">
    <mergeCell ref="A1:B1"/>
    <mergeCell ref="A2:H3"/>
  </mergeCells>
  <phoneticPr fontId="0" type="noConversion"/>
  <hyperlinks>
    <hyperlink ref="A1:B1" location="Inhalt!A1" display="Inhalt!A1"/>
  </hyperlink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8"/>
  <sheetViews>
    <sheetView zoomScaleNormal="100" workbookViewId="0"/>
  </sheetViews>
  <sheetFormatPr baseColWidth="10" defaultRowHeight="12.75"/>
  <cols>
    <col min="1" max="1" width="36.85546875" customWidth="1"/>
    <col min="2" max="2" width="10" customWidth="1"/>
    <col min="3" max="8" width="8.7109375" customWidth="1"/>
  </cols>
  <sheetData>
    <row r="1" spans="1:10" ht="25.5" customHeight="1">
      <c r="A1" s="1" t="s">
        <v>410</v>
      </c>
    </row>
    <row r="2" spans="1:10" ht="29.25" customHeight="1">
      <c r="A2" s="607" t="s">
        <v>449</v>
      </c>
      <c r="B2" s="607"/>
      <c r="C2" s="607"/>
      <c r="D2" s="608"/>
      <c r="E2" s="608"/>
      <c r="F2" s="608"/>
      <c r="G2" s="608"/>
      <c r="H2" s="608"/>
    </row>
    <row r="3" spans="1:10">
      <c r="A3" s="586" t="s">
        <v>311</v>
      </c>
      <c r="B3" s="621" t="s">
        <v>306</v>
      </c>
      <c r="C3" s="610" t="s">
        <v>472</v>
      </c>
      <c r="D3" s="611"/>
      <c r="E3" s="611"/>
      <c r="F3" s="611"/>
      <c r="G3" s="611"/>
      <c r="H3" s="611"/>
    </row>
    <row r="4" spans="1:10">
      <c r="A4" s="587"/>
      <c r="B4" s="622"/>
      <c r="C4" s="612" t="s">
        <v>479</v>
      </c>
      <c r="D4" s="613"/>
      <c r="E4" s="612" t="s">
        <v>480</v>
      </c>
      <c r="F4" s="613"/>
      <c r="G4" s="616" t="s">
        <v>481</v>
      </c>
      <c r="H4" s="617"/>
    </row>
    <row r="5" spans="1:10">
      <c r="A5" s="587"/>
      <c r="B5" s="623"/>
      <c r="C5" s="614"/>
      <c r="D5" s="615"/>
      <c r="E5" s="614"/>
      <c r="F5" s="615"/>
      <c r="G5" s="614"/>
      <c r="H5" s="618"/>
    </row>
    <row r="6" spans="1:10">
      <c r="A6" s="588"/>
      <c r="B6" s="462" t="s">
        <v>304</v>
      </c>
      <c r="C6" s="462" t="s">
        <v>305</v>
      </c>
      <c r="D6" s="462" t="s">
        <v>304</v>
      </c>
      <c r="E6" s="462" t="s">
        <v>305</v>
      </c>
      <c r="F6" s="462" t="s">
        <v>304</v>
      </c>
      <c r="G6" s="462" t="s">
        <v>305</v>
      </c>
      <c r="H6" s="463" t="s">
        <v>304</v>
      </c>
    </row>
    <row r="7" spans="1:10">
      <c r="A7" s="609" t="s">
        <v>227</v>
      </c>
      <c r="B7" s="609"/>
      <c r="C7" s="609"/>
      <c r="D7" s="609"/>
      <c r="E7" s="609"/>
      <c r="F7" s="609"/>
      <c r="G7" s="609"/>
      <c r="H7" s="609"/>
    </row>
    <row r="8" spans="1:10">
      <c r="A8" s="8" t="s">
        <v>307</v>
      </c>
      <c r="B8" s="16">
        <v>81.98</v>
      </c>
      <c r="C8" s="28">
        <v>1436</v>
      </c>
      <c r="D8" s="16">
        <v>88.09</v>
      </c>
      <c r="E8" s="30">
        <v>1774</v>
      </c>
      <c r="F8" s="26">
        <v>84.61</v>
      </c>
      <c r="G8" s="30">
        <v>1699</v>
      </c>
      <c r="H8" s="3">
        <v>73.81</v>
      </c>
    </row>
    <row r="9" spans="1:10">
      <c r="A9" s="609" t="s">
        <v>308</v>
      </c>
      <c r="B9" s="609"/>
      <c r="C9" s="609"/>
      <c r="D9" s="609"/>
      <c r="E9" s="609"/>
      <c r="F9" s="609"/>
      <c r="G9" s="609"/>
      <c r="H9" s="609"/>
      <c r="J9" s="454"/>
    </row>
    <row r="10" spans="1:10">
      <c r="A10" s="203" t="s">
        <v>287</v>
      </c>
      <c r="B10" s="204">
        <v>49.99</v>
      </c>
      <c r="C10" s="205">
        <v>1434</v>
      </c>
      <c r="D10" s="204">
        <v>60.88</v>
      </c>
      <c r="E10" s="206">
        <v>1781</v>
      </c>
      <c r="F10" s="207">
        <v>51.21</v>
      </c>
      <c r="G10" s="206">
        <v>1708</v>
      </c>
      <c r="H10" s="208">
        <v>39.58</v>
      </c>
    </row>
    <row r="11" spans="1:10">
      <c r="A11" s="7" t="s">
        <v>288</v>
      </c>
      <c r="B11" s="16">
        <v>34.25</v>
      </c>
      <c r="C11" s="28">
        <v>1439</v>
      </c>
      <c r="D11" s="16">
        <v>43.92</v>
      </c>
      <c r="E11" s="30">
        <v>1784</v>
      </c>
      <c r="F11" s="26">
        <v>35.590000000000003</v>
      </c>
      <c r="G11" s="30">
        <v>1708</v>
      </c>
      <c r="H11" s="3">
        <v>24.71</v>
      </c>
    </row>
    <row r="12" spans="1:10">
      <c r="A12" s="209" t="s">
        <v>286</v>
      </c>
      <c r="B12" s="204">
        <v>20.54</v>
      </c>
      <c r="C12" s="205">
        <v>1439</v>
      </c>
      <c r="D12" s="204">
        <v>26.48</v>
      </c>
      <c r="E12" s="206">
        <v>1784</v>
      </c>
      <c r="F12" s="207">
        <v>18.78</v>
      </c>
      <c r="G12" s="206">
        <v>1708</v>
      </c>
      <c r="H12" s="208">
        <v>17.39</v>
      </c>
    </row>
    <row r="13" spans="1:10">
      <c r="A13" s="7" t="s">
        <v>451</v>
      </c>
      <c r="B13" s="16">
        <v>5.39</v>
      </c>
      <c r="C13" s="28">
        <v>1427</v>
      </c>
      <c r="D13" s="16">
        <v>6.45</v>
      </c>
      <c r="E13" s="30">
        <v>1780</v>
      </c>
      <c r="F13" s="26">
        <v>6.01</v>
      </c>
      <c r="G13" s="30">
        <v>1708</v>
      </c>
      <c r="H13" s="3">
        <v>3.86</v>
      </c>
    </row>
    <row r="14" spans="1:10">
      <c r="A14" s="209" t="s">
        <v>289</v>
      </c>
      <c r="B14" s="204">
        <v>2.95</v>
      </c>
      <c r="C14" s="205">
        <v>1430</v>
      </c>
      <c r="D14" s="204">
        <v>3.5</v>
      </c>
      <c r="E14" s="206">
        <v>1784</v>
      </c>
      <c r="F14" s="207">
        <v>3.14</v>
      </c>
      <c r="G14" s="206">
        <v>1708</v>
      </c>
      <c r="H14" s="208">
        <v>2.2799999999999998</v>
      </c>
    </row>
    <row r="15" spans="1:10" ht="13.5">
      <c r="A15" s="7" t="s">
        <v>325</v>
      </c>
      <c r="B15" s="16">
        <v>4.16</v>
      </c>
      <c r="C15" s="28" t="s">
        <v>290</v>
      </c>
      <c r="D15" s="16" t="s">
        <v>290</v>
      </c>
      <c r="E15" s="30">
        <v>1781</v>
      </c>
      <c r="F15" s="26">
        <v>4.38</v>
      </c>
      <c r="G15" s="30">
        <v>1708</v>
      </c>
      <c r="H15" s="3">
        <v>3.92</v>
      </c>
    </row>
    <row r="16" spans="1:10" ht="13.5">
      <c r="A16" s="209" t="s">
        <v>326</v>
      </c>
      <c r="B16" s="204">
        <v>6.82</v>
      </c>
      <c r="C16" s="205" t="s">
        <v>290</v>
      </c>
      <c r="D16" s="204" t="s">
        <v>290</v>
      </c>
      <c r="E16" s="206">
        <v>1783</v>
      </c>
      <c r="F16" s="207">
        <v>7.18</v>
      </c>
      <c r="G16" s="206">
        <v>1708</v>
      </c>
      <c r="H16" s="208">
        <v>6.44</v>
      </c>
    </row>
    <row r="17" spans="1:10">
      <c r="A17" s="609" t="s">
        <v>309</v>
      </c>
      <c r="B17" s="609"/>
      <c r="C17" s="609"/>
      <c r="D17" s="609"/>
      <c r="E17" s="609"/>
      <c r="F17" s="609"/>
      <c r="G17" s="609"/>
      <c r="H17" s="609"/>
      <c r="J17" s="454"/>
    </row>
    <row r="18" spans="1:10" ht="19.5" customHeight="1">
      <c r="A18" s="203" t="s">
        <v>291</v>
      </c>
      <c r="B18" s="204">
        <v>65.92</v>
      </c>
      <c r="C18" s="205">
        <v>1435</v>
      </c>
      <c r="D18" s="204">
        <v>73.8</v>
      </c>
      <c r="E18" s="206">
        <v>1783</v>
      </c>
      <c r="F18" s="207">
        <v>69.040000000000006</v>
      </c>
      <c r="G18" s="206">
        <v>1706</v>
      </c>
      <c r="H18" s="208">
        <v>56.04</v>
      </c>
    </row>
    <row r="19" spans="1:10" ht="24">
      <c r="A19" s="7" t="s">
        <v>293</v>
      </c>
      <c r="B19" s="16">
        <v>41.99</v>
      </c>
      <c r="C19" s="28">
        <v>1436</v>
      </c>
      <c r="D19" s="16">
        <v>59.68</v>
      </c>
      <c r="E19" s="30">
        <v>1784</v>
      </c>
      <c r="F19" s="26">
        <v>41.54</v>
      </c>
      <c r="G19" s="30">
        <v>1707</v>
      </c>
      <c r="H19" s="3">
        <v>27.59</v>
      </c>
    </row>
    <row r="20" spans="1:10">
      <c r="A20" s="209" t="s">
        <v>298</v>
      </c>
      <c r="B20" s="204">
        <v>27.75</v>
      </c>
      <c r="C20" s="205">
        <v>1438</v>
      </c>
      <c r="D20" s="204">
        <v>47.64</v>
      </c>
      <c r="E20" s="206">
        <v>1784</v>
      </c>
      <c r="F20" s="207">
        <v>19.96</v>
      </c>
      <c r="G20" s="206">
        <v>1707</v>
      </c>
      <c r="H20" s="208">
        <v>19.16</v>
      </c>
    </row>
    <row r="21" spans="1:10">
      <c r="A21" s="7" t="s">
        <v>292</v>
      </c>
      <c r="B21" s="16">
        <v>20.83</v>
      </c>
      <c r="C21" s="28">
        <v>1438</v>
      </c>
      <c r="D21" s="16">
        <v>20.72</v>
      </c>
      <c r="E21" s="30">
        <v>1784</v>
      </c>
      <c r="F21" s="26">
        <v>23.99</v>
      </c>
      <c r="G21" s="30">
        <v>1708</v>
      </c>
      <c r="H21" s="3">
        <v>17.62</v>
      </c>
    </row>
    <row r="22" spans="1:10">
      <c r="A22" s="209" t="s">
        <v>136</v>
      </c>
      <c r="B22" s="204">
        <v>18.62</v>
      </c>
      <c r="C22" s="205">
        <v>1435</v>
      </c>
      <c r="D22" s="204">
        <v>19.440000000000001</v>
      </c>
      <c r="E22" s="206">
        <v>1783</v>
      </c>
      <c r="F22" s="207">
        <v>19.350000000000001</v>
      </c>
      <c r="G22" s="206">
        <v>1708</v>
      </c>
      <c r="H22" s="208">
        <v>17.149999999999999</v>
      </c>
    </row>
    <row r="23" spans="1:10">
      <c r="A23" s="7" t="s">
        <v>296</v>
      </c>
      <c r="B23" s="16">
        <v>12.57</v>
      </c>
      <c r="C23" s="28">
        <v>1439</v>
      </c>
      <c r="D23" s="16">
        <v>13.2</v>
      </c>
      <c r="E23" s="30">
        <v>1784</v>
      </c>
      <c r="F23" s="26">
        <v>15.98</v>
      </c>
      <c r="G23" s="30">
        <v>1708</v>
      </c>
      <c r="H23" s="3">
        <v>8.49</v>
      </c>
    </row>
    <row r="24" spans="1:10">
      <c r="A24" s="209" t="s">
        <v>295</v>
      </c>
      <c r="B24" s="204">
        <v>7.46</v>
      </c>
      <c r="C24" s="205">
        <v>1439</v>
      </c>
      <c r="D24" s="204">
        <v>12.79</v>
      </c>
      <c r="E24" s="206">
        <v>1784</v>
      </c>
      <c r="F24" s="207">
        <v>6.28</v>
      </c>
      <c r="G24" s="206">
        <v>1708</v>
      </c>
      <c r="H24" s="208">
        <v>4.22</v>
      </c>
    </row>
    <row r="25" spans="1:10">
      <c r="A25" s="7" t="s">
        <v>297</v>
      </c>
      <c r="B25" s="16">
        <v>3.61</v>
      </c>
      <c r="C25" s="28">
        <v>1439</v>
      </c>
      <c r="D25" s="16">
        <v>7.23</v>
      </c>
      <c r="E25" s="30">
        <v>1784</v>
      </c>
      <c r="F25" s="26">
        <v>2.58</v>
      </c>
      <c r="G25" s="30">
        <v>1708</v>
      </c>
      <c r="H25" s="6">
        <v>1.64</v>
      </c>
    </row>
    <row r="26" spans="1:10">
      <c r="A26" s="209" t="s">
        <v>294</v>
      </c>
      <c r="B26" s="204">
        <v>2.34</v>
      </c>
      <c r="C26" s="205">
        <v>1421</v>
      </c>
      <c r="D26" s="204">
        <v>3.31</v>
      </c>
      <c r="E26" s="206">
        <v>1784</v>
      </c>
      <c r="F26" s="207">
        <v>2.52</v>
      </c>
      <c r="G26" s="206">
        <v>1708</v>
      </c>
      <c r="H26" s="210">
        <v>1.35</v>
      </c>
    </row>
    <row r="27" spans="1:10" ht="13.5">
      <c r="A27" s="7" t="s">
        <v>327</v>
      </c>
      <c r="B27" s="16">
        <v>5.99</v>
      </c>
      <c r="C27" s="28" t="s">
        <v>290</v>
      </c>
      <c r="D27" s="16" t="s">
        <v>290</v>
      </c>
      <c r="E27" s="30">
        <v>1782</v>
      </c>
      <c r="F27" s="26">
        <v>6.62</v>
      </c>
      <c r="G27" s="30">
        <v>1708</v>
      </c>
      <c r="H27" s="3">
        <v>5.33</v>
      </c>
    </row>
    <row r="28" spans="1:10">
      <c r="A28" s="609" t="s">
        <v>310</v>
      </c>
      <c r="B28" s="609"/>
      <c r="C28" s="609"/>
      <c r="D28" s="609"/>
      <c r="E28" s="609"/>
      <c r="F28" s="609"/>
      <c r="G28" s="609"/>
      <c r="H28" s="609"/>
      <c r="J28" s="454"/>
    </row>
    <row r="29" spans="1:10" ht="24">
      <c r="A29" s="203" t="s">
        <v>299</v>
      </c>
      <c r="B29" s="204">
        <v>25.73</v>
      </c>
      <c r="C29" s="205">
        <v>1439</v>
      </c>
      <c r="D29" s="204">
        <v>32.799999999999997</v>
      </c>
      <c r="E29" s="205">
        <v>1756</v>
      </c>
      <c r="F29" s="204">
        <v>26.65</v>
      </c>
      <c r="G29" s="205">
        <v>1690</v>
      </c>
      <c r="H29" s="208">
        <v>18.760000000000002</v>
      </c>
    </row>
    <row r="30" spans="1:10">
      <c r="A30" s="7" t="s">
        <v>301</v>
      </c>
      <c r="B30" s="16">
        <v>16.309999999999999</v>
      </c>
      <c r="C30" s="28">
        <v>1439</v>
      </c>
      <c r="D30" s="16">
        <v>19.32</v>
      </c>
      <c r="E30" s="28">
        <v>1784</v>
      </c>
      <c r="F30" s="16">
        <v>16.98</v>
      </c>
      <c r="G30" s="28">
        <v>1708</v>
      </c>
      <c r="H30" s="3">
        <v>13.06</v>
      </c>
    </row>
    <row r="31" spans="1:10">
      <c r="A31" s="209" t="s">
        <v>300</v>
      </c>
      <c r="B31" s="204">
        <v>9.15</v>
      </c>
      <c r="C31" s="205">
        <v>1439</v>
      </c>
      <c r="D31" s="204">
        <v>14.8</v>
      </c>
      <c r="E31" s="205">
        <v>1784</v>
      </c>
      <c r="F31" s="204">
        <v>9.14</v>
      </c>
      <c r="G31" s="205">
        <v>1708</v>
      </c>
      <c r="H31" s="208">
        <v>4.3899999999999997</v>
      </c>
    </row>
    <row r="32" spans="1:10">
      <c r="A32" s="7" t="s">
        <v>302</v>
      </c>
      <c r="B32" s="16">
        <v>3.87</v>
      </c>
      <c r="C32" s="28">
        <v>1439</v>
      </c>
      <c r="D32" s="16">
        <v>6.74</v>
      </c>
      <c r="E32" s="28">
        <v>1784</v>
      </c>
      <c r="F32" s="16">
        <v>3.25</v>
      </c>
      <c r="G32" s="28">
        <v>1708</v>
      </c>
      <c r="H32" s="3">
        <v>2.11</v>
      </c>
    </row>
    <row r="33" spans="1:8" ht="13.5">
      <c r="A33" s="209" t="s">
        <v>452</v>
      </c>
      <c r="B33" s="204">
        <v>0.97</v>
      </c>
      <c r="C33" s="205" t="s">
        <v>290</v>
      </c>
      <c r="D33" s="204" t="s">
        <v>290</v>
      </c>
      <c r="E33" s="205">
        <v>1782</v>
      </c>
      <c r="F33" s="211">
        <v>1.23</v>
      </c>
      <c r="G33" s="205">
        <v>1708</v>
      </c>
      <c r="H33" s="210">
        <v>0.7</v>
      </c>
    </row>
    <row r="34" spans="1:8" ht="13.5">
      <c r="A34" s="9" t="s">
        <v>453</v>
      </c>
      <c r="B34" s="23">
        <v>0.28999999999999998</v>
      </c>
      <c r="C34" s="29" t="s">
        <v>290</v>
      </c>
      <c r="D34" s="18" t="s">
        <v>290</v>
      </c>
      <c r="E34" s="29">
        <v>1752</v>
      </c>
      <c r="F34" s="23">
        <v>0.23</v>
      </c>
      <c r="G34" s="29">
        <v>1686</v>
      </c>
      <c r="H34" s="10">
        <v>0.36</v>
      </c>
    </row>
    <row r="35" spans="1:8" s="157" customFormat="1">
      <c r="A35" s="605" t="s">
        <v>216</v>
      </c>
      <c r="B35" s="606"/>
      <c r="C35" s="582"/>
      <c r="D35" s="582"/>
      <c r="E35" s="582"/>
      <c r="F35" s="582"/>
      <c r="G35" s="582"/>
      <c r="H35" s="582"/>
    </row>
    <row r="36" spans="1:8" s="157" customFormat="1" ht="27.75" customHeight="1">
      <c r="A36" s="601" t="s">
        <v>455</v>
      </c>
      <c r="B36" s="602"/>
      <c r="C36" s="578"/>
      <c r="D36" s="578"/>
      <c r="E36" s="578"/>
      <c r="F36" s="578"/>
      <c r="G36" s="578"/>
      <c r="H36" s="578"/>
    </row>
    <row r="37" spans="1:8">
      <c r="A37" s="619" t="s">
        <v>454</v>
      </c>
      <c r="B37" s="619"/>
      <c r="C37" s="624"/>
      <c r="D37" s="624"/>
      <c r="E37" s="624"/>
      <c r="F37" s="624"/>
      <c r="G37" s="625"/>
      <c r="H37" s="625"/>
    </row>
    <row r="38" spans="1:8">
      <c r="A38" s="619" t="s">
        <v>354</v>
      </c>
      <c r="B38" s="619"/>
      <c r="C38" s="619"/>
      <c r="D38" s="620"/>
      <c r="E38" s="620"/>
      <c r="F38" s="620"/>
      <c r="G38" s="620"/>
      <c r="H38" s="620"/>
    </row>
  </sheetData>
  <mergeCells count="15">
    <mergeCell ref="A38:H38"/>
    <mergeCell ref="B3:B5"/>
    <mergeCell ref="A37:H37"/>
    <mergeCell ref="A36:H36"/>
    <mergeCell ref="A35:H35"/>
    <mergeCell ref="A28:H28"/>
    <mergeCell ref="A2:H2"/>
    <mergeCell ref="A3:A6"/>
    <mergeCell ref="A9:H9"/>
    <mergeCell ref="A17:H17"/>
    <mergeCell ref="C3:H3"/>
    <mergeCell ref="A7:H7"/>
    <mergeCell ref="C4:D5"/>
    <mergeCell ref="E4:F5"/>
    <mergeCell ref="G4:H5"/>
  </mergeCells>
  <phoneticPr fontId="0" type="noConversion"/>
  <hyperlinks>
    <hyperlink ref="A1" location="Inhalt!A1" display="Inhalt!A1"/>
  </hyperlinks>
  <pageMargins left="0.7" right="0.7" top="0.78740157499999996" bottom="0.78740157499999996" header="0.3" footer="0.3"/>
  <pageSetup paperSize="9" orientation="portrait" r:id="rId1"/>
  <ignoredErrors>
    <ignoredError sqref="C4"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37"/>
  <sheetViews>
    <sheetView zoomScaleNormal="100" workbookViewId="0"/>
  </sheetViews>
  <sheetFormatPr baseColWidth="10" defaultRowHeight="12.75"/>
  <cols>
    <col min="1" max="1" width="39.42578125" customWidth="1"/>
  </cols>
  <sheetData>
    <row r="1" spans="1:10" ht="25.5" customHeight="1">
      <c r="A1" s="1" t="s">
        <v>410</v>
      </c>
    </row>
    <row r="2" spans="1:10" ht="37.5" customHeight="1">
      <c r="A2" s="636" t="s">
        <v>456</v>
      </c>
      <c r="B2" s="636"/>
      <c r="C2" s="637"/>
      <c r="D2" s="637"/>
      <c r="E2" s="637"/>
      <c r="F2" s="637"/>
      <c r="G2" s="638"/>
      <c r="H2" s="638"/>
    </row>
    <row r="3" spans="1:10">
      <c r="A3" s="586" t="s">
        <v>311</v>
      </c>
      <c r="B3" s="630" t="s">
        <v>369</v>
      </c>
      <c r="C3" s="631"/>
      <c r="D3" s="630" t="s">
        <v>457</v>
      </c>
      <c r="E3" s="634"/>
      <c r="F3" s="634"/>
      <c r="G3" s="630" t="s">
        <v>478</v>
      </c>
      <c r="H3" s="634"/>
    </row>
    <row r="4" spans="1:10" ht="24.75" customHeight="1">
      <c r="A4" s="587"/>
      <c r="B4" s="632"/>
      <c r="C4" s="633"/>
      <c r="D4" s="632"/>
      <c r="E4" s="635"/>
      <c r="F4" s="635"/>
      <c r="G4" s="632"/>
      <c r="H4" s="635"/>
    </row>
    <row r="5" spans="1:10" ht="36">
      <c r="A5" s="587"/>
      <c r="B5" s="201" t="s">
        <v>320</v>
      </c>
      <c r="C5" s="201" t="s">
        <v>321</v>
      </c>
      <c r="D5" s="201" t="s">
        <v>322</v>
      </c>
      <c r="E5" s="201" t="s">
        <v>323</v>
      </c>
      <c r="F5" s="202" t="s">
        <v>324</v>
      </c>
      <c r="G5" s="201" t="s">
        <v>476</v>
      </c>
      <c r="H5" s="202" t="s">
        <v>477</v>
      </c>
    </row>
    <row r="6" spans="1:10">
      <c r="A6" s="639"/>
      <c r="B6" s="627" t="s">
        <v>264</v>
      </c>
      <c r="C6" s="628"/>
      <c r="D6" s="628"/>
      <c r="E6" s="628"/>
      <c r="F6" s="628"/>
      <c r="G6" s="629"/>
      <c r="H6" s="629"/>
    </row>
    <row r="7" spans="1:10">
      <c r="A7" s="8" t="s">
        <v>307</v>
      </c>
      <c r="B7" s="25">
        <v>81.67</v>
      </c>
      <c r="C7" s="31">
        <v>82.95</v>
      </c>
      <c r="D7" s="31">
        <v>81.88</v>
      </c>
      <c r="E7" s="31">
        <v>83.11</v>
      </c>
      <c r="F7" s="31">
        <v>88.61</v>
      </c>
      <c r="G7" s="31">
        <v>87.83</v>
      </c>
      <c r="H7" s="32">
        <v>77.67</v>
      </c>
    </row>
    <row r="8" spans="1:10">
      <c r="A8" s="609" t="s">
        <v>308</v>
      </c>
      <c r="B8" s="609"/>
      <c r="C8" s="609"/>
      <c r="D8" s="609"/>
      <c r="E8" s="609"/>
      <c r="F8" s="609"/>
      <c r="G8" s="626"/>
      <c r="H8" s="626"/>
      <c r="J8" s="454"/>
    </row>
    <row r="9" spans="1:10">
      <c r="A9" s="203" t="s">
        <v>287</v>
      </c>
      <c r="B9" s="204">
        <v>49.83</v>
      </c>
      <c r="C9" s="204">
        <v>51.03</v>
      </c>
      <c r="D9" s="207">
        <v>46.83</v>
      </c>
      <c r="E9" s="207">
        <v>52.11</v>
      </c>
      <c r="F9" s="207">
        <v>63.03</v>
      </c>
      <c r="G9" s="207">
        <v>60.47</v>
      </c>
      <c r="H9" s="208">
        <v>42.47</v>
      </c>
    </row>
    <row r="10" spans="1:10">
      <c r="A10" s="7" t="s">
        <v>288</v>
      </c>
      <c r="B10" s="16">
        <v>34.94</v>
      </c>
      <c r="C10" s="16">
        <v>31.21</v>
      </c>
      <c r="D10" s="26">
        <v>26.67</v>
      </c>
      <c r="E10" s="26">
        <v>37.409999999999997</v>
      </c>
      <c r="F10" s="26">
        <v>52.42</v>
      </c>
      <c r="G10" s="26">
        <v>46.29</v>
      </c>
      <c r="H10" s="3">
        <v>25.74</v>
      </c>
    </row>
    <row r="11" spans="1:10">
      <c r="A11" s="209" t="s">
        <v>286</v>
      </c>
      <c r="B11" s="204">
        <v>19.989999999999998</v>
      </c>
      <c r="C11" s="204">
        <v>23.23</v>
      </c>
      <c r="D11" s="207">
        <v>22.44</v>
      </c>
      <c r="E11" s="207">
        <v>21.65</v>
      </c>
      <c r="F11" s="207">
        <v>20.239999999999998</v>
      </c>
      <c r="G11" s="207">
        <v>24.34</v>
      </c>
      <c r="H11" s="208">
        <v>17.77</v>
      </c>
    </row>
    <row r="12" spans="1:10">
      <c r="A12" s="7" t="s">
        <v>451</v>
      </c>
      <c r="B12" s="16">
        <v>5.07</v>
      </c>
      <c r="C12" s="16">
        <v>6.98</v>
      </c>
      <c r="D12" s="26">
        <v>5.69</v>
      </c>
      <c r="E12" s="26">
        <v>5.79</v>
      </c>
      <c r="F12" s="26">
        <v>5.73</v>
      </c>
      <c r="G12" s="26">
        <v>6.27</v>
      </c>
      <c r="H12" s="3">
        <v>4.78</v>
      </c>
    </row>
    <row r="13" spans="1:10">
      <c r="A13" s="209" t="s">
        <v>289</v>
      </c>
      <c r="B13" s="204">
        <v>2.21</v>
      </c>
      <c r="C13" s="204">
        <v>6.39</v>
      </c>
      <c r="D13" s="207">
        <v>4.68</v>
      </c>
      <c r="E13" s="207">
        <v>2.66</v>
      </c>
      <c r="F13" s="214">
        <v>2.4900000000000002</v>
      </c>
      <c r="G13" s="207">
        <v>3.23</v>
      </c>
      <c r="H13" s="208">
        <v>2.72</v>
      </c>
    </row>
    <row r="14" spans="1:10" ht="13.5">
      <c r="A14" s="7" t="s">
        <v>370</v>
      </c>
      <c r="B14" s="16">
        <v>3.93</v>
      </c>
      <c r="C14" s="16">
        <v>5.28</v>
      </c>
      <c r="D14" s="27">
        <v>3.93</v>
      </c>
      <c r="E14" s="26">
        <v>3.51</v>
      </c>
      <c r="F14" s="27">
        <v>3.02</v>
      </c>
      <c r="G14" s="26">
        <v>3.45</v>
      </c>
      <c r="H14" s="3">
        <v>4.6500000000000004</v>
      </c>
    </row>
    <row r="15" spans="1:10" ht="13.5">
      <c r="A15" s="209" t="s">
        <v>371</v>
      </c>
      <c r="B15" s="204">
        <v>6.6</v>
      </c>
      <c r="C15" s="204">
        <v>7.97</v>
      </c>
      <c r="D15" s="207">
        <v>5.4</v>
      </c>
      <c r="E15" s="207">
        <v>6.41</v>
      </c>
      <c r="F15" s="207">
        <v>9.0399999999999991</v>
      </c>
      <c r="G15" s="207">
        <v>8.81</v>
      </c>
      <c r="H15" s="208">
        <v>5.42</v>
      </c>
    </row>
    <row r="16" spans="1:10">
      <c r="A16" s="609" t="s">
        <v>309</v>
      </c>
      <c r="B16" s="609"/>
      <c r="C16" s="609"/>
      <c r="D16" s="609"/>
      <c r="E16" s="609"/>
      <c r="F16" s="609"/>
      <c r="G16" s="626"/>
      <c r="H16" s="626"/>
      <c r="J16" s="454"/>
    </row>
    <row r="17" spans="1:10">
      <c r="A17" s="203" t="s">
        <v>291</v>
      </c>
      <c r="B17" s="204">
        <v>65.56</v>
      </c>
      <c r="C17" s="207">
        <v>67.47</v>
      </c>
      <c r="D17" s="207">
        <v>67.3</v>
      </c>
      <c r="E17" s="207">
        <v>67.23</v>
      </c>
      <c r="F17" s="207">
        <v>69.180000000000007</v>
      </c>
      <c r="G17" s="207">
        <v>71.510000000000005</v>
      </c>
      <c r="H17" s="208">
        <v>61.98</v>
      </c>
    </row>
    <row r="18" spans="1:10" ht="14.25" customHeight="1">
      <c r="A18" s="7" t="s">
        <v>293</v>
      </c>
      <c r="B18" s="16">
        <v>41.38</v>
      </c>
      <c r="C18" s="26">
        <v>44.89</v>
      </c>
      <c r="D18" s="26">
        <v>45.49</v>
      </c>
      <c r="E18" s="26">
        <v>45.27</v>
      </c>
      <c r="F18" s="26">
        <v>44.94</v>
      </c>
      <c r="G18" s="26">
        <v>46.97</v>
      </c>
      <c r="H18" s="3">
        <v>38.5</v>
      </c>
    </row>
    <row r="19" spans="1:10">
      <c r="A19" s="209" t="s">
        <v>298</v>
      </c>
      <c r="B19" s="204">
        <v>27.45</v>
      </c>
      <c r="C19" s="207">
        <v>29.19</v>
      </c>
      <c r="D19" s="207">
        <v>31.56</v>
      </c>
      <c r="E19" s="207">
        <v>27.94</v>
      </c>
      <c r="F19" s="207">
        <v>28.2</v>
      </c>
      <c r="G19" s="207">
        <v>31.09</v>
      </c>
      <c r="H19" s="208">
        <v>25.37</v>
      </c>
    </row>
    <row r="20" spans="1:10">
      <c r="A20" s="7" t="s">
        <v>292</v>
      </c>
      <c r="B20" s="16">
        <v>20.010000000000002</v>
      </c>
      <c r="C20" s="26">
        <v>24.37</v>
      </c>
      <c r="D20" s="26">
        <v>23.14</v>
      </c>
      <c r="E20" s="26">
        <v>21.3</v>
      </c>
      <c r="F20" s="26">
        <v>19.38</v>
      </c>
      <c r="G20" s="26">
        <v>23.12</v>
      </c>
      <c r="H20" s="3">
        <v>19.170000000000002</v>
      </c>
    </row>
    <row r="21" spans="1:10">
      <c r="A21" s="209" t="s">
        <v>136</v>
      </c>
      <c r="B21" s="204">
        <v>18.670000000000002</v>
      </c>
      <c r="C21" s="207">
        <v>18.47</v>
      </c>
      <c r="D21" s="207">
        <v>18.04</v>
      </c>
      <c r="E21" s="207">
        <v>18.97</v>
      </c>
      <c r="F21" s="207">
        <v>20.99</v>
      </c>
      <c r="G21" s="207">
        <v>21.84</v>
      </c>
      <c r="H21" s="208">
        <v>16.29</v>
      </c>
    </row>
    <row r="22" spans="1:10">
      <c r="A22" s="7" t="s">
        <v>296</v>
      </c>
      <c r="B22" s="16">
        <v>12.51</v>
      </c>
      <c r="C22" s="26">
        <v>12.76</v>
      </c>
      <c r="D22" s="26">
        <v>12</v>
      </c>
      <c r="E22" s="26">
        <v>14.09</v>
      </c>
      <c r="F22" s="26">
        <v>15.07</v>
      </c>
      <c r="G22" s="26">
        <v>13.56</v>
      </c>
      <c r="H22" s="3">
        <v>11.9</v>
      </c>
    </row>
    <row r="23" spans="1:10">
      <c r="A23" s="209" t="s">
        <v>295</v>
      </c>
      <c r="B23" s="204">
        <v>7.38</v>
      </c>
      <c r="C23" s="207">
        <v>7.97</v>
      </c>
      <c r="D23" s="207">
        <v>7</v>
      </c>
      <c r="E23" s="207">
        <v>7.85</v>
      </c>
      <c r="F23" s="207">
        <v>8.83</v>
      </c>
      <c r="G23" s="207">
        <v>9.02</v>
      </c>
      <c r="H23" s="208">
        <v>6.37</v>
      </c>
    </row>
    <row r="24" spans="1:10">
      <c r="A24" s="7" t="s">
        <v>297</v>
      </c>
      <c r="B24" s="16">
        <v>3.59</v>
      </c>
      <c r="C24" s="26">
        <v>3.76</v>
      </c>
      <c r="D24" s="26">
        <v>4.22</v>
      </c>
      <c r="E24" s="26">
        <v>3.64</v>
      </c>
      <c r="F24" s="26">
        <v>3.66</v>
      </c>
      <c r="G24" s="26">
        <v>4.4400000000000004</v>
      </c>
      <c r="H24" s="3">
        <v>3.03</v>
      </c>
    </row>
    <row r="25" spans="1:10" ht="13.5">
      <c r="A25" s="209" t="s">
        <v>372</v>
      </c>
      <c r="B25" s="204">
        <v>6.21</v>
      </c>
      <c r="C25" s="204">
        <v>4.9400000000000004</v>
      </c>
      <c r="D25" s="207">
        <v>7.21</v>
      </c>
      <c r="E25" s="207">
        <v>4.92</v>
      </c>
      <c r="F25" s="214">
        <v>7.45</v>
      </c>
      <c r="G25" s="207">
        <v>8.67</v>
      </c>
      <c r="H25" s="208">
        <v>4.16</v>
      </c>
    </row>
    <row r="26" spans="1:10">
      <c r="A26" s="7" t="s">
        <v>294</v>
      </c>
      <c r="B26" s="26">
        <v>2.0099999999999998</v>
      </c>
      <c r="C26" s="26">
        <v>3.87</v>
      </c>
      <c r="D26" s="27">
        <v>2.2400000000000002</v>
      </c>
      <c r="E26" s="26">
        <v>2.54</v>
      </c>
      <c r="F26" s="27">
        <v>2.6</v>
      </c>
      <c r="G26" s="16">
        <v>2.4500000000000002</v>
      </c>
      <c r="H26" s="3">
        <v>2.27</v>
      </c>
    </row>
    <row r="27" spans="1:10">
      <c r="A27" s="609" t="s">
        <v>310</v>
      </c>
      <c r="B27" s="609"/>
      <c r="C27" s="609"/>
      <c r="D27" s="609"/>
      <c r="E27" s="609"/>
      <c r="F27" s="609"/>
      <c r="G27" s="626"/>
      <c r="H27" s="626"/>
      <c r="J27" s="454"/>
    </row>
    <row r="28" spans="1:10" ht="24">
      <c r="A28" s="203" t="s">
        <v>299</v>
      </c>
      <c r="B28" s="204">
        <v>25.54</v>
      </c>
      <c r="C28" s="207">
        <v>26.84</v>
      </c>
      <c r="D28" s="207">
        <v>24.92</v>
      </c>
      <c r="E28" s="207">
        <v>28.43</v>
      </c>
      <c r="F28" s="207">
        <v>30.77</v>
      </c>
      <c r="G28" s="207">
        <v>28.76</v>
      </c>
      <c r="H28" s="208">
        <v>23.62</v>
      </c>
    </row>
    <row r="29" spans="1:10">
      <c r="A29" s="7" t="s">
        <v>301</v>
      </c>
      <c r="B29" s="26">
        <v>15.97</v>
      </c>
      <c r="C29" s="26">
        <v>18</v>
      </c>
      <c r="D29" s="26">
        <v>16.440000000000001</v>
      </c>
      <c r="E29" s="26">
        <v>17.55</v>
      </c>
      <c r="F29" s="26">
        <v>17.440000000000001</v>
      </c>
      <c r="G29" s="26">
        <v>17.8</v>
      </c>
      <c r="H29" s="3">
        <v>15.27</v>
      </c>
    </row>
    <row r="30" spans="1:10">
      <c r="A30" s="209" t="s">
        <v>300</v>
      </c>
      <c r="B30" s="207">
        <v>9.36</v>
      </c>
      <c r="C30" s="207">
        <v>8.1999999999999993</v>
      </c>
      <c r="D30" s="207">
        <v>8.2200000000000006</v>
      </c>
      <c r="E30" s="207">
        <v>11.43</v>
      </c>
      <c r="F30" s="207">
        <v>12.49</v>
      </c>
      <c r="G30" s="207">
        <v>11.12</v>
      </c>
      <c r="H30" s="208">
        <v>7.76</v>
      </c>
    </row>
    <row r="31" spans="1:10">
      <c r="A31" s="9" t="s">
        <v>302</v>
      </c>
      <c r="B31" s="33">
        <v>3.84</v>
      </c>
      <c r="C31" s="18">
        <v>3.99</v>
      </c>
      <c r="D31" s="33">
        <v>4.1100000000000003</v>
      </c>
      <c r="E31" s="33">
        <v>3.93</v>
      </c>
      <c r="F31" s="18">
        <v>5.38</v>
      </c>
      <c r="G31" s="33">
        <v>4.3899999999999997</v>
      </c>
      <c r="H31" s="20">
        <v>3.51</v>
      </c>
    </row>
    <row r="32" spans="1:10" s="157" customFormat="1">
      <c r="A32" s="605" t="s">
        <v>216</v>
      </c>
      <c r="B32" s="606"/>
      <c r="C32" s="582"/>
      <c r="D32" s="582"/>
      <c r="E32" s="582"/>
      <c r="F32" s="582"/>
      <c r="G32" s="582"/>
      <c r="H32" s="582"/>
    </row>
    <row r="33" spans="1:8">
      <c r="A33" s="576" t="s">
        <v>381</v>
      </c>
      <c r="B33" s="576"/>
      <c r="C33" s="642"/>
      <c r="D33" s="642"/>
      <c r="E33" s="642"/>
      <c r="F33" s="642"/>
      <c r="G33" s="578"/>
      <c r="H33" s="578"/>
    </row>
    <row r="34" spans="1:8">
      <c r="A34" s="619" t="s">
        <v>373</v>
      </c>
      <c r="B34" s="619"/>
      <c r="C34" s="640"/>
      <c r="D34" s="640"/>
      <c r="E34" s="640"/>
      <c r="F34" s="640"/>
    </row>
    <row r="35" spans="1:8">
      <c r="A35" s="619" t="s">
        <v>473</v>
      </c>
      <c r="B35" s="619"/>
      <c r="C35" s="640"/>
      <c r="D35" s="640"/>
      <c r="E35" s="640"/>
      <c r="F35" s="640"/>
      <c r="G35" s="641"/>
      <c r="H35" s="641"/>
    </row>
    <row r="36" spans="1:8">
      <c r="A36" s="619" t="s">
        <v>458</v>
      </c>
      <c r="B36" s="619"/>
      <c r="C36" s="640"/>
      <c r="D36" s="640"/>
      <c r="E36" s="640"/>
      <c r="F36" s="640"/>
      <c r="G36" s="641"/>
      <c r="H36" s="641"/>
    </row>
    <row r="37" spans="1:8">
      <c r="A37" s="619" t="s">
        <v>354</v>
      </c>
      <c r="B37" s="619"/>
      <c r="C37" s="640"/>
      <c r="D37" s="640"/>
      <c r="E37" s="640"/>
      <c r="F37" s="640"/>
    </row>
  </sheetData>
  <mergeCells count="15">
    <mergeCell ref="A27:H27"/>
    <mergeCell ref="A35:H35"/>
    <mergeCell ref="A37:F37"/>
    <mergeCell ref="A36:H36"/>
    <mergeCell ref="A32:H32"/>
    <mergeCell ref="A34:F34"/>
    <mergeCell ref="A33:H33"/>
    <mergeCell ref="A8:H8"/>
    <mergeCell ref="A16:H16"/>
    <mergeCell ref="B6:H6"/>
    <mergeCell ref="B3:C4"/>
    <mergeCell ref="G3:H4"/>
    <mergeCell ref="A2:H2"/>
    <mergeCell ref="A3:A6"/>
    <mergeCell ref="D3:F4"/>
  </mergeCells>
  <phoneticPr fontId="0" type="noConversion"/>
  <hyperlinks>
    <hyperlink ref="A1" location="Inhalt!A1" display="Inhalt!A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43</vt:i4>
      </vt:variant>
      <vt:variant>
        <vt:lpstr>Benannte Bereiche</vt:lpstr>
      </vt:variant>
      <vt:variant>
        <vt:i4>20</vt:i4>
      </vt:variant>
    </vt:vector>
  </HeadingPairs>
  <TitlesOfParts>
    <vt:vector size="63" baseType="lpstr">
      <vt:lpstr>Inhalt</vt:lpstr>
      <vt:lpstr>Abb. H1.1-2A</vt:lpstr>
      <vt:lpstr>Abb. H1.1-3A</vt:lpstr>
      <vt:lpstr>Tab. H1.1-1A</vt:lpstr>
      <vt:lpstr>Tab. H1.1-2web</vt:lpstr>
      <vt:lpstr>Tab. H1.1-3web</vt:lpstr>
      <vt:lpstr>Abb. H1.2-6A</vt:lpstr>
      <vt:lpstr>Tab. H1.2-1A</vt:lpstr>
      <vt:lpstr>Tab. H1.2-2A</vt:lpstr>
      <vt:lpstr>Tab. H1.2-3A</vt:lpstr>
      <vt:lpstr>Tab. H1.2-4A</vt:lpstr>
      <vt:lpstr>Tab H1.2-5A</vt:lpstr>
      <vt:lpstr>Tab. H1.2-6A</vt:lpstr>
      <vt:lpstr>Tab. H1.2-7A</vt:lpstr>
      <vt:lpstr>Tab. H1.2-8A</vt:lpstr>
      <vt:lpstr>Tab. H1.2-9web</vt:lpstr>
      <vt:lpstr>Tab. H1.2-10web</vt:lpstr>
      <vt:lpstr>Tab. H1.2-11web</vt:lpstr>
      <vt:lpstr>Tab. H1.2-12web</vt:lpstr>
      <vt:lpstr>Tab. H1.2-13web</vt:lpstr>
      <vt:lpstr>Tab. H1.2-14web</vt:lpstr>
      <vt:lpstr>Tab. H1.2-15web</vt:lpstr>
      <vt:lpstr>Tab. H1.2-16web</vt:lpstr>
      <vt:lpstr>Tab. H1.2-17web</vt:lpstr>
      <vt:lpstr>Tab. H1.2-18web</vt:lpstr>
      <vt:lpstr>Tab. H1.2-19web</vt:lpstr>
      <vt:lpstr>Tab. H1.2-20web</vt:lpstr>
      <vt:lpstr>Tab. H1.2-21web</vt:lpstr>
      <vt:lpstr>Tab. H1.2-22web</vt:lpstr>
      <vt:lpstr>Tab. H1.2-23web</vt:lpstr>
      <vt:lpstr>Tab. H1.2-24web</vt:lpstr>
      <vt:lpstr>Tab. H1.2-25web</vt:lpstr>
      <vt:lpstr>Tab. H1.2-26web</vt:lpstr>
      <vt:lpstr>Tab. H1.2-27web</vt:lpstr>
      <vt:lpstr>Tab. H1.3-1A</vt:lpstr>
      <vt:lpstr>Tab. H1.3-2A</vt:lpstr>
      <vt:lpstr>Tab. H1.3-3A</vt:lpstr>
      <vt:lpstr>Tab. H1.3-4web</vt:lpstr>
      <vt:lpstr>Tab. H1.3-5web</vt:lpstr>
      <vt:lpstr>Tab. H1.3-6web</vt:lpstr>
      <vt:lpstr>Tab. H1.3-7web</vt:lpstr>
      <vt:lpstr>Tab. H1.3-8web</vt:lpstr>
      <vt:lpstr>Tab. H1.3-9web</vt:lpstr>
      <vt:lpstr>'Tab. H1.2-18web'!Druckbereich</vt:lpstr>
      <vt:lpstr>'Tab. H1.2-19web'!Druckbereich</vt:lpstr>
      <vt:lpstr>'Tab. H1.2-20web'!Druckbereich</vt:lpstr>
      <vt:lpstr>'Tab. H1.2-21web'!Druckbereich</vt:lpstr>
      <vt:lpstr>'Tab. H1.2-23web'!Druckbereich</vt:lpstr>
      <vt:lpstr>'Tab. H1.2-24web'!Druckbereich</vt:lpstr>
      <vt:lpstr>'Tab. H1.2-25web'!Druckbereich</vt:lpstr>
      <vt:lpstr>'Tab. H1.2-26web'!Druckbereich</vt:lpstr>
      <vt:lpstr>'Tab. H1.2-27web'!Druckbereich</vt:lpstr>
      <vt:lpstr>'Tab. H1.2-7A'!Druckbereich</vt:lpstr>
      <vt:lpstr>'Tab. H1.2-8A'!Druckbereich</vt:lpstr>
      <vt:lpstr>'Tab. H1.3-1A'!Druckbereich</vt:lpstr>
      <vt:lpstr>'Tab. H1.3-2A'!Druckbereich</vt:lpstr>
      <vt:lpstr>'Tab. H1.3-3A'!Druckbereich</vt:lpstr>
      <vt:lpstr>'Tab. H1.3-4web'!Druckbereich</vt:lpstr>
      <vt:lpstr>'Tab. H1.3-5web'!Druckbereich</vt:lpstr>
      <vt:lpstr>'Tab. H1.3-6web'!Druckbereich</vt:lpstr>
      <vt:lpstr>'Tab. H1.3-7web'!Druckbereich</vt:lpstr>
      <vt:lpstr>'Tab. H1.3-8web'!Druckbereich</vt:lpstr>
      <vt:lpstr>'Tab. H1.3-9web'!Druckbereich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2012-05-08T13:49:30Z</cp:lastPrinted>
  <dcterms:created xsi:type="dcterms:W3CDTF">2006-03-14T13:42:13Z</dcterms:created>
  <dcterms:modified xsi:type="dcterms:W3CDTF">2016-07-12T09:47:33Z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