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360" yWindow="120" windowWidth="1980" windowHeight="11760" tabRatio="852"/>
  </bookViews>
  <sheets>
    <sheet name="Inhalt" sheetId="1" r:id="rId1"/>
    <sheet name="Tab. F4-1A" sheetId="2" r:id="rId2"/>
    <sheet name="Tab. F4-2A" sheetId="5" r:id="rId3"/>
    <sheet name="Tab. F4-3web" sheetId="43" r:id="rId4"/>
    <sheet name="Tab. F4-4web" sheetId="3" r:id="rId5"/>
    <sheet name="Tab. F4-5web" sheetId="13" r:id="rId6"/>
    <sheet name="Tab. F4-6web" sheetId="30" r:id="rId7"/>
    <sheet name="Tab. F4-7web" sheetId="29" r:id="rId8"/>
    <sheet name="Tab. F4-8web" sheetId="42" r:id="rId9"/>
    <sheet name="Tab. F4-9web" sheetId="31" r:id="rId10"/>
    <sheet name="Tab. F4-10web" sheetId="32" r:id="rId11"/>
    <sheet name="Tab. F4-11web" sheetId="39" r:id="rId12"/>
    <sheet name="Tab. F4-12web" sheetId="34" r:id="rId13"/>
    <sheet name="Tab. F4-13web" sheetId="41" r:id="rId14"/>
    <sheet name="Tab F4-14web" sheetId="35" r:id="rId15"/>
    <sheet name="Tab. F4-15web" sheetId="40" r:id="rId16"/>
    <sheet name="Tab. F4-16web" sheetId="36" r:id="rId17"/>
    <sheet name="Tab. F4-17web" sheetId="37" r:id="rId18"/>
    <sheet name="Tab.  F4-18web" sheetId="38"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Hlk132088107" localSheetId="4">'Tab. F4-4web'!$A$19</definedName>
    <definedName name="_Ref307925153" localSheetId="7">'Tab. F4-7web'!$A$2</definedName>
    <definedName name="_Ref308436584" localSheetId="9">'Tab. F4-9web'!$A$2</definedName>
    <definedName name="_Ref309393851" localSheetId="6">'Tab. F4-6web'!$A$2</definedName>
    <definedName name="_TAB1">#REF!</definedName>
    <definedName name="C1.1a" localSheetId="3">#REF!</definedName>
    <definedName name="C1.1a">#REF!</definedName>
    <definedName name="calcul" localSheetId="3">[7]Calcul_B1.1!$A$1:$L$37</definedName>
    <definedName name="calcul">[4]Calcul_B1.1!$A$1:$L$37</definedName>
    <definedName name="_xlnm.Print_Area" localSheetId="14">'Tab F4-14web'!$A$2:$F$19</definedName>
    <definedName name="_xlnm.Print_Area" localSheetId="18">'Tab.  F4-18web'!$A$2:$D$14</definedName>
    <definedName name="_xlnm.Print_Area" localSheetId="10">'Tab. F4-10web'!$A$2:$F$18</definedName>
    <definedName name="_xlnm.Print_Area" localSheetId="11">'Tab. F4-11web'!$A$2:$C$16</definedName>
    <definedName name="_xlnm.Print_Area" localSheetId="12">'Tab. F4-12web'!$A$2:$C$33</definedName>
    <definedName name="_xlnm.Print_Area" localSheetId="13">'Tab. F4-13web'!$A$2:$S$37</definedName>
    <definedName name="_xlnm.Print_Area" localSheetId="15">'Tab. F4-15web'!$A$2:$F$12</definedName>
    <definedName name="_xlnm.Print_Area" localSheetId="16">'Tab. F4-16web'!$A$2:$P$16</definedName>
    <definedName name="_xlnm.Print_Area" localSheetId="17">'Tab. F4-17web'!$A$2:$S$16</definedName>
    <definedName name="_xlnm.Print_Area" localSheetId="1">'Tab. F4-1A'!$A$2:$K$57</definedName>
    <definedName name="_xlnm.Print_Area" localSheetId="2">'Tab. F4-2A'!$A$2:$P$34</definedName>
    <definedName name="_xlnm.Print_Area" localSheetId="3">'Tab. F4-3web'!$A$2:$D$24</definedName>
    <definedName name="_xlnm.Print_Area" localSheetId="4">'Tab. F4-4web'!$A$2:$K$62</definedName>
    <definedName name="_xlnm.Print_Area" localSheetId="5">'Tab. F4-5web'!$A$2:$S$29</definedName>
    <definedName name="_xlnm.Print_Area" localSheetId="6">'Tab. F4-6web'!$A$2:$D$27</definedName>
    <definedName name="_xlnm.Print_Area" localSheetId="7">'Tab. F4-7web'!$A$2:$D$12</definedName>
    <definedName name="_xlnm.Print_Area" localSheetId="8">'Tab. F4-8web'!$A$2:$U$17</definedName>
    <definedName name="_xlnm.Print_Area" localSheetId="9">'Tab. F4-9web'!$A$2:$F$17</definedName>
    <definedName name="p5_age" localSheetId="3">[8]E6C3NAGE!$A$1:$D$55</definedName>
    <definedName name="p5_age">[2]E6C3NAGE!$A$1:$D$55</definedName>
    <definedName name="p5nr" localSheetId="3">[9]E6C3NE!$A$1:$AC$43</definedName>
    <definedName name="p5nr">[1]E6C3NE!$A$1:$AC$43</definedName>
    <definedName name="__TAB1">#REF!</definedName>
  </definedNames>
  <calcPr calcId="145621"/>
</workbook>
</file>

<file path=xl/calcChain.xml><?xml version="1.0" encoding="utf-8"?>
<calcChain xmlns="http://schemas.openxmlformats.org/spreadsheetml/2006/main">
  <c r="B9" i="40" l="1"/>
  <c r="D11" i="29"/>
  <c r="C11" i="29"/>
  <c r="K52" i="3"/>
  <c r="J52" i="3"/>
  <c r="F52" i="3"/>
  <c r="I52" i="3"/>
  <c r="H52" i="3"/>
  <c r="G52" i="3"/>
  <c r="E52" i="3"/>
  <c r="D52" i="3"/>
  <c r="C52" i="3"/>
  <c r="K51" i="3"/>
  <c r="J51" i="3"/>
  <c r="F51" i="3"/>
  <c r="I51" i="3"/>
  <c r="H51" i="3"/>
  <c r="G51" i="3"/>
  <c r="E51" i="3"/>
  <c r="D51" i="3"/>
  <c r="C51" i="3"/>
  <c r="D25" i="3"/>
  <c r="E25" i="3"/>
  <c r="F25" i="3"/>
  <c r="G25" i="3"/>
  <c r="H25" i="3"/>
  <c r="I25" i="3"/>
  <c r="J25" i="3"/>
  <c r="K25" i="3"/>
  <c r="C25" i="3"/>
  <c r="D24" i="3"/>
  <c r="E24" i="3"/>
  <c r="F24" i="3"/>
  <c r="G24" i="3"/>
  <c r="H24" i="3"/>
  <c r="I24" i="3"/>
  <c r="J24" i="3"/>
  <c r="K24" i="3"/>
  <c r="C24" i="3"/>
</calcChain>
</file>

<file path=xl/sharedStrings.xml><?xml version="1.0" encoding="utf-8"?>
<sst xmlns="http://schemas.openxmlformats.org/spreadsheetml/2006/main" count="611" uniqueCount="348">
  <si>
    <t>Promotion</t>
  </si>
  <si>
    <t>Lehramt</t>
  </si>
  <si>
    <t>Bachelor (FH)</t>
  </si>
  <si>
    <t>Anzahl</t>
  </si>
  <si>
    <t>in %</t>
  </si>
  <si>
    <t>Insgesamt</t>
  </si>
  <si>
    <t>─</t>
  </si>
  <si>
    <t>Sport</t>
  </si>
  <si>
    <t>Kunst, Kunst-wiss.</t>
  </si>
  <si>
    <t>Erststudium: Anzahl Absolventen in den Fächergruppen</t>
  </si>
  <si>
    <t>Erststudium: Anteil der Fächergruppen (in %, zeilenweise)</t>
  </si>
  <si>
    <t>Erststudium: Anteil der Frauen (in %, bezogen auf alle Erstabsolventen)</t>
  </si>
  <si>
    <t>Promotionsstudium: Anzahl Promovierte in den Fächergruppen</t>
  </si>
  <si>
    <t>Promotionsstudium: Anteil der Fächergruppen (in %, zeilenweise)</t>
  </si>
  <si>
    <t>Promotionsstudium: Anteil der Frauen (in %, bezogen auf alle Promovierten)</t>
  </si>
  <si>
    <r>
      <t>Fächergruppen</t>
    </r>
    <r>
      <rPr>
        <vertAlign val="superscript"/>
        <sz val="9"/>
        <rFont val="Arial"/>
        <family val="2"/>
      </rPr>
      <t>1)</t>
    </r>
  </si>
  <si>
    <t>Mathematik, Naturwiss.</t>
  </si>
  <si>
    <t>Sprach- und Kulturwiss.</t>
  </si>
  <si>
    <t>Ingenieur-wiss.</t>
  </si>
  <si>
    <t>Veterinär-medizin</t>
  </si>
  <si>
    <t>Zurück zum Inhalt</t>
  </si>
  <si>
    <t>Promotionen insgesamt 
(alle Fächergruppen)</t>
  </si>
  <si>
    <t>Promotionsintensität</t>
  </si>
  <si>
    <t>Rechts-, Wirtschafts- und Sozialwiss.</t>
  </si>
  <si>
    <t>Veterinärmedizin</t>
  </si>
  <si>
    <t>Agrar-, Forst- und Ernährungswiss.</t>
  </si>
  <si>
    <t>Ingenieurwiss.</t>
  </si>
  <si>
    <t>Kunst, Kunstwiss.</t>
  </si>
  <si>
    <t>-</t>
  </si>
  <si>
    <t>Absolventinnen/Absolventen</t>
  </si>
  <si>
    <t>Abschlussquoten im Tertiärbereich A (ISCED 5A)</t>
  </si>
  <si>
    <t>Inhalt</t>
  </si>
  <si>
    <t>Tabellen/Abbildungen aus dem Anhang der Buchpublikation</t>
  </si>
  <si>
    <t>Ergänzende Tabellen/Abbildungen im Internet</t>
  </si>
  <si>
    <t>Zeichenerklärung in den Tabellen</t>
  </si>
  <si>
    <t>–</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</si>
  <si>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</si>
  <si>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</si>
  <si>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</si>
  <si>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</si>
  <si>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</si>
  <si>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</si>
  <si>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</si>
  <si>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</si>
  <si>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</si>
  <si>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</si>
  <si>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</si>
  <si>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</si>
  <si>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</si>
  <si>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</si>
  <si>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Arbeitslos</t>
  </si>
  <si>
    <t>Rechts-, Wirt-schafts- u. Sozialwiss.</t>
  </si>
  <si>
    <t>Staat</t>
  </si>
  <si>
    <t>Promoviertenquote (ISCED 6)</t>
  </si>
  <si>
    <t>Australien</t>
  </si>
  <si>
    <t>Österreich</t>
  </si>
  <si>
    <t>Tschechien</t>
  </si>
  <si>
    <t>Kanada</t>
  </si>
  <si>
    <t>Dänemark</t>
  </si>
  <si>
    <t>Finnland</t>
  </si>
  <si>
    <t>Deutschland</t>
  </si>
  <si>
    <t>Griechenland</t>
  </si>
  <si>
    <t>Ungarn</t>
  </si>
  <si>
    <t>Island</t>
  </si>
  <si>
    <t>Irland</t>
  </si>
  <si>
    <t>Italien</t>
  </si>
  <si>
    <t>Japan</t>
  </si>
  <si>
    <t>Niederlande</t>
  </si>
  <si>
    <t>Neuseeland</t>
  </si>
  <si>
    <t>Norwegen</t>
  </si>
  <si>
    <t>Polen</t>
  </si>
  <si>
    <t>Portugal</t>
  </si>
  <si>
    <t>Spanien</t>
  </si>
  <si>
    <t>Schweden</t>
  </si>
  <si>
    <t>Schweiz</t>
  </si>
  <si>
    <t>Türkei</t>
  </si>
  <si>
    <t>USA</t>
  </si>
  <si>
    <t>Jahr</t>
  </si>
  <si>
    <r>
      <t>2005</t>
    </r>
    <r>
      <rPr>
        <vertAlign val="superscript"/>
        <sz val="9"/>
        <rFont val="Arial"/>
        <family val="2"/>
      </rPr>
      <t>1)</t>
    </r>
  </si>
  <si>
    <r>
      <t>2006</t>
    </r>
    <r>
      <rPr>
        <vertAlign val="superscript"/>
        <sz val="9"/>
        <rFont val="Arial"/>
        <family val="2"/>
      </rPr>
      <t>2)</t>
    </r>
  </si>
  <si>
    <r>
      <t>2007</t>
    </r>
    <r>
      <rPr>
        <vertAlign val="superscript"/>
        <sz val="9"/>
        <rFont val="Arial"/>
        <family val="2"/>
      </rPr>
      <t>3)</t>
    </r>
  </si>
  <si>
    <t>m</t>
  </si>
  <si>
    <t>Humanmedizin, Gesundheitswiss.</t>
  </si>
  <si>
    <t>Anzahl/Promotionsintensität in %</t>
  </si>
  <si>
    <t>Universität</t>
  </si>
  <si>
    <t>*   Promotion als Abschluss eines Folgestudiums
** Anteil der Promotionen am Durchschnitt der Erstabsolventen eines Universitätsstudiums vier, fünf und sechs Jahre zuvor</t>
  </si>
  <si>
    <t>Quelle: Statistische Ämter des Bundes und der Länder, Hochschulstatistik (Recherche in ICE-Land), eigene Berechnungen</t>
  </si>
  <si>
    <t>Fächergruppe</t>
  </si>
  <si>
    <t>Promotionen insgesamt (ohne Human- und Veterinärmedizin)</t>
  </si>
  <si>
    <t>Mathematik/ Naturwiss.</t>
  </si>
  <si>
    <t>in %</t>
  </si>
  <si>
    <t>Bachelor</t>
  </si>
  <si>
    <t>Absolven-tinnen und Absolventen</t>
  </si>
  <si>
    <t>Übergang in weiteres Studium (Masterstudium) bei Bachelorabschluss an …</t>
  </si>
  <si>
    <t>HIS Bachelorbefragung</t>
  </si>
  <si>
    <t>2002, 2003</t>
  </si>
  <si>
    <t>60 (48)</t>
  </si>
  <si>
    <t>78 (55)</t>
  </si>
  <si>
    <t>Sächsische Absolventenstudie</t>
  </si>
  <si>
    <t>KOAB Absolventenbefragung</t>
  </si>
  <si>
    <t>2007, 2008</t>
  </si>
  <si>
    <t>41 (30)</t>
  </si>
  <si>
    <t>75 (65)</t>
  </si>
  <si>
    <t>Bachelor- u. Masterbefragung Rheinland Pfalz</t>
  </si>
  <si>
    <t>HIS Absolventenbefragung</t>
  </si>
  <si>
    <t>53 (50)</t>
  </si>
  <si>
    <t>77 (72)</t>
  </si>
  <si>
    <t>Exzellenzhochschulen mit Zukunftskonzept</t>
  </si>
  <si>
    <t>Exzellenzhochschulen mit mindestens einem Exzellenzcluster</t>
  </si>
  <si>
    <t>Andere Universitäten</t>
  </si>
  <si>
    <t>Anteil an den Promotionen in % (ohne Medizin)</t>
  </si>
  <si>
    <t>Anteil an den Studienanfängerinnen/-anfängern in % (ohne Medizin)</t>
  </si>
  <si>
    <t>Fachliches Interesse</t>
  </si>
  <si>
    <t>Rechts-, Wirtschafts- u. Sozialwiss. Uni BA</t>
  </si>
  <si>
    <t>FH Bachelor insgesamt</t>
  </si>
  <si>
    <t>Uni Bachelor insgesamt</t>
  </si>
  <si>
    <t>FH trad. Abschlüsse insgesamt</t>
  </si>
  <si>
    <t>Uni trad. Abschlüsse insgesamt</t>
  </si>
  <si>
    <t>Masterstudium</t>
  </si>
  <si>
    <t>Kein Masterstudium</t>
  </si>
  <si>
    <t>Geschlecht</t>
  </si>
  <si>
    <t>Männlich</t>
  </si>
  <si>
    <t>Weiblich</t>
  </si>
  <si>
    <t>Alter</t>
  </si>
  <si>
    <t>Ingenieurw., Informatik FH</t>
  </si>
  <si>
    <t>Wirtschaftwiss. FH</t>
  </si>
  <si>
    <t>Sozialwesen FH</t>
  </si>
  <si>
    <t>FH insgesamt</t>
  </si>
  <si>
    <t>Sprach- u. Kulturwiss, U</t>
  </si>
  <si>
    <t>Ingenieurw., Informatik U</t>
  </si>
  <si>
    <t>Wirtschaftwiss. U</t>
  </si>
  <si>
    <t>U insgesamt</t>
  </si>
  <si>
    <t>Leitende Position</t>
  </si>
  <si>
    <t>Qual. Angestellte</t>
  </si>
  <si>
    <t>Anteil nicht Erwerbstätiger</t>
  </si>
  <si>
    <t>nach einem Jahr</t>
  </si>
  <si>
    <t>nach fünf Jahren</t>
  </si>
  <si>
    <t>nach zehn Jahren</t>
  </si>
  <si>
    <t>Bachelor FH</t>
  </si>
  <si>
    <t>Möglichst bald selbst Geld verdienen</t>
  </si>
  <si>
    <t>Festes Berufsziel, das kein weiteres Studium voraussetzt</t>
  </si>
  <si>
    <t>Kein passendes Studienangebot in der Nähe</t>
  </si>
  <si>
    <t>Unkalkulierbare Anforderungen</t>
  </si>
  <si>
    <t>Eventuelle Studiengebühren übersteigen die finanziellen Möglichkeiten</t>
  </si>
  <si>
    <t>Gute Berufsaussichten mit dem Bachelorabschluss</t>
  </si>
  <si>
    <t>Fehlendes Selbstvertrauen in die Fähigkeit, das Studium erfolgreich zu meistern</t>
  </si>
  <si>
    <t>Zu hohe Anforderungen bei der Zulassung, den Zulassungsvoraussetzungen</t>
  </si>
  <si>
    <t>Jobs</t>
  </si>
  <si>
    <t>Praktikum</t>
  </si>
  <si>
    <t>Studium/ Promotion</t>
  </si>
  <si>
    <t>Anteil der Studienabschlüsse, die dem Bologna-Prozess entsprechen</t>
  </si>
  <si>
    <r>
      <t>2008</t>
    </r>
    <r>
      <rPr>
        <vertAlign val="superscript"/>
        <sz val="9"/>
        <rFont val="Arial"/>
        <family val="2"/>
      </rPr>
      <t>10)</t>
    </r>
  </si>
  <si>
    <t>Akademische Laufbahn einschlagen</t>
  </si>
  <si>
    <t>Berufschancen verbessern</t>
  </si>
  <si>
    <r>
      <t>Statistische Ämter des Bundes und der Länder</t>
    </r>
    <r>
      <rPr>
        <vertAlign val="superscript"/>
        <sz val="9"/>
        <color indexed="8"/>
        <rFont val="Arial"/>
        <family val="2"/>
      </rPr>
      <t>1)</t>
    </r>
  </si>
  <si>
    <t>* Einschließlich Verwaltungsfachhochschulen
1) Aufgliederung ohne die Fächergruppe „Außerhalb der Studienbereichsgliederung“ 
Quelle: Statistische Ämter des Bundes und der Länder, Hochschulstatistik</t>
  </si>
  <si>
    <t>Bis unter 27 Jahre</t>
  </si>
  <si>
    <t>27 Jahre und älter</t>
  </si>
  <si>
    <t xml:space="preserve">Berufliche Ausbildung </t>
  </si>
  <si>
    <t>Abschlossen</t>
  </si>
  <si>
    <t>Keine berufliche Ausbildung</t>
  </si>
  <si>
    <t>Bildungshintergrund des Elternhauses</t>
  </si>
  <si>
    <t>Mindestens ein Elternteil mit Hochschulabschluss</t>
  </si>
  <si>
    <t>Kein Elternteil mit Hochschulabschluss</t>
  </si>
  <si>
    <r>
      <t>Fachstudiendauer im Bachelorstudium</t>
    </r>
    <r>
      <rPr>
        <vertAlign val="superscript"/>
        <sz val="9"/>
        <color indexed="8"/>
        <rFont val="Arial"/>
        <family val="2"/>
      </rPr>
      <t>1)</t>
    </r>
  </si>
  <si>
    <t>Überdurchschnittlich</t>
  </si>
  <si>
    <t>Unterdurchschnittlich</t>
  </si>
  <si>
    <r>
      <t>Studienleistungen</t>
    </r>
    <r>
      <rPr>
        <vertAlign val="superscript"/>
        <sz val="9"/>
        <color indexed="8"/>
        <rFont val="Arial"/>
        <family val="2"/>
      </rPr>
      <t>1)</t>
    </r>
  </si>
  <si>
    <t>Erwerbstätigkeit während des Studiums</t>
  </si>
  <si>
    <t>Tätigkeit als studentische Hilfskraft</t>
  </si>
  <si>
    <t>Keine studentische Hilfskraft</t>
  </si>
  <si>
    <t>Fachnah erwerbstätig (außer stud. Hilfskraft)</t>
  </si>
  <si>
    <t>Nicht fachnah erwerbstätig</t>
  </si>
  <si>
    <t>Auslandsstudium während Bachelor</t>
  </si>
  <si>
    <t>Auslandsstudium</t>
  </si>
  <si>
    <t>Kein Auslandsstudium</t>
  </si>
  <si>
    <t>Der Hochschulabschluss ist für die ausgeübte Tätigkeit …</t>
  </si>
  <si>
    <t>1997 Traditionell</t>
  </si>
  <si>
    <t>2001 Traditionell</t>
  </si>
  <si>
    <t>2005 Traditionell</t>
  </si>
  <si>
    <t>2009 Traditionell</t>
  </si>
  <si>
    <t>2009 Bachelor</t>
  </si>
  <si>
    <t>Volladäquat</t>
  </si>
  <si>
    <t>Vertikal adäquat</t>
  </si>
  <si>
    <t>Jahre nach Studienabschluss</t>
  </si>
  <si>
    <t>* Ohne Fächergruppe Medizin/Gesundheitswissenschaften 
Quelle: Statistische Ämter des Bundes und der Länder, Hochschulstatistik, Recherche in HIS-ICE, eigene Berechnungen</t>
  </si>
  <si>
    <t>Monate nach dem Studienabschluss</t>
  </si>
  <si>
    <t>Abschlussjahr- gänge</t>
  </si>
  <si>
    <t>Fachhoch- schule</t>
  </si>
  <si>
    <t>Rechts-, Wirtschafts- u. Sozialwiss. FH BA</t>
  </si>
  <si>
    <t>Mathematik, Naturwiss., FH BA</t>
  </si>
  <si>
    <t>Ingenieurwiss. FH BA</t>
  </si>
  <si>
    <t>Agrar-, Forst- u. Ernährungswiss. Uni BA</t>
  </si>
  <si>
    <t>Sprach- und Kulturwiss. Uni BA</t>
  </si>
  <si>
    <t>Mathematik, Naturwiss., Uni BA</t>
  </si>
  <si>
    <t>Ingenieurwiss. Uni BA</t>
  </si>
  <si>
    <t>Orientierungs­phase</t>
  </si>
  <si>
    <r>
      <t>Wiss. qual. Angestellte</t>
    </r>
    <r>
      <rPr>
        <vertAlign val="superscript"/>
        <sz val="9"/>
        <color indexed="8"/>
        <rFont val="Arial"/>
        <family val="2"/>
      </rPr>
      <t>1)</t>
    </r>
  </si>
  <si>
    <r>
      <t>Unterqualifizierte Position</t>
    </r>
    <r>
      <rPr>
        <vertAlign val="superscript"/>
        <sz val="9"/>
        <color indexed="8"/>
        <rFont val="Arial"/>
        <family val="2"/>
      </rPr>
      <t>2)</t>
    </r>
  </si>
  <si>
    <t>Human-medizin/
Gesund-heitswiss.</t>
  </si>
  <si>
    <t>Absol-ven-ten-quote</t>
  </si>
  <si>
    <t>Prüf-ungs-jahr</t>
  </si>
  <si>
    <t>Selbständige, Freiberufler</t>
  </si>
  <si>
    <t>(35.600)</t>
  </si>
  <si>
    <t>Agrar-, Forst-, Ernährungs- wiss.</t>
  </si>
  <si>
    <t>Sprach- und Kultur-wiss.</t>
  </si>
  <si>
    <t>Fachrichtung</t>
  </si>
  <si>
    <t>Traditionell</t>
  </si>
  <si>
    <t>Ingenieurwissenschaften FH</t>
  </si>
  <si>
    <t>Rechts-, Wirtschafts-, Sozialwiss. FH</t>
  </si>
  <si>
    <t>Uni insgesamt</t>
  </si>
  <si>
    <t>Sprach- u. Kulturwiss. U</t>
  </si>
  <si>
    <t>Ingenieurwiss. U</t>
  </si>
  <si>
    <t>Rechts-, Wirtschafts-, Sozialwiss. U</t>
  </si>
  <si>
    <t>566 / 781</t>
  </si>
  <si>
    <t>151 / 225</t>
  </si>
  <si>
    <t>260 / 348</t>
  </si>
  <si>
    <t>290 / 1.407</t>
  </si>
  <si>
    <t>94 / 276</t>
  </si>
  <si>
    <t>- / 188</t>
  </si>
  <si>
    <t>121 / 409</t>
  </si>
  <si>
    <t>(93)</t>
  </si>
  <si>
    <t>(2)</t>
  </si>
  <si>
    <t>(0)</t>
  </si>
  <si>
    <t>(4)</t>
  </si>
  <si>
    <t>Promotionsintensität (ohne Medizin)</t>
  </si>
  <si>
    <r>
      <t>Reguläre Erwerbs-tätigkeit</t>
    </r>
    <r>
      <rPr>
        <vertAlign val="superscript"/>
        <sz val="9"/>
        <color indexed="8"/>
        <rFont val="Arial"/>
        <family val="2"/>
      </rPr>
      <t>1)</t>
    </r>
  </si>
  <si>
    <t>Anteil an den Masteranfängerinnen/-anfängern in %</t>
    <phoneticPr fontId="53" type="noConversion"/>
  </si>
  <si>
    <t>Studie</t>
  </si>
  <si>
    <t>An gewünschter Hochschule und im gewünschten Fach</t>
  </si>
  <si>
    <t>Im gewünschten Fach an anderer Hochschule</t>
  </si>
  <si>
    <t>An gewünschter Hochschule in anderem Fach</t>
  </si>
  <si>
    <t>Weder noch</t>
  </si>
  <si>
    <t>Gründe</t>
  </si>
  <si>
    <t>Geschlecht/ Alter u.a.</t>
  </si>
  <si>
    <t>Zwingend erforderlich</t>
  </si>
  <si>
    <t>Die Regel</t>
  </si>
  <si>
    <t>Von Vorteil</t>
  </si>
  <si>
    <t>Ohne Bedeutung</t>
  </si>
  <si>
    <r>
      <t>2009</t>
    </r>
    <r>
      <rPr>
        <vertAlign val="superscript"/>
        <sz val="9"/>
        <rFont val="Arial"/>
        <family val="2"/>
      </rPr>
      <t>10)</t>
    </r>
  </si>
  <si>
    <t>Frankreich</t>
  </si>
  <si>
    <r>
      <t>2008</t>
    </r>
    <r>
      <rPr>
        <vertAlign val="superscript"/>
        <sz val="9"/>
        <rFont val="Arial"/>
        <family val="2"/>
      </rPr>
      <t>4)</t>
    </r>
  </si>
  <si>
    <r>
      <t>2009</t>
    </r>
    <r>
      <rPr>
        <vertAlign val="superscript"/>
        <sz val="9"/>
        <rFont val="Arial"/>
        <family val="2"/>
      </rPr>
      <t>5)</t>
    </r>
  </si>
  <si>
    <r>
      <t>2003</t>
    </r>
    <r>
      <rPr>
        <vertAlign val="superscript"/>
        <sz val="9"/>
        <rFont val="Arial"/>
        <family val="2"/>
      </rPr>
      <t>6)</t>
    </r>
  </si>
  <si>
    <r>
      <t>2005</t>
    </r>
    <r>
      <rPr>
        <vertAlign val="superscript"/>
        <sz val="9"/>
        <rFont val="Arial"/>
        <family val="2"/>
      </rPr>
      <t>7)</t>
    </r>
  </si>
  <si>
    <r>
      <t>2006</t>
    </r>
    <r>
      <rPr>
        <vertAlign val="superscript"/>
        <sz val="9"/>
        <rFont val="Arial"/>
        <family val="2"/>
      </rPr>
      <t>8)</t>
    </r>
  </si>
  <si>
    <r>
      <t>2007</t>
    </r>
    <r>
      <rPr>
        <vertAlign val="superscript"/>
        <sz val="9"/>
        <rFont val="Arial"/>
        <family val="2"/>
      </rPr>
      <t>9)</t>
    </r>
  </si>
  <si>
    <t>* Die Absolventen- bzw. Promoviertenquote (auch als Abschlussquote bezeichnet) können als sog. Bruttoquote berechnet werden, d.h. als Anteil der Absolventinnen/Absolventen mit Erstabschluss im Tertiärbereich A an der Bevölkerung im typischen Abschlussalter. Für Deutschland sind das bei kürzeren Studiengängen (3 bis unter 5 Jahre) die 25-Jährigen in der Bevölkerung, bei längeren Studiengängen (5 und 6 Jahre) die 26-Jährigen. Nettoquoten werden berechnet, indem die Absolventen ins Verhältnis zur Bevölkerung des jeweiligen Alters gesetzt werden. Die Anteilswerte werden sodann zur Gesamtquote aufsummiert. Dieses Verfahren wird häufig auch als OECD-Verfahren (Quotensummenverfahren) bezeichnet. Soweit verfügbar, berichten die Staaten Nettoquoten. 
** Tertiärbereich A (ISCED 5A): Studiengänge an Hochschulen (ohne Verwaltungsfachhochschulen)
*** Staaten mit durchgehend fehlenden Werten sind nicht berücksichtigt.
1) Bruttoquoten für Tschechien, Kanada, Griechenland, Ungarn, Irland, Italien, Japan, Polen, Spanien, Türkei, Großbritannien, USA
2) Bruttoquoten für Ungarn, Irland, Italien, Japan, Spanien, Türkei, USA
3) Bruttoquoten für Ungarn, Irland, Japan, Spanien, Türkei, USA
4) Bruttoquoten für Kanada, Ungarn, Irland, Japan, Spanien, Türkei, USA
5) Bruttoquoten für Irland, Japan, Türkei, USA
6) Bruttoquoten für Italien, Japan, Niederlande, Großbritannien, USA
7) Bruttoquoten für Irland, Italien, Japan, Niederlande, Polen, Großbritannien, USA
8) Bruttoquoten für Frankreich, Irland, Italien, Japan, Niederlande, Polen, Großbritannien, USA
9) Bruttoquoten für Frankreich, Griechenland, Irland, Italien, Japan, Niederlande, Polen, USA
10) Bruttoquoten für Frankreich, Irland, Japan, Niederlande, Polen, USA
Quelle: OECD, Bildung auf einen Blick, verschiedene Jahrgänge</t>
  </si>
  <si>
    <t>OECD-Durchschnitt</t>
  </si>
  <si>
    <t>Slowakische Republik</t>
  </si>
  <si>
    <t>Vereinigtes Königreich</t>
  </si>
  <si>
    <t xml:space="preserve">* Ohne Fächergruppe Medizin/Gesundheitswissenschaften </t>
  </si>
  <si>
    <t xml:space="preserve">*  Auf der Grundlage einer Selbsteinschätzung der Befragten. Ohne Absolventinnen und Absolventen aus dem Lehramt, der Medizin und der Rechtswissenschaft, die durch Referendariat und Facharztausbildung fast ausschließlich in Positionen tätig sind, für die ein Hochschulabschluss zwingend ist </t>
  </si>
  <si>
    <t xml:space="preserve">* Abschlussjahrgang 1997, zu drei Zeitpunkten nach dem Studienabschluss befragt 
** Anzahl zwischen 189 (Wirtschaftswiss. FH) und 694 (Ingenieurwissenschaften/Informatik FH) 
Quelle: HIS Absolventenpanel 1997 
</t>
  </si>
  <si>
    <t xml:space="preserve">* Abschlussjahrgang 1997, zu drei Zeitpunkten nach dem Studienabschluss befragt  
** Anzahl zwischen 189 (Wirtschaftswiss. FH) und 694 (Ingenieurwissenschaften/Informatik FH) 
1) Einschließlich Beamtinnen und Beamte 
2) Ausführende Angestellte, (Fach-)Arbeiter, Un-/Angelernte, mithelfende Familienangehörige 
Quelle: HIS Absolventenpanel 1997
</t>
  </si>
  <si>
    <t>Prüfungsjahr</t>
  </si>
  <si>
    <t xml:space="preserve">Frauenanteil </t>
  </si>
  <si>
    <t>* Einschließlich Verwaltungsfachhochschulen</t>
  </si>
  <si>
    <t>Quelle: Statistische Ämter des Bundes und der Länder, Hochschulstatistik</t>
  </si>
  <si>
    <t>Tab. F4-3web: Frauenanteil an den Erstabsolventinnen und -absolventen* 1995 bis 2010 nach Hochschulart (in %)</t>
  </si>
  <si>
    <t>Tab. F4-5web: Promotionen* und Promotionsintensität** 1993 bis 2010 nach Fächergruppen</t>
  </si>
  <si>
    <t>Tab. F4-7web: Übergangsquoten in ein weiteres Studium nach dem Bachelorabschluss in verschiedenen Absolventenstudien (in %)</t>
  </si>
  <si>
    <r>
      <t>58 (</t>
    </r>
    <r>
      <rPr>
        <b/>
        <sz val="10"/>
        <rFont val="Arial"/>
        <family val="2"/>
      </rPr>
      <t>•</t>
    </r>
    <r>
      <rPr>
        <sz val="9"/>
        <rFont val="Arial"/>
        <family val="2"/>
      </rPr>
      <t>)</t>
    </r>
  </si>
  <si>
    <r>
      <t>75 (</t>
    </r>
    <r>
      <rPr>
        <b/>
        <sz val="10"/>
        <rFont val="Arial"/>
        <family val="2"/>
      </rPr>
      <t>•</t>
    </r>
    <r>
      <rPr>
        <sz val="9"/>
        <rFont val="Arial"/>
        <family val="2"/>
      </rPr>
      <t>)</t>
    </r>
  </si>
  <si>
    <r>
      <t>50 (</t>
    </r>
    <r>
      <rPr>
        <b/>
        <sz val="10"/>
        <rFont val="Arial"/>
        <family val="2"/>
      </rPr>
      <t>•</t>
    </r>
    <r>
      <rPr>
        <sz val="9"/>
        <rFont val="Arial"/>
        <family val="2"/>
      </rPr>
      <t>)</t>
    </r>
  </si>
  <si>
    <r>
      <t>79 (</t>
    </r>
    <r>
      <rPr>
        <b/>
        <sz val="10"/>
        <rFont val="Arial"/>
        <family val="2"/>
      </rPr>
      <t>•</t>
    </r>
    <r>
      <rPr>
        <sz val="9"/>
        <rFont val="Arial"/>
        <family val="2"/>
      </rPr>
      <t>)</t>
    </r>
  </si>
  <si>
    <t>Tab. F4-8web: Tätigkeiten* drei, sechs und zwölf Monate nach dem Bachelorabschluss 2009**  in ausgewählten Fächergruppen (in %)</t>
  </si>
  <si>
    <t>Tab. F4-12web: Übergang in ein Masterstudium nach verschiedenen Merkmalen (in %)</t>
  </si>
  <si>
    <t>Tab. F4-11web: Gründe gegen die Aufnahme eines weiterführenden Studiums nach Art der Hochschule (nur Bachelorabsolventinnen und -absolventen, in %)*</t>
  </si>
  <si>
    <t>Tab. F4-10web: Studienaufnahme* im weiterführenden Studium nach ausgewählten Fächergruppen und Art der Hochschule (in %)</t>
  </si>
  <si>
    <t>Tab. F4-9web: Motive für die Aufnahme eines weiterführenden Studiums 2009* nach ausgewählten Fächergruppen und Art der Hochschule**  (in %)*</t>
  </si>
  <si>
    <t>Tab. F4-13web: Tätigkeiten* drei, sechs und zwölf Monate nach dem Studienabschluss** 2001, 2005 und 2009 in ausgewählten Fächergruppen (in %)</t>
  </si>
  <si>
    <t>Tab. F4-14web: Notwendigkeit des Hochschulabschlusses für die ausgeübte Erwerbstätigkeit* etwa ein Jahr nach dem Studienabschluss 1997, 2001, 2005 und 2009 nach Art der Hochschule (in %)</t>
  </si>
  <si>
    <t>Tab. F4-16web: Adäquanz der Erwerbstätigkeit ein Jahr, fünf und zehn Jahre nach dem Studienabschluss 1997* in ausgewählten Fachrichtungen** (in % der Erwerbstätigen)</t>
  </si>
  <si>
    <t>Tab. F4-17web: Berufliche Stellung ein, fünf und zehn Jahre nach dem Studienabschluss 1997* in ausgewählten Fachrichtungen**  (in % der Erwerbstätigen)</t>
  </si>
  <si>
    <t>Tab. F4-1A: Zahl der Erstabsolventinnen und -absolventen und Absolventenquote* 1995 bis 2010 nach Art des Hochschulabschlusses und Geschlecht (in %)</t>
  </si>
  <si>
    <t>Tab. F4-2A: Absolventenquoten* im Tertiärbereich A**, Anteil der Studiengänge, die dem Bologna-Prozess entsprechen, Promoviertenquoten* 1995, 2000 und 2005 bis 2009 im internationalen Vergleich*** (in %)</t>
  </si>
  <si>
    <t>Werk- u. Honorartätig-keit</t>
  </si>
  <si>
    <r>
      <t>Reguläre Erwerbstätig-keit</t>
    </r>
    <r>
      <rPr>
        <vertAlign val="superscript"/>
        <sz val="9"/>
        <color indexed="8"/>
        <rFont val="Arial"/>
        <family val="2"/>
      </rPr>
      <t>1)</t>
    </r>
  </si>
  <si>
    <t>Anteil nicht Erwerbstäti-ger</t>
  </si>
  <si>
    <t>Tab. F4-6web: Promotionen* sowie Studienanfängerinnen und -anfänger im Erst- und Masterstudium 2005 bis 2009 nach Art der Förderung in der Exzellenzinitiative (in %)</t>
  </si>
  <si>
    <t>Fachhochschule</t>
  </si>
  <si>
    <t>Tab. F4-4web: Hochschulabsolventinnen und -absolventen* für die Jahre 1995, 2000 und 2005 bis 2010 nach Fächergruppen, Geschlecht und Art des Studiums</t>
  </si>
  <si>
    <t>1) Die Übergangsquote der Statistischen Ämter des Bundes und der Länder beruht auf Daten der Prüfungs- und Studierendenstatistik, die über ein statistisches Verknüpfungsmerkmal, das aus in der Zeit unveränderlichen Merkmalen gebildet wird, zusammengeführt werden (vgl. S. Scharfe, Übergang vom Bachelor- zum Masterstudium an deutschen Hochschulen, in: Wirtschaft und Statistik 4/2009, S. 330-339). Die Ergebnisse stimmen im Trend mit den Befragungsdaten überein, weichen aus unbekannten Gründen in der Höhe aber deutlich ab.</t>
  </si>
  <si>
    <t>Rechts-, Wirtschafts- u. Sozialwiss. FH</t>
  </si>
  <si>
    <t>Ingenieurwiss. FH</t>
  </si>
  <si>
    <t>Mathematik, Naturwiss. FH</t>
  </si>
  <si>
    <t>U Bachelor insgesamt</t>
  </si>
  <si>
    <t>Rechts-, Wirtschafts- u. Sozialwiss. U</t>
  </si>
  <si>
    <t>Mathematik, Naturwiss. U</t>
  </si>
  <si>
    <r>
      <t>Anzahl</t>
    </r>
    <r>
      <rPr>
        <vertAlign val="superscript"/>
        <sz val="9"/>
        <color indexed="8"/>
        <rFont val="Arial"/>
        <family val="2"/>
      </rPr>
      <t>2)</t>
    </r>
  </si>
  <si>
    <t xml:space="preserve">* Mehrfachnennungen sind möglich, die Summe der Anteilswerte kann daher 100% übersteigen. 
** Abschlussjahrgang 2009, Befragung ca. ein Jahr nach dem Studienabschluss 
1) Einschließlich Selbständigkeit und Referendariaten 
2) Anzahl der Befragten
Quelle: HIS Absolventenpanel 2009
</t>
  </si>
  <si>
    <r>
      <t>Anzahl</t>
    </r>
    <r>
      <rPr>
        <vertAlign val="superscript"/>
        <sz val="9"/>
        <color indexed="8"/>
        <rFont val="Arial"/>
        <family val="2"/>
      </rPr>
      <t>1)</t>
    </r>
  </si>
  <si>
    <t>* Nur bereits begonnene, abgeschlossene oder unterbrochene Studiengänge, ohne geplante Studienaufnahme; Befragung ca. ein Jahr nach Studienabschluss
1) Anzahl der Befragten
Quelle: HIS Absolventenpanel 2009</t>
  </si>
  <si>
    <t>* Werte 1 und 2 einer fünfstufigen Skala von 1 = sehr stark bis 5 = überhaupt nicht 
1) Anzahl der Befragten
Quelle: HIS Absolventenpanel 2009, Befragung ca. ein Jahr nach Studienabschluss</t>
  </si>
  <si>
    <t xml:space="preserve">1) Auf das jeweilige Fach bezogen
2) Anzahl der Befragten
Quelle: HIS Absolventenpanel 2009, Befragung ca. ein Jahr nach Studienabschluss </t>
  </si>
  <si>
    <t>Werk- u. Honorar-tätigkeit</t>
  </si>
  <si>
    <r>
      <t>Anzahl</t>
    </r>
    <r>
      <rPr>
        <vertAlign val="superscript"/>
        <sz val="10"/>
        <rFont val="Arial"/>
        <family val="2"/>
      </rPr>
      <t>2)</t>
    </r>
  </si>
  <si>
    <t xml:space="preserve">* Mehrfachnennungen sind möglich, die Summe der Anteilswerte kann daher 100% übersteigen. 
** Ausgewiesen sind nur Absolventinnen und Absolventen mit traditionellen Abschlüssen.  
1) Einschließlich Selbständigkeit und Referendariaten
2) Anzahl der Befragten
Quelle: HIS Absolventenpanel 2009, Befragung ca. ein Jahr nach Studienabschluss
</t>
  </si>
  <si>
    <t>FH trad. insgesamt</t>
  </si>
  <si>
    <t>Rechts-, Wirtschafts-, u. Sozialwiss. FH</t>
  </si>
  <si>
    <t>U trad. insgesamt</t>
  </si>
  <si>
    <t>Rechts-, Wirtschafts-, u. Sozialwiss. U</t>
  </si>
  <si>
    <t xml:space="preserve">Mathematik, Naturwiss. U </t>
  </si>
  <si>
    <t>Rechts-, Wirtschafts-, u. Sozial­wiss. FH</t>
  </si>
  <si>
    <r>
      <t>Anzahl</t>
    </r>
    <r>
      <rPr>
        <vertAlign val="superscript"/>
        <sz val="9"/>
        <color indexed="8"/>
        <rFont val="Arial"/>
        <family val="2"/>
      </rPr>
      <t>3)</t>
    </r>
  </si>
  <si>
    <t xml:space="preserve">1) Ohne Verwaltungsfachhochschulen 
2) Einschließlich Technische Hochschulen, Kunst- und Musikhochschulen, Pädagogische Hochschulen
3) Anzahl der Befragten 
Quelle: HIS Absolventenpanel, verschiedene Jahrgänge </t>
  </si>
  <si>
    <t>Jahrgang/
Abschlussart</t>
  </si>
  <si>
    <t>* Zum Zeitpunkt der Befragung ca. ein Jahr nach Studienabschluss 
1) Anzahl der Befragten
Quelle: HIS Absolventenpanel 2009</t>
  </si>
  <si>
    <t>in Euro</t>
  </si>
  <si>
    <t>Tab. F4-15web: Jährliches Bruttoeinkommen* in ausgewählten Fächergruppen und nach Art des Abschlusses (inkl. zusätzlicher Gehaltsbestandteile, Abschlussjahrgang 2009, nur Vollzeitbeschäftigte ohne Beschäftigte im Referendariat, arithmetisches Mittel, in Euro)</t>
  </si>
  <si>
    <t>Fachhochschule insgesamt</t>
  </si>
  <si>
    <t>Universität insgesamt</t>
  </si>
  <si>
    <t>in Euro</t>
  </si>
  <si>
    <t>Uuniversität insgesamt</t>
  </si>
  <si>
    <t>Tab. F4-18web: Jahreseinkommen* ein, fünf und zehn Jahre nach dem Studienabschluss 1997** in ausgewählten Fachrichtungen (in Euro, nur Vollzeiterwerbstätige, ohne Zulagen)***</t>
  </si>
  <si>
    <t xml:space="preserve">* Arithmetisches Mittel 
** Abschlussjahrgang 1997, zu drei Zeitpunkten nach dem Studienabschluss befragt  
*** Fallzahlen zwischen 91 (Sozialwesen FH, 10 Jahre) und 647 (Ingenieurwiss., Informatik FH, fünf Jahre)
Quelle: HIS Absolventenpanel 1997 
</t>
  </si>
  <si>
    <t>Fachlich adäquat</t>
  </si>
  <si>
    <t>Inadäquat</t>
  </si>
  <si>
    <t>Tab. F4-1A: Zahl der Erstabsolventinnen und -absolventen und Absolventenquote 1995 bis 2010 nach Art des Hochschulabschlusses und Geschlecht (in %)</t>
  </si>
  <si>
    <t>Tab. F4-3web: Frauenanteil an den Erstabsolventinnen und -absolventen 1995 bis 2010 nach Hochschulart (in %)</t>
  </si>
  <si>
    <t>Tab. F4-4web: Hochschulabsolventinnen und -absolventen für die Jahre 1995, 2000 und 2005 bis 2010 nach Fächergruppen, Geschlecht und Art des Studiums</t>
  </si>
  <si>
    <t>Tab. F4-5web: Promotionen und Promotionsintensität 1993 bis 2010 nach Fächergruppen</t>
  </si>
  <si>
    <t>Tab. F4-15web: Jährliches Bruttoeinkommen in ausgewählten Fächergruppen und nach Art des Abschlusses (inkl. zusätzlicher Gehaltsbestandteile, Abschlussjahrgang 2009, nur Vollzeitbeschäftigte ohne Beschäftigte im Referendariat, arithmetisches Mittel, in Euro)</t>
  </si>
  <si>
    <t>Tab. F4-6web: Promotionen sowie Studienanfängerinnen und -anfänger im Erst- und Masterstudium 2005 bis 2009 nach Art der Förderung in der Exzellenzinitiative (in %)</t>
  </si>
  <si>
    <t>Tab. F4-8web: Tätigkeiten drei, sechs und zwölf Monate nach dem Bachelorabschluss 2009  in ausgewählten Fächergruppen (in %)</t>
  </si>
  <si>
    <t>Tab. F4-9web: Motive für die Aufnahme eines weiterführenden Studiums 2009 nach ausgewählten Fächergruppen und Art der Hochschule  (in %)</t>
  </si>
  <si>
    <t>Tab. F4-10web: Studienaufnahme im weiterführenden Studium nach ausgewählten Fächergruppen und Art der Hochschule (in %)</t>
  </si>
  <si>
    <t>Tab. F4-11web: Gründe gegen die Aufnahme eines weiterführenden Studiums nach Art der Hochschule (nur Bachelorabsolventinnen und -absolventen, in %)</t>
  </si>
  <si>
    <t>Tab. F4-13web: Tätigkeiten drei, sechs und zwölf Monate nach dem Studienabschluss 2001, 2005 und 2009 in ausgewählten Fächergruppen (in %)</t>
  </si>
  <si>
    <t>Tab. F4-16web: Adäquanz der Erwerbstätigkeit ein Jahr, fünf und zehn Jahre nach dem Studienabschluss 1997 in ausgewählten Fachrichtungen** (in % der Erwerbstätigen)</t>
  </si>
  <si>
    <t>Tab. F4-17web: Berufliche Stellung ein, fünf und zehn Jahre nach dem Studienabschluss 1997 in ausgewählten Fachrichtungen (in % der Erwerbstätigen)</t>
  </si>
  <si>
    <t>Tab. F4-2A: Absolventenquoten im Tertiärbereich A, Anteil der Studiengänge, die dem Bologna-Prozess entsprechen, Promoviertenquoten 1995, 2000 und 2005 bis 2009 im internationalen Vergleich (in %)</t>
  </si>
  <si>
    <t>Tab F4-14web: Notwendigkeit des Hochschulabschlusses für die ausgeübte Erwerbstätigkeit etwa ein Jahr nach dem Studienabschluss 1997, 2001, 2005 und 2009 nach Art der Hochschule (in %)</t>
  </si>
  <si>
    <t>Tab.  F4-18web: Jahreseinkommen ein, fünf und zehn Jahre nach dem Studienabschluss 1997 in ausgewählten Fachrichtungen (in Euro, nur Vollzeiterwerbstätige, ohne Zulagen)</t>
  </si>
  <si>
    <t>Fachhochschul-abschluss</t>
  </si>
  <si>
    <r>
      <t>Prüf-ungs-jahr</t>
    </r>
    <r>
      <rPr>
        <vertAlign val="superscript"/>
        <sz val="9"/>
        <rFont val="Arial"/>
        <family val="2"/>
      </rPr>
      <t>1)</t>
    </r>
  </si>
  <si>
    <r>
      <t>Art des Hochschulabschlusses</t>
    </r>
    <r>
      <rPr>
        <vertAlign val="superscript"/>
        <sz val="9"/>
        <rFont val="Arial"/>
        <family val="2"/>
      </rPr>
      <t>2)</t>
    </r>
  </si>
  <si>
    <r>
      <t>Diplom (U) u. entsprechender Abschluss</t>
    </r>
    <r>
      <rPr>
        <vertAlign val="superscript"/>
        <sz val="9"/>
        <rFont val="Arial"/>
        <family val="2"/>
      </rPr>
      <t>3)</t>
    </r>
  </si>
  <si>
    <r>
      <t>Bachelor (U)</t>
    </r>
    <r>
      <rPr>
        <vertAlign val="superscript"/>
        <sz val="9"/>
        <rFont val="Arial"/>
        <family val="2"/>
      </rPr>
      <t>4)</t>
    </r>
  </si>
  <si>
    <t>* Absolventenquote in nationaler Abgrenzung: Anteil der Absolventen an der Bevölkerung des entsprechenden Alters. Es werden Quoten für einzelne Altersjahrgänge berechnet und anschließend aufsummiert (Quotensummenverfahren). 
1) Prüfungsjahr: Sommer- und nachfolgendes Wintersemester 
2) Einschließlich Verwaltungsfachhochschulen
3) Einschließlich künstlerischer und sonstiger Abschlüsse
4) Einschließlich Bachelor (KH)
5) Einschließlich Master (KH)
6) Konsekutive Masterabschlüsse wurden bis einschließlich Sommersemester 2009 in der Hochschulstatistik als Erstabschlüsse gezählt. Dadurch entsteht das Problem der Doppelzählung von Erstabschlüssen, das wegen der bisher geringen Zahl an Masterabschlüssen allerdings nur geringe Auswirkungen hat. Seit dem Wintersemester 2009/10 werden konsekutive Masterabschlüsse als Zweitstudium bzw. -abschluss gezählt.
Quelle: Statistische Ämter des Bundes und der Länder, Hochschulstatistik</t>
  </si>
  <si>
    <r>
      <t>Master (U)</t>
    </r>
    <r>
      <rPr>
        <vertAlign val="superscript"/>
        <sz val="9"/>
        <rFont val="Arial"/>
        <family val="2"/>
      </rPr>
      <t>5)6)</t>
    </r>
  </si>
  <si>
    <r>
      <t>Master (FH)</t>
    </r>
    <r>
      <rPr>
        <vertAlign val="superscript"/>
        <sz val="9"/>
        <rFont val="Arial"/>
        <family val="2"/>
      </rPr>
      <t>6)</t>
    </r>
  </si>
  <si>
    <r>
      <rPr>
        <sz val="8"/>
        <rFont val="Arial"/>
        <family val="2"/>
      </rPr>
      <t>* Abschlussjahrgang 2009, Befragung ca. ein Jahr nach Studienabschluss 
** Werte 1 und 2 einer fünfstufigen Skala von 1 = sehr wichtig bis 5 = unwichtig
1) Anzahl der Befragten
Quelle: HIS Absolventenpanel 2009</t>
    </r>
    <r>
      <rPr>
        <sz val="8.5"/>
        <rFont val="Arial"/>
        <family val="2"/>
      </rPr>
      <t xml:space="preserve">
</t>
    </r>
  </si>
  <si>
    <r>
      <t>Fachhochschulen</t>
    </r>
    <r>
      <rPr>
        <vertAlign val="superscript"/>
        <sz val="9"/>
        <color indexed="8"/>
        <rFont val="Arial"/>
        <family val="2"/>
      </rPr>
      <t>1)</t>
    </r>
  </si>
  <si>
    <r>
      <t>Universitäten</t>
    </r>
    <r>
      <rPr>
        <vertAlign val="superscript"/>
        <sz val="9"/>
        <color indexed="8"/>
        <rFont val="Arial"/>
        <family val="2"/>
      </rPr>
      <t>2)</t>
    </r>
  </si>
  <si>
    <t>Davon</t>
  </si>
  <si>
    <t xml:space="preserve">Weiterführendes Studium aufgenommen …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</si>
</sst>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80" formatCode="_(&quot;$&quot;* #,##0_);_(&quot;$&quot;* \(#,##0\);_(&quot;$&quot;* &quot;-&quot;_);_(@_)"/>
    <numFmt numFmtId="181" formatCode="_(* #,##0_);_(* \(#,##0\);_(* &quot;-&quot;_);_(@_)"/>
    <numFmt numFmtId="182" formatCode="_(&quot;$&quot;* #,##0.00_);_(&quot;$&quot;* \(#,##0.00\);_(&quot;$&quot;* &quot;-&quot;??_);_(@_)"/>
    <numFmt numFmtId="183" formatCode="_(* #,##0.00_);_(* \(#,##0.00\);_(* &quot;-&quot;??_);_(@_)"/>
    <numFmt numFmtId="184" formatCode="0.0"/>
    <numFmt numFmtId="185" formatCode="_([$€]* #,##0.00_);_([$€]* \(#,##0.00\);_([$€]* &quot;-&quot;??_);_(@_)"/>
    <numFmt numFmtId="188" formatCode="_(* #,##0_);_(* \(#,##0\);_(* &quot;-&quot;??_);_(@_)"/>
    <numFmt numFmtId="204" formatCode="#,##0;[Red]#,##0"/>
  </numFmts>
  <fonts count="57" x14ac:knownFonts="1">
    <font>
      <sz val="10"/>
      <name val="Arial"/>
    </font>
    <font>
      <sz val="10"/>
      <name val="Arial"/>
    </font>
    <font>
      <b/>
      <sz val="11"/>
      <name val="Arial"/>
      <family val="2"/>
    </font>
    <font>
      <sz val="11"/>
      <name val="Arial"/>
      <family val="2"/>
    </font>
    <font>
      <u/>
      <sz val="10"/>
      <color indexed="12"/>
      <name val="Arial"/>
      <family val="2"/>
    </font>
    <font>
      <sz val="11"/>
      <name val="Arial"/>
      <family val="2"/>
    </font>
    <font>
      <b/>
      <sz val="9"/>
      <name val="Arial"/>
      <family val="2"/>
    </font>
    <font>
      <sz val="9"/>
      <name val="Arial"/>
      <family val="2"/>
    </font>
    <font>
      <b/>
      <sz val="9"/>
      <name val="Symbol"/>
      <family val="1"/>
    </font>
    <font>
      <sz val="10"/>
      <name val="Arial"/>
      <family val="2"/>
    </font>
    <font>
      <vertAlign val="superscript"/>
      <sz val="9"/>
      <name val="Arial"/>
      <family val="2"/>
    </font>
    <font>
      <sz val="9"/>
      <color indexed="8"/>
      <name val="Arial"/>
      <family val="2"/>
    </font>
    <font>
      <sz val="8"/>
      <name val="Arial"/>
      <family val="2"/>
    </font>
    <font>
      <sz val="8"/>
      <name val="Arial"/>
      <family val="2"/>
    </font>
    <font>
      <sz val="8.5"/>
      <name val="Arial"/>
      <family val="2"/>
    </font>
    <font>
      <vertAlign val="superscript"/>
      <sz val="9"/>
      <color indexed="8"/>
      <name val="Arial"/>
      <family val="2"/>
    </font>
    <font>
      <sz val="20"/>
      <color indexed="10"/>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8"/>
      <color indexed="8"/>
      <name val="MS Sans Serif"/>
      <family val="2"/>
    </font>
    <font>
      <b/>
      <sz val="10"/>
      <name val="Arial"/>
      <family val="2"/>
    </font>
    <font>
      <sz val="8"/>
      <name val="Arial"/>
      <family val="2"/>
    </font>
    <font>
      <sz val="10"/>
      <color indexed="8"/>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b/>
      <sz val="8"/>
      <name val="Arial"/>
      <family val="2"/>
    </font>
    <font>
      <b/>
      <sz val="10"/>
      <name val="Arial"/>
      <family val="2"/>
    </font>
    <font>
      <sz val="9"/>
      <name val="Symbol"/>
      <family val="1"/>
    </font>
    <font>
      <u/>
      <sz val="9"/>
      <color indexed="12"/>
      <name val="Arial"/>
      <family val="2"/>
    </font>
    <font>
      <sz val="9"/>
      <name val="Arial"/>
      <family val="2"/>
    </font>
    <font>
      <b/>
      <sz val="9"/>
      <name val="Arial"/>
      <family val="2"/>
    </font>
    <font>
      <sz val="10"/>
      <name val="Arial"/>
      <family val="2"/>
    </font>
    <font>
      <sz val="10"/>
      <color indexed="8"/>
      <name val="MS Sans Serif"/>
      <family val="2"/>
    </font>
    <font>
      <b/>
      <sz val="8"/>
      <color indexed="8"/>
      <name val="MS Sans Serif"/>
      <family val="2"/>
    </font>
    <font>
      <u/>
      <sz val="10"/>
      <color indexed="12"/>
      <name val="Arial"/>
      <family val="2"/>
    </font>
    <font>
      <b/>
      <sz val="10"/>
      <name val="Arial"/>
      <family val="2"/>
    </font>
    <font>
      <sz val="8"/>
      <color indexed="8"/>
      <name val="MS Sans Serif"/>
      <family val="2"/>
    </font>
    <font>
      <vertAlign val="superscript"/>
      <sz val="9"/>
      <color indexed="8"/>
      <name val="Arial"/>
      <family val="2"/>
    </font>
    <font>
      <vertAlign val="superscript"/>
      <sz val="9"/>
      <color indexed="8"/>
      <name val="Arial"/>
      <family val="2"/>
    </font>
    <font>
      <vertAlign val="superscript"/>
      <sz val="9"/>
      <color indexed="8"/>
      <name val="Arial"/>
      <family val="2"/>
    </font>
    <font>
      <sz val="11"/>
      <color indexed="8"/>
      <name val="Arial"/>
      <family val="2"/>
    </font>
    <font>
      <sz val="9"/>
      <color indexed="8"/>
      <name val="Arial"/>
      <family val="2"/>
    </font>
    <font>
      <b/>
      <sz val="11"/>
      <color indexed="8"/>
      <name val="Arial"/>
      <family val="2"/>
    </font>
    <font>
      <i/>
      <sz val="8"/>
      <color indexed="8"/>
      <name val="Arial"/>
      <family val="2"/>
    </font>
    <font>
      <b/>
      <sz val="9"/>
      <color indexed="8"/>
      <name val="Arial"/>
      <family val="2"/>
    </font>
    <font>
      <i/>
      <sz val="9"/>
      <color indexed="8"/>
      <name val="Arial"/>
      <family val="2"/>
    </font>
    <font>
      <sz val="8.5"/>
      <color indexed="8"/>
      <name val="Arial"/>
      <family val="2"/>
    </font>
    <font>
      <sz val="8"/>
      <name val="Verdana"/>
      <family val="2"/>
    </font>
    <font>
      <u/>
      <sz val="10"/>
      <color indexed="12"/>
      <name val="Arial"/>
      <family val="2"/>
    </font>
    <font>
      <vertAlign val="superscript"/>
      <sz val="10"/>
      <name val="Arial"/>
      <family val="2"/>
    </font>
    <font>
      <sz val="8"/>
      <color rgb="FF000000"/>
      <name val="Arial"/>
      <family val="2"/>
    </font>
  </fonts>
  <fills count="11">
    <fill>
      <patternFill patternType="none"/>
    </fill>
    <fill>
      <patternFill patternType="gray125"/>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theme="0" tint="-0.249977111117893"/>
        <bgColor indexed="64"/>
      </patternFill>
    </fill>
    <fill>
      <patternFill patternType="solid">
        <fgColor rgb="FFC6D9F1"/>
        <bgColor indexed="64"/>
      </patternFill>
    </fill>
    <fill>
      <patternFill patternType="solid">
        <fgColor theme="0" tint="-0.14999847407452621"/>
        <bgColor indexed="64"/>
      </patternFill>
    </fill>
  </fills>
  <borders count="19">
    <border>
      <left/>
      <right/>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s>
  <cellStyleXfs count="43">
    <xf numFmtId="0" fontId="0" fillId="0" borderId="0"/>
    <xf numFmtId="0" fontId="12" fillId="2" borderId="1"/>
    <xf numFmtId="0" fontId="12" fillId="0" borderId="2"/>
    <xf numFmtId="0" fontId="17" fillId="3" borderId="0">
      <alignment horizontal="center" vertical="center"/>
    </xf>
    <xf numFmtId="0" fontId="1" fillId="4" borderId="0">
      <alignment horizontal="center" wrapText="1"/>
    </xf>
    <xf numFmtId="0" fontId="37" fillId="4" borderId="0">
      <alignment horizontal="center" wrapText="1"/>
    </xf>
    <xf numFmtId="0" fontId="18" fillId="3" borderId="0">
      <alignment horizontal="center"/>
    </xf>
    <xf numFmtId="181" fontId="19" fillId="0" borderId="0" applyFont="0" applyFill="0" applyBorder="0" applyAlignment="0" applyProtection="0"/>
    <xf numFmtId="183" fontId="19" fillId="0" borderId="0" applyFont="0" applyFill="0" applyBorder="0" applyAlignment="0" applyProtection="0"/>
    <xf numFmtId="180" fontId="19" fillId="0" borderId="0" applyFont="0" applyFill="0" applyBorder="0" applyAlignment="0" applyProtection="0"/>
    <xf numFmtId="182" fontId="19" fillId="0" borderId="0" applyFont="0" applyFill="0" applyBorder="0" applyAlignment="0" applyProtection="0"/>
    <xf numFmtId="0" fontId="20" fillId="5" borderId="1" applyBorder="0">
      <protection locked="0"/>
    </xf>
    <xf numFmtId="0" fontId="38" fillId="5" borderId="1" applyBorder="0">
      <protection locked="0"/>
    </xf>
    <xf numFmtId="185" fontId="1" fillId="0" borderId="0" applyFont="0" applyFill="0" applyBorder="0" applyAlignment="0" applyProtection="0"/>
    <xf numFmtId="185" fontId="37" fillId="0" borderId="0" applyFont="0" applyFill="0" applyBorder="0" applyAlignment="0" applyProtection="0"/>
    <xf numFmtId="0" fontId="21" fillId="3" borderId="2">
      <alignment horizontal="left"/>
    </xf>
    <xf numFmtId="0" fontId="22" fillId="3" borderId="0">
      <alignment horizontal="left"/>
    </xf>
    <xf numFmtId="0" fontId="23" fillId="6" borderId="0">
      <alignment horizontal="right" vertical="top" textRotation="90" wrapText="1"/>
    </xf>
    <xf numFmtId="0" fontId="39" fillId="6" borderId="0">
      <alignment horizontal="right" vertical="top" textRotation="90" wrapText="1"/>
    </xf>
    <xf numFmtId="0" fontId="4"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24" fillId="4" borderId="0">
      <alignment horizontal="center"/>
    </xf>
    <xf numFmtId="0" fontId="41" fillId="4" borderId="0">
      <alignment horizontal="center"/>
    </xf>
    <xf numFmtId="183" fontId="1" fillId="0" borderId="0" applyFont="0" applyFill="0" applyBorder="0" applyAlignment="0" applyProtection="0"/>
    <xf numFmtId="0" fontId="25" fillId="3" borderId="3">
      <alignment wrapText="1"/>
    </xf>
    <xf numFmtId="0" fontId="25" fillId="3" borderId="4"/>
    <xf numFmtId="0" fontId="25" fillId="3" borderId="5"/>
    <xf numFmtId="0" fontId="12" fillId="3" borderId="6">
      <alignment horizontal="center" wrapText="1"/>
    </xf>
    <xf numFmtId="0" fontId="9" fillId="0" borderId="0"/>
    <xf numFmtId="0" fontId="20" fillId="0" borderId="0"/>
    <xf numFmtId="9" fontId="26" fillId="0" borderId="0" applyFont="0" applyFill="0" applyBorder="0" applyAlignment="0" applyProtection="0"/>
    <xf numFmtId="9" fontId="1" fillId="0" borderId="0" applyNumberFormat="0" applyFont="0" applyFill="0" applyBorder="0" applyAlignment="0" applyProtection="0"/>
    <xf numFmtId="0" fontId="12" fillId="3" borderId="2"/>
    <xf numFmtId="0" fontId="17" fillId="3" borderId="0">
      <alignment horizontal="right"/>
    </xf>
    <xf numFmtId="0" fontId="27" fillId="7" borderId="0">
      <alignment horizontal="center"/>
    </xf>
    <xf numFmtId="0" fontId="28" fillId="4" borderId="0"/>
    <xf numFmtId="0" fontId="29" fillId="6" borderId="7">
      <alignment horizontal="left" vertical="top" wrapText="1"/>
    </xf>
    <xf numFmtId="0" fontId="42" fillId="6" borderId="7">
      <alignment horizontal="left" vertical="top" wrapText="1"/>
    </xf>
    <xf numFmtId="0" fontId="29" fillId="6" borderId="8">
      <alignment horizontal="left" vertical="top"/>
    </xf>
    <xf numFmtId="0" fontId="42" fillId="6" borderId="8">
      <alignment horizontal="left" vertical="top"/>
    </xf>
    <xf numFmtId="0" fontId="30" fillId="3" borderId="0">
      <alignment horizontal="center"/>
    </xf>
    <xf numFmtId="0" fontId="31" fillId="3" borderId="0"/>
  </cellStyleXfs>
  <cellXfs count="486">
    <xf numFmtId="0" fontId="0" fillId="0" borderId="0" xfId="0"/>
    <xf numFmtId="0" fontId="2" fillId="0" borderId="0" xfId="0" applyFont="1" applyBorder="1"/>
    <xf numFmtId="0" fontId="0" fillId="0" borderId="0" xfId="0" applyBorder="1"/>
    <xf numFmtId="0" fontId="3" fillId="0" borderId="0" xfId="0" applyFont="1" applyBorder="1"/>
    <xf numFmtId="0" fontId="3" fillId="0" borderId="0" xfId="0" applyFont="1" applyBorder="1" applyAlignment="1">
      <alignment horizontal="left"/>
    </xf>
    <xf numFmtId="0" fontId="0" fillId="0" borderId="0" xfId="0" applyBorder="1" applyAlignment="1">
      <alignment horizontal="left"/>
    </xf>
    <xf numFmtId="0" fontId="4" fillId="0" borderId="0" xfId="19" applyAlignment="1" applyProtection="1">
      <alignment horizontal="left"/>
    </xf>
    <xf numFmtId="0" fontId="5" fillId="0" borderId="0" xfId="0" applyFont="1" applyAlignment="1">
      <alignment horizontal="left"/>
    </xf>
    <xf numFmtId="0" fontId="6" fillId="0" borderId="0" xfId="0" applyFont="1" applyAlignment="1">
      <alignment horizontal="right"/>
    </xf>
    <xf numFmtId="0" fontId="7" fillId="0" borderId="0" xfId="0" applyFont="1" applyAlignment="1">
      <alignment horizontal="right"/>
    </xf>
    <xf numFmtId="0" fontId="8" fillId="0" borderId="0" xfId="0" applyFont="1" applyAlignment="1">
      <alignment horizontal="right"/>
    </xf>
    <xf numFmtId="0" fontId="7" fillId="0" borderId="0" xfId="0" applyFont="1" applyAlignment="1">
      <alignment horizontal="left"/>
    </xf>
    <xf numFmtId="0" fontId="7" fillId="0" borderId="0" xfId="0" applyFont="1"/>
    <xf numFmtId="0" fontId="5" fillId="0" borderId="0" xfId="0" applyFont="1" applyAlignment="1">
      <alignment wrapText="1"/>
    </xf>
    <xf numFmtId="0" fontId="7" fillId="0" borderId="4" xfId="0" applyFont="1" applyBorder="1" applyAlignment="1">
      <alignment horizontal="center" wrapText="1"/>
    </xf>
    <xf numFmtId="3" fontId="7" fillId="0" borderId="4" xfId="0" applyNumberFormat="1" applyFont="1" applyBorder="1" applyAlignment="1">
      <alignment horizontal="center" wrapText="1"/>
    </xf>
    <xf numFmtId="0" fontId="14" fillId="0" borderId="0" xfId="0" applyFont="1"/>
    <xf numFmtId="184" fontId="7" fillId="0" borderId="4" xfId="0" applyNumberFormat="1" applyFont="1" applyBorder="1" applyAlignment="1">
      <alignment horizontal="center" wrapText="1"/>
    </xf>
    <xf numFmtId="0" fontId="0" fillId="0" borderId="0" xfId="0" applyFill="1"/>
    <xf numFmtId="0" fontId="11" fillId="0" borderId="9" xfId="0" applyFont="1" applyBorder="1" applyAlignment="1">
      <alignment horizontal="center" wrapText="1"/>
    </xf>
    <xf numFmtId="0" fontId="7" fillId="0" borderId="10" xfId="0" applyFont="1" applyBorder="1" applyAlignment="1">
      <alignment horizontal="center" wrapText="1"/>
    </xf>
    <xf numFmtId="184" fontId="7" fillId="0" borderId="10" xfId="0" applyNumberFormat="1" applyFont="1" applyBorder="1" applyAlignment="1">
      <alignment horizontal="center" wrapText="1"/>
    </xf>
    <xf numFmtId="0" fontId="7" fillId="0" borderId="9" xfId="0" applyFont="1" applyBorder="1" applyAlignment="1">
      <alignment horizontal="center" vertical="center" wrapText="1"/>
    </xf>
    <xf numFmtId="3" fontId="7" fillId="0" borderId="4" xfId="0" applyNumberFormat="1" applyFont="1" applyBorder="1" applyAlignment="1">
      <alignment horizontal="center" vertical="center" wrapText="1"/>
    </xf>
    <xf numFmtId="184" fontId="7" fillId="0" borderId="4" xfId="0" applyNumberFormat="1" applyFont="1" applyBorder="1" applyAlignment="1">
      <alignment horizontal="center" vertical="center" wrapText="1"/>
    </xf>
    <xf numFmtId="184" fontId="7" fillId="0" borderId="10" xfId="0" applyNumberFormat="1" applyFont="1" applyBorder="1" applyAlignment="1">
      <alignment horizontal="center" vertical="center" wrapText="1"/>
    </xf>
    <xf numFmtId="0" fontId="7" fillId="0" borderId="9" xfId="0" applyFont="1" applyFill="1" applyBorder="1" applyAlignment="1">
      <alignment horizontal="center" vertical="center" wrapText="1"/>
    </xf>
    <xf numFmtId="3" fontId="7" fillId="0" borderId="4" xfId="0" applyNumberFormat="1" applyFont="1" applyFill="1" applyBorder="1" applyAlignment="1">
      <alignment horizontal="center" vertical="center" wrapText="1"/>
    </xf>
    <xf numFmtId="184" fontId="7" fillId="0" borderId="4" xfId="0" applyNumberFormat="1" applyFont="1" applyFill="1" applyBorder="1" applyAlignment="1">
      <alignment horizontal="center" vertical="center" wrapText="1"/>
    </xf>
    <xf numFmtId="184" fontId="7" fillId="0" borderId="10" xfId="0" applyNumberFormat="1" applyFont="1" applyFill="1" applyBorder="1" applyAlignment="1">
      <alignment horizontal="center" vertical="center" wrapText="1"/>
    </xf>
    <xf numFmtId="3" fontId="7" fillId="0" borderId="10" xfId="0" applyNumberFormat="1" applyFont="1" applyBorder="1" applyAlignment="1">
      <alignment horizontal="center" wrapText="1"/>
    </xf>
    <xf numFmtId="0" fontId="7" fillId="0" borderId="9" xfId="0" applyFont="1" applyBorder="1" applyAlignment="1">
      <alignment wrapText="1"/>
    </xf>
    <xf numFmtId="0" fontId="16" fillId="0" borderId="0" xfId="0" applyFont="1"/>
    <xf numFmtId="0" fontId="4" fillId="0" borderId="0" xfId="19" applyFont="1" applyAlignment="1" applyProtection="1">
      <alignment horizontal="left" vertical="center"/>
    </xf>
    <xf numFmtId="3" fontId="0" fillId="0" borderId="0" xfId="0" applyNumberFormat="1"/>
    <xf numFmtId="0" fontId="14" fillId="0" borderId="0" xfId="0" applyFont="1" applyBorder="1" applyAlignment="1">
      <alignment wrapText="1"/>
    </xf>
    <xf numFmtId="0" fontId="7" fillId="5" borderId="9" xfId="0" applyFont="1" applyFill="1" applyBorder="1" applyAlignment="1">
      <alignment horizontal="center" vertical="center" wrapText="1"/>
    </xf>
    <xf numFmtId="3" fontId="7" fillId="5" borderId="4" xfId="0" applyNumberFormat="1" applyFont="1" applyFill="1" applyBorder="1" applyAlignment="1">
      <alignment horizontal="center" vertical="center" wrapText="1"/>
    </xf>
    <xf numFmtId="184" fontId="7" fillId="5" borderId="4" xfId="0" applyNumberFormat="1" applyFont="1" applyFill="1" applyBorder="1" applyAlignment="1">
      <alignment horizontal="center" vertical="center" wrapText="1"/>
    </xf>
    <xf numFmtId="184" fontId="7" fillId="5" borderId="10" xfId="0" applyNumberFormat="1" applyFont="1" applyFill="1" applyBorder="1" applyAlignment="1">
      <alignment horizontal="center" vertical="center" wrapText="1"/>
    </xf>
    <xf numFmtId="3" fontId="7" fillId="5" borderId="4" xfId="0" applyNumberFormat="1" applyFont="1" applyFill="1" applyBorder="1" applyAlignment="1">
      <alignment horizontal="center" wrapText="1"/>
    </xf>
    <xf numFmtId="0" fontId="7" fillId="5" borderId="4" xfId="0" applyFont="1" applyFill="1" applyBorder="1" applyAlignment="1">
      <alignment horizontal="center" wrapText="1"/>
    </xf>
    <xf numFmtId="3" fontId="7" fillId="5" borderId="10" xfId="0" applyNumberFormat="1" applyFont="1" applyFill="1" applyBorder="1" applyAlignment="1">
      <alignment horizontal="center" wrapText="1"/>
    </xf>
    <xf numFmtId="184" fontId="7" fillId="5" borderId="4" xfId="0" applyNumberFormat="1" applyFont="1" applyFill="1" applyBorder="1" applyAlignment="1">
      <alignment horizontal="center" wrapText="1"/>
    </xf>
    <xf numFmtId="184" fontId="7" fillId="5" borderId="10" xfId="0" applyNumberFormat="1" applyFont="1" applyFill="1" applyBorder="1" applyAlignment="1">
      <alignment horizontal="center" wrapText="1"/>
    </xf>
    <xf numFmtId="0" fontId="11" fillId="5" borderId="9" xfId="0" applyFont="1" applyFill="1" applyBorder="1" applyAlignment="1">
      <alignment horizontal="center" wrapText="1"/>
    </xf>
    <xf numFmtId="0" fontId="4" fillId="0" borderId="0" xfId="19" applyFont="1" applyAlignment="1" applyProtection="1">
      <alignment horizontal="left" vertical="top"/>
    </xf>
    <xf numFmtId="0" fontId="4" fillId="0" borderId="0" xfId="19" applyAlignment="1" applyProtection="1">
      <alignment horizontal="left" vertical="top"/>
    </xf>
    <xf numFmtId="0" fontId="33" fillId="0" borderId="0" xfId="0" applyFont="1" applyAlignment="1">
      <alignment horizontal="center"/>
    </xf>
    <xf numFmtId="0" fontId="35" fillId="0" borderId="0" xfId="0" applyFont="1"/>
    <xf numFmtId="0" fontId="36" fillId="0" borderId="0" xfId="0" applyFont="1"/>
    <xf numFmtId="3" fontId="7" fillId="0" borderId="9" xfId="0" applyNumberFormat="1" applyFont="1" applyBorder="1" applyAlignment="1">
      <alignment horizontal="center" vertical="center" wrapText="1"/>
    </xf>
    <xf numFmtId="3" fontId="7" fillId="0" borderId="10" xfId="0" applyNumberFormat="1" applyFont="1" applyBorder="1" applyAlignment="1">
      <alignment horizontal="center" vertical="center" wrapText="1"/>
    </xf>
    <xf numFmtId="3" fontId="7" fillId="0" borderId="11" xfId="0" applyNumberFormat="1" applyFont="1" applyBorder="1" applyAlignment="1">
      <alignment horizontal="center" vertical="center" wrapText="1"/>
    </xf>
    <xf numFmtId="3" fontId="7" fillId="0" borderId="12" xfId="0" applyNumberFormat="1" applyFont="1" applyBorder="1" applyAlignment="1">
      <alignment horizontal="center" vertical="center" wrapText="1"/>
    </xf>
    <xf numFmtId="3" fontId="7" fillId="0" borderId="13" xfId="0" applyNumberFormat="1" applyFont="1" applyBorder="1" applyAlignment="1">
      <alignment horizontal="center" vertical="center" wrapText="1"/>
    </xf>
    <xf numFmtId="0" fontId="0" fillId="0" borderId="0" xfId="0" applyFill="1" applyBorder="1"/>
    <xf numFmtId="0" fontId="7" fillId="0" borderId="14" xfId="0" applyFont="1" applyFill="1" applyBorder="1" applyAlignment="1">
      <alignment wrapText="1"/>
    </xf>
    <xf numFmtId="0" fontId="5" fillId="0" borderId="0" xfId="0" applyFont="1" applyBorder="1" applyAlignment="1">
      <alignment wrapText="1"/>
    </xf>
    <xf numFmtId="1" fontId="35" fillId="0" borderId="9" xfId="0" applyNumberFormat="1" applyFont="1" applyBorder="1" applyAlignment="1">
      <alignment horizontal="left" wrapText="1"/>
    </xf>
    <xf numFmtId="0" fontId="7" fillId="0" borderId="11" xfId="0" applyFont="1" applyBorder="1" applyAlignment="1">
      <alignment vertical="center" wrapText="1"/>
    </xf>
    <xf numFmtId="0" fontId="4" fillId="0" borderId="0" xfId="19" applyAlignment="1" applyProtection="1"/>
    <xf numFmtId="0" fontId="4" fillId="0" borderId="0" xfId="19" applyAlignment="1" applyProtection="1">
      <alignment vertical="top"/>
    </xf>
    <xf numFmtId="0" fontId="9" fillId="0" borderId="0" xfId="0" applyFont="1"/>
    <xf numFmtId="184" fontId="0" fillId="0" borderId="0" xfId="0" applyNumberFormat="1"/>
    <xf numFmtId="0" fontId="46" fillId="0" borderId="0" xfId="0" applyFont="1" applyAlignment="1">
      <alignment vertical="center" wrapText="1"/>
    </xf>
    <xf numFmtId="0" fontId="9" fillId="0" borderId="0" xfId="0" applyFont="1" applyFill="1"/>
    <xf numFmtId="0" fontId="9" fillId="0" borderId="0" xfId="0" applyFont="1" applyFill="1" applyBorder="1"/>
    <xf numFmtId="0" fontId="47" fillId="0" borderId="4" xfId="0" applyFont="1" applyBorder="1" applyAlignment="1">
      <alignment vertical="center" wrapText="1"/>
    </xf>
    <xf numFmtId="0" fontId="47" fillId="0" borderId="4" xfId="0" applyFont="1" applyBorder="1" applyAlignment="1">
      <alignment horizontal="center" vertical="center" wrapText="1"/>
    </xf>
    <xf numFmtId="0" fontId="47" fillId="0" borderId="0" xfId="0" applyFont="1" applyFill="1" applyBorder="1" applyAlignment="1">
      <alignment horizontal="center" vertical="center" wrapText="1"/>
    </xf>
    <xf numFmtId="0" fontId="47" fillId="0" borderId="10" xfId="0" applyFont="1" applyBorder="1" applyAlignment="1">
      <alignment horizontal="center" vertical="center" wrapText="1"/>
    </xf>
    <xf numFmtId="0" fontId="47" fillId="0" borderId="4" xfId="0" applyFont="1" applyFill="1" applyBorder="1" applyAlignment="1">
      <alignment horizontal="center" vertical="center" wrapText="1"/>
    </xf>
    <xf numFmtId="0" fontId="47" fillId="0" borderId="12" xfId="0" applyFont="1" applyFill="1" applyBorder="1" applyAlignment="1">
      <alignment horizontal="center" vertical="center" wrapText="1"/>
    </xf>
    <xf numFmtId="0" fontId="47" fillId="0" borderId="13" xfId="0" applyFont="1" applyFill="1" applyBorder="1" applyAlignment="1">
      <alignment horizontal="center" vertical="center" wrapText="1"/>
    </xf>
    <xf numFmtId="0" fontId="47" fillId="0" borderId="10" xfId="0" applyFont="1" applyFill="1" applyBorder="1" applyAlignment="1">
      <alignment horizontal="center" vertical="center" wrapText="1"/>
    </xf>
    <xf numFmtId="0" fontId="47" fillId="0" borderId="0" xfId="0" applyFont="1" applyBorder="1" applyAlignment="1">
      <alignment horizontal="left" vertical="center" wrapText="1" indent="1"/>
    </xf>
    <xf numFmtId="0" fontId="47" fillId="0" borderId="0" xfId="0" applyFont="1" applyBorder="1" applyAlignment="1">
      <alignment vertical="center" wrapText="1"/>
    </xf>
    <xf numFmtId="0" fontId="9" fillId="0" borderId="0" xfId="0" applyFont="1" applyAlignment="1">
      <alignment wrapText="1"/>
    </xf>
    <xf numFmtId="0" fontId="24" fillId="0" borderId="0" xfId="0" applyFont="1"/>
    <xf numFmtId="0" fontId="47" fillId="0" borderId="11" xfId="0" applyFont="1" applyBorder="1" applyAlignment="1">
      <alignment vertical="center" wrapText="1"/>
    </xf>
    <xf numFmtId="0" fontId="47" fillId="0" borderId="9" xfId="0" applyFont="1" applyBorder="1" applyAlignment="1">
      <alignment vertical="center" wrapText="1"/>
    </xf>
    <xf numFmtId="0" fontId="46" fillId="0" borderId="0" xfId="0" applyFont="1" applyFill="1" applyAlignment="1">
      <alignment vertical="center" wrapText="1"/>
    </xf>
    <xf numFmtId="0" fontId="46" fillId="0" borderId="0" xfId="0" applyFont="1" applyBorder="1" applyAlignment="1">
      <alignment vertical="center" wrapText="1"/>
    </xf>
    <xf numFmtId="0" fontId="48" fillId="0" borderId="0" xfId="0" applyFont="1" applyFill="1" applyAlignment="1">
      <alignment vertical="center" wrapText="1"/>
    </xf>
    <xf numFmtId="0" fontId="24" fillId="0" borderId="0" xfId="0" applyFont="1" applyFill="1" applyBorder="1"/>
    <xf numFmtId="0" fontId="7" fillId="0" borderId="9" xfId="0" applyFont="1" applyBorder="1" applyAlignment="1">
      <alignment horizontal="left" vertical="center" wrapText="1"/>
    </xf>
    <xf numFmtId="0" fontId="9" fillId="0" borderId="0" xfId="0" applyFont="1" applyAlignment="1">
      <alignment horizontal="center" wrapText="1"/>
    </xf>
    <xf numFmtId="0" fontId="9" fillId="0" borderId="0" xfId="0" applyFont="1" applyBorder="1"/>
    <xf numFmtId="184" fontId="47" fillId="0" borderId="10" xfId="0" applyNumberFormat="1" applyFont="1" applyBorder="1" applyAlignment="1">
      <alignment horizontal="center" vertical="center" wrapText="1"/>
    </xf>
    <xf numFmtId="184" fontId="47" fillId="0" borderId="0" xfId="0" applyNumberFormat="1" applyFont="1" applyBorder="1" applyAlignment="1">
      <alignment horizontal="center" vertical="center" wrapText="1"/>
    </xf>
    <xf numFmtId="0" fontId="32" fillId="0" borderId="0" xfId="0" applyFont="1" applyBorder="1" applyAlignment="1">
      <alignment horizontal="left" wrapText="1"/>
    </xf>
    <xf numFmtId="0" fontId="14" fillId="0" borderId="0" xfId="0" applyFont="1" applyBorder="1" applyAlignment="1"/>
    <xf numFmtId="0" fontId="46" fillId="0" borderId="0" xfId="0" applyFont="1"/>
    <xf numFmtId="0" fontId="49" fillId="0" borderId="0" xfId="0" applyFont="1" applyAlignment="1">
      <alignment horizontal="justify" vertical="center"/>
    </xf>
    <xf numFmtId="1" fontId="7" fillId="0" borderId="11" xfId="0" applyNumberFormat="1" applyFont="1" applyBorder="1" applyAlignment="1">
      <alignment horizontal="left" wrapText="1"/>
    </xf>
    <xf numFmtId="0" fontId="47" fillId="0" borderId="9" xfId="0" applyFont="1" applyBorder="1" applyAlignment="1">
      <alignment horizontal="left" vertical="center" wrapText="1"/>
    </xf>
    <xf numFmtId="0" fontId="50" fillId="0" borderId="0" xfId="0" applyFont="1" applyBorder="1" applyAlignment="1">
      <alignment horizontal="center" vertical="center" wrapText="1"/>
    </xf>
    <xf numFmtId="0" fontId="47" fillId="0" borderId="0" xfId="0" applyFont="1" applyBorder="1" applyAlignment="1">
      <alignment horizontal="center" vertical="center" wrapText="1"/>
    </xf>
    <xf numFmtId="0" fontId="50" fillId="0" borderId="0" xfId="0" applyFont="1" applyBorder="1" applyAlignment="1">
      <alignment vertical="center" wrapText="1"/>
    </xf>
    <xf numFmtId="0" fontId="24" fillId="0" borderId="0" xfId="0" applyFont="1" applyBorder="1"/>
    <xf numFmtId="0" fontId="47" fillId="0" borderId="9" xfId="0" applyFont="1" applyBorder="1" applyAlignment="1">
      <alignment horizontal="center" vertical="center" wrapText="1"/>
    </xf>
    <xf numFmtId="0" fontId="47" fillId="0" borderId="9" xfId="0" applyFont="1" applyBorder="1" applyAlignment="1">
      <alignment horizontal="left" vertical="center" wrapText="1" indent="1"/>
    </xf>
    <xf numFmtId="0" fontId="50" fillId="0" borderId="11" xfId="0" applyFont="1" applyBorder="1" applyAlignment="1">
      <alignment vertical="center" wrapText="1"/>
    </xf>
    <xf numFmtId="0" fontId="6" fillId="0" borderId="3" xfId="0" applyFont="1" applyBorder="1"/>
    <xf numFmtId="0" fontId="50" fillId="0" borderId="9" xfId="0" applyFont="1" applyBorder="1" applyAlignment="1">
      <alignment horizontal="left" vertical="center" wrapText="1"/>
    </xf>
    <xf numFmtId="0" fontId="47" fillId="0" borderId="0" xfId="0" applyFont="1" applyBorder="1" applyAlignment="1">
      <alignment horizontal="right" vertical="center" wrapText="1"/>
    </xf>
    <xf numFmtId="0" fontId="47" fillId="0" borderId="5" xfId="0" applyFont="1" applyBorder="1" applyAlignment="1">
      <alignment horizontal="center" vertical="center" wrapText="1"/>
    </xf>
    <xf numFmtId="3" fontId="50" fillId="0" borderId="12" xfId="0" applyNumberFormat="1" applyFont="1" applyBorder="1" applyAlignment="1">
      <alignment horizontal="center" vertical="center" wrapText="1"/>
    </xf>
    <xf numFmtId="0" fontId="47" fillId="0" borderId="13" xfId="0" applyFont="1" applyBorder="1" applyAlignment="1">
      <alignment horizontal="right" vertical="center" wrapText="1"/>
    </xf>
    <xf numFmtId="3" fontId="47" fillId="0" borderId="4" xfId="0" applyNumberFormat="1" applyFont="1" applyBorder="1" applyAlignment="1">
      <alignment horizontal="center" vertical="center" wrapText="1"/>
    </xf>
    <xf numFmtId="0" fontId="47" fillId="0" borderId="10" xfId="0" applyFont="1" applyBorder="1" applyAlignment="1">
      <alignment horizontal="right" vertical="center" wrapText="1"/>
    </xf>
    <xf numFmtId="0" fontId="47" fillId="0" borderId="14" xfId="0" applyFont="1" applyBorder="1" applyAlignment="1">
      <alignment horizontal="left" vertical="center" wrapText="1" indent="1"/>
    </xf>
    <xf numFmtId="3" fontId="47" fillId="0" borderId="6" xfId="0" applyNumberFormat="1" applyFont="1" applyBorder="1" applyAlignment="1">
      <alignment horizontal="center" vertical="center" wrapText="1"/>
    </xf>
    <xf numFmtId="0" fontId="47" fillId="0" borderId="15" xfId="0" applyFont="1" applyBorder="1" applyAlignment="1">
      <alignment horizontal="right" vertical="center" wrapText="1"/>
    </xf>
    <xf numFmtId="0" fontId="47" fillId="3" borderId="16" xfId="0" applyFont="1" applyFill="1" applyBorder="1" applyAlignment="1">
      <alignment horizontal="left" vertical="center" wrapText="1"/>
    </xf>
    <xf numFmtId="0" fontId="50" fillId="0" borderId="0" xfId="0" applyFont="1" applyBorder="1" applyAlignment="1">
      <alignment horizontal="right" vertical="center" wrapText="1"/>
    </xf>
    <xf numFmtId="0" fontId="47" fillId="0" borderId="9" xfId="0" applyFont="1" applyBorder="1" applyAlignment="1">
      <alignment horizontal="right" vertical="center" wrapText="1"/>
    </xf>
    <xf numFmtId="0" fontId="50" fillId="0" borderId="10" xfId="0" applyFont="1" applyBorder="1" applyAlignment="1">
      <alignment horizontal="right" vertical="center" wrapText="1"/>
    </xf>
    <xf numFmtId="0" fontId="50" fillId="0" borderId="9" xfId="0" applyFont="1" applyBorder="1" applyAlignment="1">
      <alignment horizontal="right" vertical="center" wrapText="1"/>
    </xf>
    <xf numFmtId="0" fontId="6" fillId="0" borderId="10" xfId="0" applyFont="1" applyBorder="1" applyAlignment="1">
      <alignment horizontal="right" vertical="center" wrapText="1"/>
    </xf>
    <xf numFmtId="0" fontId="6" fillId="0" borderId="0" xfId="0" applyFont="1" applyBorder="1" applyAlignment="1">
      <alignment horizontal="right" vertical="center" wrapText="1"/>
    </xf>
    <xf numFmtId="0" fontId="6" fillId="0" borderId="9" xfId="0" applyFont="1" applyBorder="1" applyAlignment="1">
      <alignment horizontal="right" vertical="center" wrapText="1"/>
    </xf>
    <xf numFmtId="0" fontId="33" fillId="0" borderId="10" xfId="0" applyFont="1" applyBorder="1" applyAlignment="1">
      <alignment horizontal="right"/>
    </xf>
    <xf numFmtId="0" fontId="33" fillId="0" borderId="0" xfId="0" applyFont="1" applyBorder="1" applyAlignment="1">
      <alignment horizontal="right"/>
    </xf>
    <xf numFmtId="0" fontId="33" fillId="0" borderId="9" xfId="0" applyFont="1" applyBorder="1" applyAlignment="1">
      <alignment horizontal="right"/>
    </xf>
    <xf numFmtId="0" fontId="7" fillId="0" borderId="10" xfId="0" applyFont="1" applyBorder="1" applyAlignment="1">
      <alignment horizontal="right" vertical="center" wrapText="1"/>
    </xf>
    <xf numFmtId="0" fontId="7" fillId="0" borderId="0" xfId="0" applyFont="1" applyBorder="1" applyAlignment="1">
      <alignment horizontal="right" vertical="center" wrapText="1"/>
    </xf>
    <xf numFmtId="0" fontId="7" fillId="0" borderId="9" xfId="0" applyFont="1" applyBorder="1" applyAlignment="1">
      <alignment horizontal="right" vertical="center" wrapText="1"/>
    </xf>
    <xf numFmtId="0" fontId="7" fillId="0" borderId="15" xfId="0" applyFont="1" applyBorder="1" applyAlignment="1">
      <alignment horizontal="right" vertical="center" wrapText="1"/>
    </xf>
    <xf numFmtId="0" fontId="7" fillId="0" borderId="5" xfId="0" applyFont="1" applyBorder="1" applyAlignment="1">
      <alignment horizontal="right" vertical="center" wrapText="1"/>
    </xf>
    <xf numFmtId="0" fontId="7" fillId="0" borderId="14" xfId="0" applyFont="1" applyBorder="1" applyAlignment="1">
      <alignment horizontal="right" vertical="center" wrapText="1"/>
    </xf>
    <xf numFmtId="0" fontId="33" fillId="0" borderId="15" xfId="0" applyFont="1" applyBorder="1" applyAlignment="1">
      <alignment horizontal="right" vertical="center" wrapText="1"/>
    </xf>
    <xf numFmtId="0" fontId="33" fillId="0" borderId="5" xfId="0" applyFont="1" applyBorder="1" applyAlignment="1">
      <alignment horizontal="right" vertical="center" wrapText="1"/>
    </xf>
    <xf numFmtId="0" fontId="33" fillId="0" borderId="14" xfId="0" applyFont="1" applyBorder="1" applyAlignment="1">
      <alignment horizontal="right" vertical="center" wrapText="1"/>
    </xf>
    <xf numFmtId="184" fontId="47" fillId="0" borderId="4" xfId="0" applyNumberFormat="1" applyFont="1" applyBorder="1" applyAlignment="1">
      <alignment horizontal="center" vertical="center" wrapText="1"/>
    </xf>
    <xf numFmtId="0" fontId="7" fillId="0" borderId="0" xfId="0" applyFont="1" applyFill="1" applyBorder="1" applyAlignment="1">
      <alignment horizontal="center" vertical="center" wrapText="1"/>
    </xf>
    <xf numFmtId="1" fontId="0" fillId="0" borderId="0" xfId="0" applyNumberFormat="1" applyFill="1" applyBorder="1"/>
    <xf numFmtId="3" fontId="7" fillId="0" borderId="4" xfId="0" applyNumberFormat="1" applyFont="1" applyBorder="1" applyAlignment="1">
      <alignment horizontal="right" vertical="center" wrapText="1"/>
    </xf>
    <xf numFmtId="0" fontId="0" fillId="0" borderId="0" xfId="0" applyAlignment="1">
      <alignment vertical="center"/>
    </xf>
    <xf numFmtId="0" fontId="56" fillId="0" borderId="0" xfId="0" applyFont="1"/>
    <xf numFmtId="0" fontId="47" fillId="0" borderId="9" xfId="0" applyFont="1" applyBorder="1" applyAlignment="1">
      <alignment horizontal="justify" vertical="center" wrapText="1"/>
    </xf>
    <xf numFmtId="3" fontId="47" fillId="0" borderId="10" xfId="0" applyNumberFormat="1" applyFont="1" applyBorder="1" applyAlignment="1">
      <alignment horizontal="right" vertical="center" wrapText="1"/>
    </xf>
    <xf numFmtId="0" fontId="47" fillId="0" borderId="14" xfId="0" applyFont="1" applyBorder="1" applyAlignment="1">
      <alignment horizontal="justify" vertical="center" wrapText="1"/>
    </xf>
    <xf numFmtId="0" fontId="47" fillId="0" borderId="6" xfId="0" applyFont="1" applyBorder="1" applyAlignment="1">
      <alignment horizontal="center" vertical="center" wrapText="1"/>
    </xf>
    <xf numFmtId="0" fontId="50" fillId="0" borderId="10" xfId="0" applyFont="1" applyBorder="1" applyAlignment="1">
      <alignment horizontal="center" vertical="center" wrapText="1"/>
    </xf>
    <xf numFmtId="3" fontId="50" fillId="0" borderId="13" xfId="0" applyNumberFormat="1" applyFont="1" applyBorder="1" applyAlignment="1">
      <alignment horizontal="center" vertical="center" wrapText="1"/>
    </xf>
    <xf numFmtId="3" fontId="47" fillId="0" borderId="10" xfId="0" applyNumberFormat="1" applyFont="1" applyBorder="1" applyAlignment="1">
      <alignment horizontal="center" vertical="center" wrapText="1"/>
    </xf>
    <xf numFmtId="0" fontId="50" fillId="0" borderId="9" xfId="0" applyFont="1" applyBorder="1" applyAlignment="1">
      <alignment vertical="center" wrapText="1"/>
    </xf>
    <xf numFmtId="3" fontId="50" fillId="0" borderId="4" xfId="0" applyNumberFormat="1" applyFont="1" applyBorder="1" applyAlignment="1">
      <alignment horizontal="center" vertical="center" wrapText="1"/>
    </xf>
    <xf numFmtId="3" fontId="50" fillId="0" borderId="10" xfId="0" applyNumberFormat="1" applyFont="1" applyBorder="1" applyAlignment="1">
      <alignment horizontal="center" vertical="center" wrapText="1"/>
    </xf>
    <xf numFmtId="3" fontId="47" fillId="0" borderId="15" xfId="0" applyNumberFormat="1" applyFont="1" applyBorder="1" applyAlignment="1">
      <alignment horizontal="center" vertical="center" wrapText="1"/>
    </xf>
    <xf numFmtId="0" fontId="47" fillId="0" borderId="14" xfId="0" applyFont="1" applyBorder="1" applyAlignment="1">
      <alignment horizontal="left" vertical="center" wrapText="1"/>
    </xf>
    <xf numFmtId="0" fontId="50" fillId="0" borderId="9" xfId="0" applyFont="1" applyBorder="1" applyAlignment="1">
      <alignment horizontal="center" vertical="center" wrapText="1"/>
    </xf>
    <xf numFmtId="0" fontId="47" fillId="0" borderId="14" xfId="0" applyFont="1" applyBorder="1" applyAlignment="1">
      <alignment horizontal="center" vertical="center" wrapText="1"/>
    </xf>
    <xf numFmtId="1" fontId="7" fillId="0" borderId="11" xfId="0" applyNumberFormat="1" applyFont="1" applyBorder="1" applyAlignment="1">
      <alignment horizontal="right" vertical="center" wrapText="1"/>
    </xf>
    <xf numFmtId="184" fontId="7" fillId="0" borderId="11" xfId="0" applyNumberFormat="1" applyFont="1" applyBorder="1" applyAlignment="1">
      <alignment horizontal="right" vertical="center" wrapText="1"/>
    </xf>
    <xf numFmtId="184" fontId="7" fillId="0" borderId="13" xfId="0" applyNumberFormat="1" applyFont="1" applyBorder="1" applyAlignment="1">
      <alignment horizontal="right" vertical="center" wrapText="1"/>
    </xf>
    <xf numFmtId="0" fontId="7" fillId="0" borderId="4" xfId="0" applyFont="1" applyBorder="1" applyAlignment="1">
      <alignment horizontal="right"/>
    </xf>
    <xf numFmtId="1" fontId="7" fillId="0" borderId="9" xfId="0" applyNumberFormat="1" applyFont="1" applyBorder="1" applyAlignment="1">
      <alignment horizontal="right" wrapText="1"/>
    </xf>
    <xf numFmtId="184" fontId="7" fillId="0" borderId="9" xfId="0" applyNumberFormat="1" applyFont="1" applyBorder="1" applyAlignment="1">
      <alignment horizontal="right" wrapText="1"/>
    </xf>
    <xf numFmtId="184" fontId="7" fillId="0" borderId="0" xfId="0" applyNumberFormat="1" applyFont="1" applyBorder="1" applyAlignment="1">
      <alignment horizontal="right" wrapText="1"/>
    </xf>
    <xf numFmtId="1" fontId="33" fillId="0" borderId="9" xfId="0" applyNumberFormat="1" applyFont="1" applyBorder="1" applyAlignment="1">
      <alignment horizontal="right" wrapText="1"/>
    </xf>
    <xf numFmtId="184" fontId="33" fillId="0" borderId="9" xfId="0" applyNumberFormat="1" applyFont="1" applyBorder="1" applyAlignment="1">
      <alignment horizontal="right" wrapText="1"/>
    </xf>
    <xf numFmtId="0" fontId="33" fillId="0" borderId="4" xfId="0" applyFont="1" applyBorder="1" applyAlignment="1">
      <alignment horizontal="right"/>
    </xf>
    <xf numFmtId="1" fontId="7" fillId="0" borderId="14" xfId="0" applyNumberFormat="1" applyFont="1" applyFill="1" applyBorder="1" applyAlignment="1">
      <alignment horizontal="right" wrapText="1"/>
    </xf>
    <xf numFmtId="184" fontId="7" fillId="0" borderId="14" xfId="0" applyNumberFormat="1" applyFont="1" applyFill="1" applyBorder="1" applyAlignment="1">
      <alignment horizontal="right" wrapText="1"/>
    </xf>
    <xf numFmtId="184" fontId="7" fillId="0" borderId="5" xfId="0" applyNumberFormat="1" applyFont="1" applyFill="1" applyBorder="1" applyAlignment="1">
      <alignment horizontal="right" wrapText="1"/>
    </xf>
    <xf numFmtId="0" fontId="11" fillId="8" borderId="3" xfId="0" applyFont="1" applyFill="1" applyBorder="1" applyAlignment="1">
      <alignment horizontal="center" vertical="center" wrapText="1"/>
    </xf>
    <xf numFmtId="184" fontId="7" fillId="0" borderId="4" xfId="0" applyNumberFormat="1" applyFont="1" applyBorder="1" applyAlignment="1">
      <alignment horizontal="right" vertical="center" wrapText="1" indent="2"/>
    </xf>
    <xf numFmtId="184" fontId="7" fillId="0" borderId="10" xfId="0" applyNumberFormat="1" applyFont="1" applyBorder="1" applyAlignment="1">
      <alignment horizontal="right" vertical="center" wrapText="1" indent="2"/>
    </xf>
    <xf numFmtId="49" fontId="7" fillId="0" borderId="4" xfId="0" applyNumberFormat="1" applyFont="1" applyBorder="1" applyAlignment="1">
      <alignment horizontal="right" vertical="center" wrapText="1"/>
    </xf>
    <xf numFmtId="0" fontId="11" fillId="0" borderId="9" xfId="0" applyFont="1" applyBorder="1" applyAlignment="1">
      <alignment horizontal="left" vertical="center" wrapText="1"/>
    </xf>
    <xf numFmtId="0" fontId="11" fillId="8" borderId="2" xfId="0" applyFont="1" applyFill="1" applyBorder="1" applyAlignment="1">
      <alignment horizontal="left" vertical="center" wrapText="1"/>
    </xf>
    <xf numFmtId="188" fontId="11" fillId="0" borderId="0" xfId="24" applyNumberFormat="1" applyFont="1" applyBorder="1" applyAlignment="1">
      <alignment horizontal="right" vertical="center" wrapText="1"/>
    </xf>
    <xf numFmtId="0" fontId="50" fillId="0" borderId="12" xfId="0" applyFont="1" applyBorder="1" applyAlignment="1">
      <alignment horizontal="right" vertical="center" wrapText="1" indent="2"/>
    </xf>
    <xf numFmtId="0" fontId="47" fillId="0" borderId="4" xfId="0" applyFont="1" applyBorder="1" applyAlignment="1">
      <alignment horizontal="right" vertical="center" wrapText="1" indent="2"/>
    </xf>
    <xf numFmtId="0" fontId="50" fillId="0" borderId="4" xfId="0" applyFont="1" applyBorder="1" applyAlignment="1">
      <alignment horizontal="right" vertical="center" wrapText="1" indent="2"/>
    </xf>
    <xf numFmtId="0" fontId="11" fillId="8" borderId="8" xfId="0" applyFont="1" applyFill="1" applyBorder="1" applyAlignment="1">
      <alignment horizontal="center" vertical="center" wrapText="1"/>
    </xf>
    <xf numFmtId="0" fontId="11" fillId="0" borderId="7" xfId="0" applyFont="1" applyBorder="1" applyAlignment="1">
      <alignment vertical="center" wrapText="1"/>
    </xf>
    <xf numFmtId="0" fontId="11" fillId="0" borderId="2" xfId="0" applyFont="1" applyBorder="1" applyAlignment="1">
      <alignment horizontal="center" vertical="center" wrapText="1"/>
    </xf>
    <xf numFmtId="0" fontId="11" fillId="0" borderId="8" xfId="0" applyFont="1" applyBorder="1" applyAlignment="1">
      <alignment horizontal="center" vertical="center" wrapText="1"/>
    </xf>
    <xf numFmtId="0" fontId="0" fillId="0" borderId="0" xfId="0" applyAlignment="1">
      <alignment vertical="top"/>
    </xf>
    <xf numFmtId="0" fontId="47" fillId="8" borderId="7" xfId="0" applyFont="1" applyFill="1" applyBorder="1" applyAlignment="1">
      <alignment vertical="center" wrapText="1"/>
    </xf>
    <xf numFmtId="0" fontId="47" fillId="8" borderId="16" xfId="0" applyFont="1" applyFill="1" applyBorder="1" applyAlignment="1">
      <alignment vertical="center" wrapText="1"/>
    </xf>
    <xf numFmtId="0" fontId="47" fillId="8" borderId="5" xfId="0" applyFont="1" applyFill="1" applyBorder="1" applyAlignment="1">
      <alignment horizontal="left" vertical="center" wrapText="1" indent="1"/>
    </xf>
    <xf numFmtId="3" fontId="7" fillId="0" borderId="3" xfId="0" applyNumberFormat="1" applyFont="1" applyBorder="1" applyAlignment="1"/>
    <xf numFmtId="3" fontId="7" fillId="0" borderId="8" xfId="0" applyNumberFormat="1" applyFont="1" applyBorder="1" applyAlignment="1"/>
    <xf numFmtId="0" fontId="9" fillId="8" borderId="13" xfId="0" applyFont="1" applyFill="1" applyBorder="1" applyAlignment="1">
      <alignment horizontal="center"/>
    </xf>
    <xf numFmtId="0" fontId="11" fillId="0" borderId="5" xfId="0" applyFont="1" applyBorder="1" applyAlignment="1">
      <alignment horizontal="left" vertical="center" wrapText="1"/>
    </xf>
    <xf numFmtId="1" fontId="7" fillId="0" borderId="10" xfId="24" applyNumberFormat="1" applyFont="1" applyBorder="1" applyAlignment="1">
      <alignment horizontal="right" vertical="center"/>
    </xf>
    <xf numFmtId="3" fontId="7" fillId="0" borderId="10" xfId="24" applyNumberFormat="1" applyFont="1" applyBorder="1" applyAlignment="1">
      <alignment horizontal="right" vertical="center"/>
    </xf>
    <xf numFmtId="3" fontId="7" fillId="0" borderId="10" xfId="24" applyNumberFormat="1" applyFont="1" applyBorder="1" applyAlignment="1">
      <alignment vertical="center"/>
    </xf>
    <xf numFmtId="3" fontId="7" fillId="0" borderId="15" xfId="24" applyNumberFormat="1" applyFont="1" applyBorder="1" applyAlignment="1">
      <alignment vertical="center"/>
    </xf>
    <xf numFmtId="0" fontId="11" fillId="8" borderId="16"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50" fillId="0" borderId="13" xfId="0" applyFont="1" applyBorder="1" applyAlignment="1">
      <alignment horizontal="center" vertical="center" wrapText="1"/>
    </xf>
    <xf numFmtId="0" fontId="50" fillId="0" borderId="16" xfId="0" applyFont="1" applyBorder="1" applyAlignment="1">
      <alignment horizontal="center" vertical="center" wrapText="1"/>
    </xf>
    <xf numFmtId="0" fontId="50" fillId="0" borderId="11"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5" xfId="0" applyFont="1" applyBorder="1" applyAlignment="1">
      <alignment horizontal="center" vertical="center" wrapText="1"/>
    </xf>
    <xf numFmtId="0" fontId="9" fillId="0" borderId="0" xfId="0" applyFont="1" applyAlignment="1">
      <alignment horizontal="left" wrapText="1"/>
    </xf>
    <xf numFmtId="0" fontId="4" fillId="0" borderId="0" xfId="19" applyFont="1" applyAlignment="1" applyProtection="1">
      <alignment horizontal="left"/>
    </xf>
    <xf numFmtId="49" fontId="7" fillId="0" borderId="0" xfId="0" applyNumberFormat="1" applyFont="1" applyAlignment="1">
      <alignment horizontal="left" indent="1"/>
    </xf>
    <xf numFmtId="0" fontId="4" fillId="0" borderId="0" xfId="19" applyFont="1" applyAlignment="1" applyProtection="1">
      <alignment horizontal="left" vertical="top" wrapText="1"/>
    </xf>
    <xf numFmtId="0" fontId="4" fillId="0" borderId="0" xfId="19" applyFont="1" applyAlignment="1" applyProtection="1">
      <alignment horizontal="left" vertical="center" wrapText="1"/>
    </xf>
    <xf numFmtId="0" fontId="4" fillId="0" borderId="0" xfId="19" applyAlignment="1" applyProtection="1">
      <alignment horizontal="left" wrapText="1"/>
    </xf>
    <xf numFmtId="0" fontId="11" fillId="0" borderId="9" xfId="0" applyFont="1" applyFill="1" applyBorder="1" applyAlignment="1">
      <alignment horizontal="left" vertical="center" wrapText="1" indent="1"/>
    </xf>
    <xf numFmtId="188" fontId="47" fillId="0" borderId="0" xfId="24" applyNumberFormat="1" applyFont="1" applyFill="1" applyBorder="1" applyAlignment="1">
      <alignment horizontal="right" vertical="center" wrapText="1"/>
    </xf>
    <xf numFmtId="0" fontId="7" fillId="0" borderId="10"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0" fillId="0" borderId="0" xfId="0" applyAlignment="1">
      <alignment horizontal="left" vertical="center"/>
    </xf>
    <xf numFmtId="0" fontId="9" fillId="0" borderId="0" xfId="0" applyFont="1" applyAlignment="1">
      <alignment vertical="center" wrapText="1"/>
    </xf>
    <xf numFmtId="0" fontId="7" fillId="9" borderId="2" xfId="0" applyFont="1" applyFill="1" applyBorder="1" applyAlignment="1">
      <alignment horizontal="center" vertical="center" wrapText="1"/>
    </xf>
    <xf numFmtId="0" fontId="7" fillId="9" borderId="8" xfId="0" applyFont="1" applyFill="1" applyBorder="1" applyAlignment="1">
      <alignment horizontal="center" vertical="center" wrapText="1"/>
    </xf>
    <xf numFmtId="0" fontId="7" fillId="9" borderId="9" xfId="0" applyFont="1" applyFill="1" applyBorder="1" applyAlignment="1">
      <alignment horizontal="center" vertical="center" wrapText="1"/>
    </xf>
    <xf numFmtId="3" fontId="7" fillId="9" borderId="4" xfId="0" applyNumberFormat="1" applyFont="1" applyFill="1" applyBorder="1" applyAlignment="1">
      <alignment horizontal="center" vertical="center" wrapText="1"/>
    </xf>
    <xf numFmtId="184" fontId="33" fillId="9" borderId="4" xfId="0" applyNumberFormat="1" applyFont="1" applyFill="1" applyBorder="1" applyAlignment="1">
      <alignment horizontal="center" vertical="center" wrapText="1"/>
    </xf>
    <xf numFmtId="184" fontId="7" fillId="9" borderId="4" xfId="0" applyNumberFormat="1" applyFont="1" applyFill="1" applyBorder="1" applyAlignment="1">
      <alignment horizontal="center" vertical="center" wrapText="1"/>
    </xf>
    <xf numFmtId="184" fontId="7" fillId="9" borderId="10" xfId="0" applyNumberFormat="1" applyFont="1" applyFill="1" applyBorder="1" applyAlignment="1">
      <alignment horizontal="center" vertical="center" wrapText="1"/>
    </xf>
    <xf numFmtId="0" fontId="7" fillId="9" borderId="14" xfId="0" applyFont="1" applyFill="1" applyBorder="1" applyAlignment="1">
      <alignment horizontal="center" vertical="center" wrapText="1"/>
    </xf>
    <xf numFmtId="3" fontId="7" fillId="9" borderId="6" xfId="0" applyNumberFormat="1" applyFont="1" applyFill="1" applyBorder="1" applyAlignment="1">
      <alignment horizontal="center" vertical="center" wrapText="1"/>
    </xf>
    <xf numFmtId="184" fontId="7" fillId="9" borderId="6" xfId="0" applyNumberFormat="1" applyFont="1" applyFill="1" applyBorder="1" applyAlignment="1">
      <alignment horizontal="center" vertical="center" wrapText="1"/>
    </xf>
    <xf numFmtId="184" fontId="7" fillId="9" borderId="15" xfId="0" applyNumberFormat="1" applyFont="1" applyFill="1" applyBorder="1" applyAlignment="1">
      <alignment horizontal="center" vertical="center" wrapText="1"/>
    </xf>
    <xf numFmtId="0" fontId="7" fillId="9" borderId="9" xfId="0" applyFont="1" applyFill="1" applyBorder="1" applyAlignment="1">
      <alignment wrapText="1"/>
    </xf>
    <xf numFmtId="1" fontId="33" fillId="9" borderId="9" xfId="0" applyNumberFormat="1" applyFont="1" applyFill="1" applyBorder="1" applyAlignment="1">
      <alignment horizontal="right" wrapText="1"/>
    </xf>
    <xf numFmtId="1" fontId="7" fillId="9" borderId="9" xfId="0" applyNumberFormat="1" applyFont="1" applyFill="1" applyBorder="1" applyAlignment="1">
      <alignment horizontal="right" wrapText="1"/>
    </xf>
    <xf numFmtId="184" fontId="7" fillId="9" borderId="9" xfId="0" applyNumberFormat="1" applyFont="1" applyFill="1" applyBorder="1" applyAlignment="1">
      <alignment horizontal="right" wrapText="1"/>
    </xf>
    <xf numFmtId="184" fontId="7" fillId="9" borderId="10" xfId="0" applyNumberFormat="1" applyFont="1" applyFill="1" applyBorder="1" applyAlignment="1">
      <alignment horizontal="right" wrapText="1"/>
    </xf>
    <xf numFmtId="184" fontId="7" fillId="9" borderId="0" xfId="0" applyNumberFormat="1" applyFont="1" applyFill="1" applyBorder="1" applyAlignment="1">
      <alignment horizontal="right" wrapText="1"/>
    </xf>
    <xf numFmtId="184" fontId="33" fillId="9" borderId="9" xfId="0" applyNumberFormat="1" applyFont="1" applyFill="1" applyBorder="1" applyAlignment="1">
      <alignment horizontal="right" wrapText="1"/>
    </xf>
    <xf numFmtId="1" fontId="33" fillId="9" borderId="10" xfId="0" applyNumberFormat="1" applyFont="1" applyFill="1" applyBorder="1" applyAlignment="1">
      <alignment horizontal="right" wrapText="1"/>
    </xf>
    <xf numFmtId="0" fontId="7" fillId="9" borderId="6" xfId="0" applyFont="1" applyFill="1" applyBorder="1" applyAlignment="1">
      <alignment horizontal="center" vertical="center" wrapText="1"/>
    </xf>
    <xf numFmtId="0" fontId="7" fillId="9" borderId="15" xfId="0" applyFont="1" applyFill="1" applyBorder="1" applyAlignment="1">
      <alignment horizontal="center" vertical="center" wrapText="1"/>
    </xf>
    <xf numFmtId="0" fontId="11" fillId="9" borderId="9" xfId="0" applyFont="1" applyFill="1" applyBorder="1" applyAlignment="1">
      <alignment horizontal="center" wrapText="1"/>
    </xf>
    <xf numFmtId="3" fontId="7" fillId="9" borderId="4" xfId="0" applyNumberFormat="1" applyFont="1" applyFill="1" applyBorder="1" applyAlignment="1">
      <alignment horizontal="center" wrapText="1"/>
    </xf>
    <xf numFmtId="0" fontId="7" fillId="9" borderId="4" xfId="0" applyFont="1" applyFill="1" applyBorder="1" applyAlignment="1">
      <alignment horizontal="center" wrapText="1"/>
    </xf>
    <xf numFmtId="3" fontId="7" fillId="9" borderId="10" xfId="0" applyNumberFormat="1" applyFont="1" applyFill="1" applyBorder="1" applyAlignment="1">
      <alignment horizontal="center" wrapText="1"/>
    </xf>
    <xf numFmtId="184" fontId="7" fillId="9" borderId="4" xfId="0" applyNumberFormat="1" applyFont="1" applyFill="1" applyBorder="1" applyAlignment="1">
      <alignment horizontal="center" wrapText="1"/>
    </xf>
    <xf numFmtId="184" fontId="7" fillId="9" borderId="10" xfId="0" applyNumberFormat="1" applyFont="1" applyFill="1" applyBorder="1" applyAlignment="1">
      <alignment horizontal="center" wrapText="1"/>
    </xf>
    <xf numFmtId="0" fontId="7" fillId="9" borderId="10" xfId="0" applyFont="1" applyFill="1" applyBorder="1" applyAlignment="1">
      <alignment horizontal="center" wrapText="1"/>
    </xf>
    <xf numFmtId="1" fontId="7" fillId="9" borderId="4" xfId="0" applyNumberFormat="1" applyFont="1" applyFill="1" applyBorder="1" applyAlignment="1">
      <alignment horizontal="center" wrapText="1"/>
    </xf>
    <xf numFmtId="0" fontId="11" fillId="9" borderId="14" xfId="0" applyFont="1" applyFill="1" applyBorder="1" applyAlignment="1">
      <alignment horizontal="center" wrapText="1"/>
    </xf>
    <xf numFmtId="184" fontId="7" fillId="9" borderId="6" xfId="0" applyNumberFormat="1" applyFont="1" applyFill="1" applyBorder="1" applyAlignment="1">
      <alignment horizontal="center" wrapText="1"/>
    </xf>
    <xf numFmtId="184" fontId="7" fillId="9" borderId="15" xfId="0" applyNumberFormat="1" applyFont="1" applyFill="1" applyBorder="1" applyAlignment="1">
      <alignment horizontal="center" wrapText="1"/>
    </xf>
    <xf numFmtId="0" fontId="35" fillId="9" borderId="12" xfId="0" applyFont="1" applyFill="1" applyBorder="1" applyAlignment="1">
      <alignment horizontal="center" vertical="center" wrapText="1"/>
    </xf>
    <xf numFmtId="0" fontId="35" fillId="9" borderId="11" xfId="0" applyFont="1" applyFill="1" applyBorder="1" applyAlignment="1">
      <alignment horizontal="center" vertical="center" wrapText="1"/>
    </xf>
    <xf numFmtId="0" fontId="35" fillId="9" borderId="8" xfId="0" applyFont="1" applyFill="1" applyBorder="1" applyAlignment="1">
      <alignment horizontal="center" vertical="center" wrapText="1"/>
    </xf>
    <xf numFmtId="1" fontId="35" fillId="9" borderId="14" xfId="0" applyNumberFormat="1" applyFont="1" applyFill="1" applyBorder="1" applyAlignment="1">
      <alignment horizontal="right" wrapText="1"/>
    </xf>
    <xf numFmtId="3" fontId="7" fillId="9" borderId="14" xfId="0" applyNumberFormat="1" applyFont="1" applyFill="1" applyBorder="1" applyAlignment="1">
      <alignment horizontal="center" vertical="center" wrapText="1"/>
    </xf>
    <xf numFmtId="3" fontId="7" fillId="9" borderId="15" xfId="0" applyNumberFormat="1" applyFont="1" applyFill="1" applyBorder="1" applyAlignment="1">
      <alignment horizontal="center" vertical="center" wrapText="1"/>
    </xf>
    <xf numFmtId="1" fontId="35" fillId="9" borderId="9" xfId="0" applyNumberFormat="1" applyFont="1" applyFill="1" applyBorder="1" applyAlignment="1">
      <alignment horizontal="right" wrapText="1"/>
    </xf>
    <xf numFmtId="3" fontId="7" fillId="9" borderId="9" xfId="0" applyNumberFormat="1" applyFont="1" applyFill="1" applyBorder="1" applyAlignment="1">
      <alignment horizontal="center" vertical="center" wrapText="1"/>
    </xf>
    <xf numFmtId="3" fontId="7" fillId="9" borderId="10" xfId="0" applyNumberFormat="1" applyFont="1" applyFill="1" applyBorder="1" applyAlignment="1">
      <alignment horizontal="center" vertical="center" wrapText="1"/>
    </xf>
    <xf numFmtId="1" fontId="7" fillId="9" borderId="14" xfId="0" applyNumberFormat="1" applyFont="1" applyFill="1" applyBorder="1" applyAlignment="1">
      <alignment horizontal="right" wrapText="1"/>
    </xf>
    <xf numFmtId="0" fontId="47" fillId="9" borderId="3" xfId="0" applyFont="1" applyFill="1" applyBorder="1" applyAlignment="1">
      <alignment horizontal="center" vertical="center" wrapText="1"/>
    </xf>
    <xf numFmtId="0" fontId="47" fillId="9" borderId="2" xfId="0" applyFont="1" applyFill="1" applyBorder="1" applyAlignment="1">
      <alignment horizontal="center" vertical="center" wrapText="1"/>
    </xf>
    <xf numFmtId="0" fontId="47" fillId="9" borderId="9" xfId="0" applyFont="1" applyFill="1" applyBorder="1" applyAlignment="1">
      <alignment vertical="center" wrapText="1"/>
    </xf>
    <xf numFmtId="184" fontId="47" fillId="9" borderId="4" xfId="0" applyNumberFormat="1" applyFont="1" applyFill="1" applyBorder="1" applyAlignment="1">
      <alignment horizontal="center" vertical="center" wrapText="1"/>
    </xf>
    <xf numFmtId="184" fontId="47" fillId="9" borderId="10" xfId="0" applyNumberFormat="1" applyFont="1" applyFill="1" applyBorder="1" applyAlignment="1">
      <alignment horizontal="center" vertical="center" wrapText="1"/>
    </xf>
    <xf numFmtId="0" fontId="47" fillId="9" borderId="14" xfId="0" applyFont="1" applyFill="1" applyBorder="1" applyAlignment="1">
      <alignment vertical="center" wrapText="1"/>
    </xf>
    <xf numFmtId="184" fontId="47" fillId="9" borderId="6" xfId="0" applyNumberFormat="1" applyFont="1" applyFill="1" applyBorder="1" applyAlignment="1">
      <alignment horizontal="center" vertical="center" wrapText="1"/>
    </xf>
    <xf numFmtId="184" fontId="47" fillId="9" borderId="15" xfId="0" applyNumberFormat="1" applyFont="1" applyFill="1" applyBorder="1" applyAlignment="1">
      <alignment horizontal="center" vertical="center" wrapText="1"/>
    </xf>
    <xf numFmtId="0" fontId="7" fillId="9" borderId="7" xfId="0" applyFont="1" applyFill="1" applyBorder="1" applyAlignment="1">
      <alignment horizontal="center" vertical="center" wrapText="1"/>
    </xf>
    <xf numFmtId="0" fontId="7" fillId="9" borderId="9" xfId="0" applyFont="1" applyFill="1" applyBorder="1" applyAlignment="1">
      <alignment horizontal="left" vertical="center" wrapText="1"/>
    </xf>
    <xf numFmtId="49" fontId="7" fillId="9" borderId="4" xfId="24" applyNumberFormat="1" applyFont="1" applyFill="1" applyBorder="1" applyAlignment="1">
      <alignment horizontal="right" vertical="center" wrapText="1"/>
    </xf>
    <xf numFmtId="1" fontId="7" fillId="9" borderId="4" xfId="0" applyNumberFormat="1" applyFont="1" applyFill="1" applyBorder="1" applyAlignment="1">
      <alignment horizontal="right" vertical="center" wrapText="1" indent="2"/>
    </xf>
    <xf numFmtId="1" fontId="7" fillId="9" borderId="10" xfId="0" applyNumberFormat="1" applyFont="1" applyFill="1" applyBorder="1" applyAlignment="1">
      <alignment horizontal="right" vertical="center" wrapText="1" indent="2"/>
    </xf>
    <xf numFmtId="49" fontId="7" fillId="9" borderId="4" xfId="0" applyNumberFormat="1" applyFont="1" applyFill="1" applyBorder="1" applyAlignment="1">
      <alignment horizontal="right" vertical="center" wrapText="1"/>
    </xf>
    <xf numFmtId="0" fontId="47" fillId="9" borderId="16" xfId="0" applyFont="1" applyFill="1" applyBorder="1" applyAlignment="1">
      <alignment horizontal="left" vertical="center" wrapText="1"/>
    </xf>
    <xf numFmtId="0" fontId="47" fillId="9" borderId="0" xfId="0" applyFont="1" applyFill="1" applyBorder="1" applyAlignment="1">
      <alignment horizontal="left" vertical="center" wrapText="1"/>
    </xf>
    <xf numFmtId="0" fontId="47" fillId="9" borderId="9" xfId="0" applyFont="1" applyFill="1" applyBorder="1" applyAlignment="1">
      <alignment horizontal="left" vertical="center" wrapText="1"/>
    </xf>
    <xf numFmtId="0" fontId="47" fillId="9" borderId="8" xfId="0" applyFont="1" applyFill="1" applyBorder="1" applyAlignment="1">
      <alignment horizontal="center" vertical="center" wrapText="1"/>
    </xf>
    <xf numFmtId="0" fontId="47" fillId="9" borderId="7" xfId="0" applyFont="1" applyFill="1" applyBorder="1" applyAlignment="1">
      <alignment horizontal="center" vertical="center" wrapText="1"/>
    </xf>
    <xf numFmtId="0" fontId="11" fillId="9" borderId="9" xfId="0" applyFont="1" applyFill="1" applyBorder="1" applyAlignment="1">
      <alignment horizontal="left" vertical="center" wrapText="1"/>
    </xf>
    <xf numFmtId="0" fontId="11" fillId="9" borderId="9" xfId="0" applyFont="1" applyFill="1" applyBorder="1" applyAlignment="1">
      <alignment horizontal="left" vertical="center" wrapText="1" indent="1"/>
    </xf>
    <xf numFmtId="188" fontId="47" fillId="9" borderId="0" xfId="24" applyNumberFormat="1" applyFont="1" applyFill="1" applyBorder="1" applyAlignment="1">
      <alignment horizontal="right" vertical="center" wrapText="1"/>
    </xf>
    <xf numFmtId="0" fontId="7" fillId="9" borderId="10" xfId="0" applyFont="1" applyFill="1" applyBorder="1" applyAlignment="1">
      <alignment horizontal="center" vertical="center" wrapText="1"/>
    </xf>
    <xf numFmtId="0" fontId="7" fillId="9" borderId="0" xfId="0" applyFont="1" applyFill="1" applyBorder="1" applyAlignment="1">
      <alignment horizontal="center" vertical="center" wrapText="1"/>
    </xf>
    <xf numFmtId="0" fontId="50" fillId="9" borderId="9" xfId="0" applyFont="1" applyFill="1" applyBorder="1" applyAlignment="1">
      <alignment horizontal="left" vertical="center" wrapText="1"/>
    </xf>
    <xf numFmtId="0" fontId="11" fillId="9" borderId="14" xfId="0" applyFont="1" applyFill="1" applyBorder="1" applyAlignment="1">
      <alignment horizontal="left" vertical="center" wrapText="1" indent="1"/>
    </xf>
    <xf numFmtId="188" fontId="47" fillId="9" borderId="5" xfId="24" applyNumberFormat="1" applyFont="1" applyFill="1" applyBorder="1" applyAlignment="1">
      <alignment horizontal="right" vertical="center" wrapText="1"/>
    </xf>
    <xf numFmtId="0" fontId="7" fillId="9" borderId="5" xfId="0" applyFont="1" applyFill="1" applyBorder="1" applyAlignment="1">
      <alignment horizontal="center" vertical="center" wrapText="1"/>
    </xf>
    <xf numFmtId="0" fontId="47" fillId="9" borderId="0" xfId="0" applyFont="1" applyFill="1" applyBorder="1" applyAlignment="1">
      <alignment horizontal="left" vertical="center" wrapText="1" indent="1"/>
    </xf>
    <xf numFmtId="0" fontId="47" fillId="9" borderId="4" xfId="0" applyFont="1" applyFill="1" applyBorder="1" applyAlignment="1">
      <alignment horizontal="right" vertical="center" wrapText="1" indent="2"/>
    </xf>
    <xf numFmtId="188" fontId="11" fillId="9" borderId="0" xfId="24" applyNumberFormat="1" applyFont="1" applyFill="1" applyBorder="1" applyAlignment="1">
      <alignment horizontal="right" vertical="center" wrapText="1"/>
    </xf>
    <xf numFmtId="0" fontId="50" fillId="9" borderId="5" xfId="0" applyFont="1" applyFill="1" applyBorder="1" applyAlignment="1">
      <alignment vertical="center" wrapText="1"/>
    </xf>
    <xf numFmtId="0" fontId="50" fillId="9" borderId="6" xfId="0" applyFont="1" applyFill="1" applyBorder="1" applyAlignment="1">
      <alignment horizontal="right" vertical="center" wrapText="1" indent="2"/>
    </xf>
    <xf numFmtId="0" fontId="11" fillId="9" borderId="8"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11" fillId="9" borderId="7" xfId="0" applyFont="1" applyFill="1" applyBorder="1" applyAlignment="1">
      <alignment horizontal="center" vertical="center" wrapText="1"/>
    </xf>
    <xf numFmtId="0" fontId="47" fillId="9" borderId="10" xfId="0" applyFont="1" applyFill="1" applyBorder="1" applyAlignment="1">
      <alignment horizontal="center" vertical="center" wrapText="1"/>
    </xf>
    <xf numFmtId="0" fontId="47" fillId="9" borderId="4" xfId="0" applyFont="1" applyFill="1" applyBorder="1" applyAlignment="1">
      <alignment horizontal="center" vertical="center" wrapText="1"/>
    </xf>
    <xf numFmtId="0" fontId="47" fillId="9" borderId="9" xfId="0" applyFont="1" applyFill="1" applyBorder="1" applyAlignment="1">
      <alignment horizontal="center" vertical="center" wrapText="1"/>
    </xf>
    <xf numFmtId="0" fontId="47" fillId="9" borderId="0" xfId="0" applyFont="1" applyFill="1" applyBorder="1" applyAlignment="1">
      <alignment horizontal="right" vertical="center" wrapText="1"/>
    </xf>
    <xf numFmtId="49" fontId="47" fillId="9" borderId="10" xfId="0" applyNumberFormat="1" applyFont="1" applyFill="1" applyBorder="1" applyAlignment="1">
      <alignment horizontal="center" vertical="center" wrapText="1"/>
    </xf>
    <xf numFmtId="49" fontId="47" fillId="9" borderId="4" xfId="0" applyNumberFormat="1" applyFont="1" applyFill="1" applyBorder="1" applyAlignment="1">
      <alignment horizontal="center" vertical="center" wrapText="1"/>
    </xf>
    <xf numFmtId="49" fontId="47" fillId="9" borderId="9" xfId="0" applyNumberFormat="1" applyFont="1" applyFill="1" applyBorder="1" applyAlignment="1">
      <alignment horizontal="center" vertical="center" wrapText="1"/>
    </xf>
    <xf numFmtId="0" fontId="47" fillId="9" borderId="5" xfId="0" applyFont="1" applyFill="1" applyBorder="1" applyAlignment="1">
      <alignment vertical="center" wrapText="1"/>
    </xf>
    <xf numFmtId="0" fontId="47" fillId="9" borderId="15" xfId="0" applyFont="1" applyFill="1" applyBorder="1" applyAlignment="1">
      <alignment horizontal="center" vertical="center" wrapText="1"/>
    </xf>
    <xf numFmtId="0" fontId="47" fillId="9" borderId="14" xfId="0" applyFont="1" applyFill="1" applyBorder="1" applyAlignment="1">
      <alignment horizontal="center" vertical="center" wrapText="1"/>
    </xf>
    <xf numFmtId="0" fontId="47" fillId="9" borderId="13" xfId="0" applyFont="1" applyFill="1" applyBorder="1" applyAlignment="1">
      <alignment horizontal="center" vertical="center" wrapText="1"/>
    </xf>
    <xf numFmtId="0" fontId="47" fillId="9" borderId="2" xfId="0" applyFont="1" applyFill="1" applyBorder="1" applyAlignment="1">
      <alignment vertical="center" wrapText="1"/>
    </xf>
    <xf numFmtId="0" fontId="47" fillId="9" borderId="8" xfId="0" applyFont="1" applyFill="1" applyBorder="1" applyAlignment="1">
      <alignment vertical="center" wrapText="1"/>
    </xf>
    <xf numFmtId="0" fontId="47" fillId="9" borderId="4" xfId="0" applyFont="1" applyFill="1" applyBorder="1" applyAlignment="1">
      <alignment vertical="center" wrapText="1"/>
    </xf>
    <xf numFmtId="0" fontId="47" fillId="9" borderId="0" xfId="0" applyFont="1" applyFill="1" applyBorder="1" applyAlignment="1">
      <alignment vertical="center" wrapText="1"/>
    </xf>
    <xf numFmtId="0" fontId="47" fillId="9" borderId="5" xfId="0" applyFont="1" applyFill="1" applyBorder="1" applyAlignment="1">
      <alignment horizontal="left" vertical="center" wrapText="1" indent="1"/>
    </xf>
    <xf numFmtId="0" fontId="47" fillId="9" borderId="6" xfId="0" applyFont="1" applyFill="1" applyBorder="1" applyAlignment="1">
      <alignment vertical="center" wrapText="1"/>
    </xf>
    <xf numFmtId="0" fontId="47" fillId="9" borderId="10" xfId="0" applyFont="1" applyFill="1" applyBorder="1" applyAlignment="1">
      <alignment horizontal="right" vertical="center" wrapText="1"/>
    </xf>
    <xf numFmtId="0" fontId="47" fillId="9" borderId="9" xfId="0" applyFont="1" applyFill="1" applyBorder="1" applyAlignment="1">
      <alignment horizontal="right" vertical="center" wrapText="1"/>
    </xf>
    <xf numFmtId="1" fontId="11" fillId="9" borderId="10" xfId="0" applyNumberFormat="1" applyFont="1" applyFill="1" applyBorder="1" applyAlignment="1">
      <alignment horizontal="right" vertical="center" wrapText="1"/>
    </xf>
    <xf numFmtId="0" fontId="50" fillId="9" borderId="10" xfId="0" applyFont="1" applyFill="1" applyBorder="1" applyAlignment="1">
      <alignment horizontal="right" vertical="center" wrapText="1"/>
    </xf>
    <xf numFmtId="0" fontId="50" fillId="9" borderId="0" xfId="0" applyFont="1" applyFill="1" applyBorder="1" applyAlignment="1">
      <alignment horizontal="right" vertical="center" wrapText="1"/>
    </xf>
    <xf numFmtId="0" fontId="50" fillId="9" borderId="9" xfId="0" applyFont="1" applyFill="1" applyBorder="1" applyAlignment="1">
      <alignment horizontal="right" vertical="center" wrapText="1"/>
    </xf>
    <xf numFmtId="188" fontId="11" fillId="9" borderId="10" xfId="24" applyNumberFormat="1" applyFont="1" applyFill="1" applyBorder="1" applyAlignment="1">
      <alignment horizontal="right" vertical="center" wrapText="1"/>
    </xf>
    <xf numFmtId="3" fontId="11" fillId="9" borderId="10" xfId="24" applyNumberFormat="1" applyFont="1" applyFill="1" applyBorder="1" applyAlignment="1">
      <alignment horizontal="right" vertical="center" wrapText="1"/>
    </xf>
    <xf numFmtId="0" fontId="7" fillId="9" borderId="10" xfId="0" applyFont="1" applyFill="1" applyBorder="1" applyAlignment="1">
      <alignment horizontal="right" vertical="center" wrapText="1"/>
    </xf>
    <xf numFmtId="0" fontId="7" fillId="9" borderId="0" xfId="0" applyFont="1" applyFill="1" applyBorder="1" applyAlignment="1">
      <alignment horizontal="right" vertical="center" wrapText="1"/>
    </xf>
    <xf numFmtId="0" fontId="7" fillId="9" borderId="9" xfId="0" applyFont="1" applyFill="1" applyBorder="1" applyAlignment="1">
      <alignment horizontal="right" vertical="center" wrapText="1"/>
    </xf>
    <xf numFmtId="1" fontId="33" fillId="9" borderId="0" xfId="0" applyNumberFormat="1" applyFont="1" applyFill="1" applyBorder="1" applyAlignment="1">
      <alignment horizontal="right" wrapText="1"/>
    </xf>
    <xf numFmtId="3" fontId="11" fillId="9" borderId="10" xfId="0" applyNumberFormat="1" applyFont="1" applyFill="1" applyBorder="1" applyAlignment="1">
      <alignment horizontal="right" vertical="center" wrapText="1"/>
    </xf>
    <xf numFmtId="0" fontId="6" fillId="9" borderId="10" xfId="0" applyFont="1" applyFill="1" applyBorder="1" applyAlignment="1">
      <alignment horizontal="right" vertical="center" wrapText="1"/>
    </xf>
    <xf numFmtId="0" fontId="6" fillId="9" borderId="0" xfId="0" applyFont="1" applyFill="1" applyBorder="1" applyAlignment="1">
      <alignment horizontal="right" vertical="center" wrapText="1"/>
    </xf>
    <xf numFmtId="0" fontId="6" fillId="9" borderId="9" xfId="0" applyFont="1" applyFill="1" applyBorder="1" applyAlignment="1">
      <alignment horizontal="right" vertical="center" wrapText="1"/>
    </xf>
    <xf numFmtId="0" fontId="47" fillId="9" borderId="9" xfId="0" applyFont="1" applyFill="1" applyBorder="1" applyAlignment="1">
      <alignment horizontal="justify" vertical="center" wrapText="1"/>
    </xf>
    <xf numFmtId="3" fontId="47" fillId="9" borderId="10" xfId="0" applyNumberFormat="1" applyFont="1" applyFill="1" applyBorder="1" applyAlignment="1">
      <alignment horizontal="right" vertical="center" wrapText="1"/>
    </xf>
    <xf numFmtId="0" fontId="47" fillId="9" borderId="9" xfId="0" applyFont="1" applyFill="1" applyBorder="1" applyAlignment="1">
      <alignment horizontal="left" vertical="center" wrapText="1" indent="1"/>
    </xf>
    <xf numFmtId="3" fontId="47" fillId="9" borderId="4" xfId="0" applyNumberFormat="1" applyFont="1" applyFill="1" applyBorder="1" applyAlignment="1">
      <alignment horizontal="center" vertical="center" wrapText="1"/>
    </xf>
    <xf numFmtId="0" fontId="50" fillId="9" borderId="9" xfId="0" applyFont="1" applyFill="1" applyBorder="1" applyAlignment="1">
      <alignment vertical="center" wrapText="1"/>
    </xf>
    <xf numFmtId="3" fontId="50" fillId="9" borderId="4" xfId="0" applyNumberFormat="1" applyFont="1" applyFill="1" applyBorder="1" applyAlignment="1">
      <alignment horizontal="center" vertical="center" wrapText="1"/>
    </xf>
    <xf numFmtId="0" fontId="47" fillId="9" borderId="16" xfId="0" applyFont="1" applyFill="1" applyBorder="1" applyAlignment="1">
      <alignment horizontal="center" vertical="center" wrapText="1"/>
    </xf>
    <xf numFmtId="0" fontId="47" fillId="9" borderId="11" xfId="0" applyFont="1" applyFill="1" applyBorder="1" applyAlignment="1">
      <alignment horizontal="center" vertical="center" wrapText="1"/>
    </xf>
    <xf numFmtId="0" fontId="47" fillId="9" borderId="0" xfId="0" applyFont="1" applyFill="1" applyBorder="1" applyAlignment="1">
      <alignment horizontal="center" vertical="center" wrapText="1"/>
    </xf>
    <xf numFmtId="0" fontId="47" fillId="9" borderId="14" xfId="0" applyFont="1" applyFill="1" applyBorder="1" applyAlignment="1">
      <alignment horizontal="left" vertical="center" wrapText="1" indent="1"/>
    </xf>
    <xf numFmtId="0" fontId="47" fillId="9" borderId="5" xfId="0" applyFont="1" applyFill="1" applyBorder="1" applyAlignment="1">
      <alignment horizontal="center" vertical="center" wrapText="1"/>
    </xf>
    <xf numFmtId="0" fontId="11" fillId="9" borderId="10" xfId="0" applyFont="1" applyFill="1" applyBorder="1" applyAlignment="1">
      <alignment horizontal="center" vertical="center" wrapText="1"/>
    </xf>
    <xf numFmtId="0" fontId="11" fillId="9" borderId="0" xfId="0" applyFont="1" applyFill="1" applyBorder="1" applyAlignment="1">
      <alignment horizontal="center" vertical="center" wrapText="1"/>
    </xf>
    <xf numFmtId="3" fontId="47" fillId="9" borderId="10" xfId="0" applyNumberFormat="1" applyFont="1" applyFill="1" applyBorder="1" applyAlignment="1">
      <alignment horizontal="center" vertical="center" wrapText="1"/>
    </xf>
    <xf numFmtId="204" fontId="47" fillId="0" borderId="4" xfId="0" applyNumberFormat="1" applyFont="1" applyBorder="1" applyAlignment="1">
      <alignment horizontal="center" vertical="center" wrapText="1"/>
    </xf>
    <xf numFmtId="0" fontId="0" fillId="0" borderId="0" xfId="0" applyAlignment="1"/>
    <xf numFmtId="0" fontId="47" fillId="9" borderId="7" xfId="0" applyFont="1" applyFill="1" applyBorder="1" applyAlignment="1">
      <alignment horizontal="center" vertical="center" wrapText="1"/>
    </xf>
    <xf numFmtId="0" fontId="7" fillId="8" borderId="12" xfId="0" applyFont="1" applyFill="1" applyBorder="1" applyAlignment="1">
      <alignment horizontal="center" vertical="center" wrapText="1"/>
    </xf>
    <xf numFmtId="0" fontId="7" fillId="8" borderId="16" xfId="0" applyFont="1" applyFill="1" applyBorder="1" applyAlignment="1">
      <alignment horizontal="center" vertical="center" wrapText="1"/>
    </xf>
    <xf numFmtId="0" fontId="7" fillId="9" borderId="14" xfId="0" applyFont="1" applyFill="1" applyBorder="1" applyAlignment="1">
      <alignment horizontal="left" vertical="center" wrapText="1"/>
    </xf>
    <xf numFmtId="49" fontId="7" fillId="9" borderId="6" xfId="0" applyNumberFormat="1" applyFont="1" applyFill="1" applyBorder="1" applyAlignment="1">
      <alignment horizontal="right" vertical="center" wrapText="1"/>
    </xf>
    <xf numFmtId="1" fontId="7" fillId="9" borderId="6" xfId="0" applyNumberFormat="1" applyFont="1" applyFill="1" applyBorder="1" applyAlignment="1">
      <alignment horizontal="right" vertical="center" wrapText="1" indent="2"/>
    </xf>
    <xf numFmtId="1" fontId="7" fillId="9" borderId="15" xfId="0" applyNumberFormat="1" applyFont="1" applyFill="1" applyBorder="1" applyAlignment="1">
      <alignment horizontal="right" vertical="center" wrapText="1" indent="2"/>
    </xf>
    <xf numFmtId="188" fontId="7" fillId="0" borderId="10" xfId="24" applyNumberFormat="1" applyFont="1" applyBorder="1" applyAlignment="1">
      <alignment horizontal="right" vertical="center"/>
    </xf>
    <xf numFmtId="0" fontId="0" fillId="0" borderId="0" xfId="0" applyBorder="1" applyAlignment="1">
      <alignment vertical="center"/>
    </xf>
    <xf numFmtId="188" fontId="50" fillId="0" borderId="0" xfId="24" applyNumberFormat="1" applyFont="1" applyBorder="1" applyAlignment="1">
      <alignment horizontal="right" vertical="center" wrapText="1"/>
    </xf>
    <xf numFmtId="188" fontId="50" fillId="9" borderId="5" xfId="24" applyNumberFormat="1" applyFont="1" applyFill="1" applyBorder="1" applyAlignment="1">
      <alignment horizontal="right" vertical="center" wrapText="1"/>
    </xf>
    <xf numFmtId="0" fontId="11" fillId="9" borderId="3" xfId="0" applyFont="1" applyFill="1" applyBorder="1" applyAlignment="1">
      <alignment horizontal="center" vertical="center" wrapText="1"/>
    </xf>
    <xf numFmtId="0" fontId="11" fillId="0" borderId="9" xfId="0" applyFont="1" applyBorder="1" applyAlignment="1">
      <alignment horizontal="left" vertical="center" wrapText="1" indent="1"/>
    </xf>
    <xf numFmtId="0" fontId="11" fillId="0" borderId="14" xfId="0" applyFont="1" applyBorder="1" applyAlignment="1">
      <alignment horizontal="left" vertical="center" wrapText="1" indent="1"/>
    </xf>
    <xf numFmtId="0" fontId="50" fillId="0" borderId="11" xfId="0" applyFont="1" applyFill="1" applyBorder="1" applyAlignment="1">
      <alignment horizontal="left" vertical="center" wrapText="1"/>
    </xf>
    <xf numFmtId="188" fontId="50" fillId="0" borderId="0" xfId="24" applyNumberFormat="1" applyFont="1" applyFill="1" applyBorder="1" applyAlignment="1">
      <alignment horizontal="right" vertical="center" wrapText="1"/>
    </xf>
    <xf numFmtId="0" fontId="6" fillId="0" borderId="13"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50" fillId="0" borderId="9" xfId="0" applyFont="1" applyFill="1" applyBorder="1" applyAlignment="1">
      <alignment horizontal="left" vertical="center" wrapText="1"/>
    </xf>
    <xf numFmtId="0" fontId="50" fillId="0" borderId="4" xfId="0" applyFont="1" applyBorder="1" applyAlignment="1">
      <alignment horizontal="center" vertical="center" wrapText="1"/>
    </xf>
    <xf numFmtId="3" fontId="50" fillId="0" borderId="0" xfId="0" applyNumberFormat="1" applyFont="1" applyBorder="1" applyAlignment="1">
      <alignment horizontal="right" vertical="center" wrapText="1"/>
    </xf>
    <xf numFmtId="0" fontId="50" fillId="9" borderId="15" xfId="0" applyFont="1" applyFill="1" applyBorder="1" applyAlignment="1">
      <alignment horizontal="center" vertical="center" wrapText="1"/>
    </xf>
    <xf numFmtId="0" fontId="50" fillId="9" borderId="6" xfId="0" applyFont="1" applyFill="1" applyBorder="1" applyAlignment="1">
      <alignment horizontal="center" vertical="center" wrapText="1"/>
    </xf>
    <xf numFmtId="0" fontId="50" fillId="9" borderId="14" xfId="0" applyFont="1" applyFill="1" applyBorder="1" applyAlignment="1">
      <alignment horizontal="center" vertical="center" wrapText="1"/>
    </xf>
    <xf numFmtId="3" fontId="50" fillId="9" borderId="5" xfId="0" applyNumberFormat="1" applyFont="1" applyFill="1" applyBorder="1" applyAlignment="1">
      <alignment horizontal="right" vertical="center" wrapText="1"/>
    </xf>
    <xf numFmtId="0" fontId="4" fillId="0" borderId="0" xfId="19" quotePrefix="1" applyAlignment="1" applyProtection="1">
      <alignment horizontal="left" vertical="center" wrapText="1"/>
    </xf>
    <xf numFmtId="0" fontId="4" fillId="0" borderId="0" xfId="19" quotePrefix="1" applyAlignment="1" applyProtection="1">
      <alignment horizontal="left" vertical="center"/>
    </xf>
    <xf numFmtId="0" fontId="9" fillId="0" borderId="0" xfId="0" applyFont="1" applyAlignment="1">
      <alignment horizontal="left" vertical="center" wrapText="1"/>
    </xf>
    <xf numFmtId="0" fontId="14" fillId="0" borderId="0" xfId="0" applyFont="1" applyBorder="1" applyAlignment="1">
      <alignment wrapText="1"/>
    </xf>
    <xf numFmtId="0" fontId="4" fillId="0" borderId="0" xfId="19" applyFont="1" applyAlignment="1" applyProtection="1">
      <alignment horizontal="left" vertical="center"/>
    </xf>
    <xf numFmtId="0" fontId="24" fillId="0" borderId="5" xfId="0" applyFont="1" applyBorder="1" applyAlignment="1">
      <alignment horizontal="left" wrapText="1"/>
    </xf>
    <xf numFmtId="0" fontId="32" fillId="0" borderId="5" xfId="0" applyFont="1" applyBorder="1" applyAlignment="1">
      <alignment horizontal="left" wrapText="1"/>
    </xf>
    <xf numFmtId="0" fontId="7" fillId="8" borderId="13" xfId="0" applyFont="1" applyFill="1" applyBorder="1" applyAlignment="1">
      <alignment horizontal="center" vertical="center" wrapText="1"/>
    </xf>
    <xf numFmtId="0" fontId="7" fillId="8" borderId="16" xfId="0" applyFont="1" applyFill="1" applyBorder="1" applyAlignment="1">
      <alignment horizontal="center" vertical="center" wrapText="1"/>
    </xf>
    <xf numFmtId="0" fontId="14" fillId="0" borderId="0" xfId="0" applyFont="1" applyBorder="1" applyAlignment="1">
      <alignment vertical="center" wrapText="1"/>
    </xf>
    <xf numFmtId="0" fontId="7" fillId="3" borderId="16" xfId="0" applyFont="1" applyFill="1" applyBorder="1" applyAlignment="1">
      <alignment horizontal="center" vertical="center" wrapText="1"/>
    </xf>
    <xf numFmtId="0" fontId="7" fillId="9" borderId="11" xfId="0" applyFont="1" applyFill="1" applyBorder="1" applyAlignment="1">
      <alignment horizontal="center" vertical="center" wrapText="1"/>
    </xf>
    <xf numFmtId="0" fontId="7" fillId="9" borderId="9" xfId="0" applyFont="1" applyFill="1" applyBorder="1" applyAlignment="1">
      <alignment horizontal="center" vertical="center" wrapText="1"/>
    </xf>
    <xf numFmtId="0" fontId="7" fillId="9" borderId="12"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7" fillId="9" borderId="8" xfId="0" applyFont="1" applyFill="1" applyBorder="1" applyAlignment="1">
      <alignment horizontal="center" vertical="center" wrapText="1"/>
    </xf>
    <xf numFmtId="0" fontId="7" fillId="9" borderId="3" xfId="0" applyFont="1" applyFill="1" applyBorder="1" applyAlignment="1">
      <alignment horizontal="center" vertical="center" wrapText="1"/>
    </xf>
    <xf numFmtId="0" fontId="0" fillId="0" borderId="0" xfId="0" applyAlignment="1">
      <alignment wrapText="1"/>
    </xf>
    <xf numFmtId="0" fontId="7" fillId="9" borderId="13" xfId="0" applyFont="1" applyFill="1" applyBorder="1" applyAlignment="1">
      <alignment horizontal="center" vertical="center" wrapText="1"/>
    </xf>
    <xf numFmtId="0" fontId="7" fillId="9" borderId="16" xfId="0" applyFont="1" applyFill="1" applyBorder="1" applyAlignment="1">
      <alignment horizontal="center" vertical="center" wrapText="1"/>
    </xf>
    <xf numFmtId="0" fontId="7" fillId="9" borderId="15" xfId="0" applyFont="1" applyFill="1" applyBorder="1" applyAlignment="1">
      <alignment horizontal="center" vertical="center" wrapText="1"/>
    </xf>
    <xf numFmtId="0" fontId="7" fillId="9" borderId="5" xfId="0" applyFont="1" applyFill="1" applyBorder="1" applyAlignment="1">
      <alignment horizontal="center" vertical="center" wrapText="1"/>
    </xf>
    <xf numFmtId="0" fontId="7" fillId="8" borderId="10" xfId="0" applyFont="1" applyFill="1" applyBorder="1" applyAlignment="1">
      <alignment horizontal="center" vertical="center" wrapText="1"/>
    </xf>
    <xf numFmtId="0" fontId="7" fillId="8" borderId="0" xfId="0" applyFont="1" applyFill="1" applyBorder="1" applyAlignment="1">
      <alignment horizontal="center" vertical="center" wrapText="1"/>
    </xf>
    <xf numFmtId="0" fontId="7" fillId="9" borderId="14" xfId="0" applyFont="1" applyFill="1" applyBorder="1" applyAlignment="1">
      <alignment horizontal="center" vertical="center" wrapText="1"/>
    </xf>
    <xf numFmtId="0" fontId="9" fillId="0" borderId="5" xfId="0" applyFont="1" applyBorder="1" applyAlignment="1">
      <alignment horizontal="left" wrapText="1"/>
    </xf>
    <xf numFmtId="0" fontId="0" fillId="0" borderId="5" xfId="0" applyBorder="1" applyAlignment="1">
      <alignment horizontal="left" wrapText="1"/>
    </xf>
    <xf numFmtId="0" fontId="54" fillId="0" borderId="0" xfId="21" applyFont="1" applyAlignment="1" applyProtection="1">
      <alignment horizontal="left" vertical="center"/>
    </xf>
    <xf numFmtId="0" fontId="24" fillId="0" borderId="5" xfId="0" applyFont="1" applyBorder="1" applyAlignment="1">
      <alignment wrapText="1"/>
    </xf>
    <xf numFmtId="0" fontId="7" fillId="9" borderId="7"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7" fillId="8" borderId="8" xfId="0" applyFont="1" applyFill="1" applyBorder="1" applyAlignment="1">
      <alignment horizontal="center" vertical="center" wrapText="1"/>
    </xf>
    <xf numFmtId="0" fontId="12" fillId="0" borderId="0" xfId="0" applyFont="1" applyBorder="1" applyAlignment="1">
      <alignment wrapText="1"/>
    </xf>
    <xf numFmtId="0" fontId="11" fillId="9" borderId="2"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11" fillId="8" borderId="16" xfId="0" applyFont="1" applyFill="1" applyBorder="1" applyAlignment="1">
      <alignment horizontal="center" vertical="center" wrapText="1"/>
    </xf>
    <xf numFmtId="0" fontId="7" fillId="9" borderId="2" xfId="0" applyFont="1" applyFill="1" applyBorder="1" applyAlignment="1">
      <alignment horizontal="center" vertical="center" wrapText="1"/>
    </xf>
    <xf numFmtId="0" fontId="11" fillId="9" borderId="8" xfId="0" applyFont="1" applyFill="1" applyBorder="1" applyAlignment="1">
      <alignment horizontal="center" vertical="center" wrapText="1"/>
    </xf>
    <xf numFmtId="0" fontId="11" fillId="3" borderId="16" xfId="0" applyFont="1" applyFill="1" applyBorder="1" applyAlignment="1">
      <alignment horizontal="center" wrapText="1"/>
    </xf>
    <xf numFmtId="0" fontId="7" fillId="3" borderId="16" xfId="0" applyFont="1" applyFill="1" applyBorder="1" applyAlignment="1">
      <alignment horizontal="center" wrapText="1"/>
    </xf>
    <xf numFmtId="0" fontId="14" fillId="5" borderId="0" xfId="0" applyFont="1" applyFill="1" applyBorder="1" applyAlignment="1">
      <alignment wrapText="1"/>
    </xf>
    <xf numFmtId="1" fontId="35" fillId="9" borderId="11" xfId="0" applyNumberFormat="1" applyFont="1" applyFill="1" applyBorder="1" applyAlignment="1">
      <alignment horizontal="center" vertical="center" wrapText="1"/>
    </xf>
    <xf numFmtId="1" fontId="35" fillId="9" borderId="14" xfId="0" applyNumberFormat="1" applyFont="1" applyFill="1" applyBorder="1" applyAlignment="1">
      <alignment horizontal="center" vertical="center" wrapText="1"/>
    </xf>
    <xf numFmtId="0" fontId="34" fillId="0" borderId="0" xfId="19" applyFont="1" applyAlignment="1" applyProtection="1">
      <alignment horizontal="left" vertical="center"/>
    </xf>
    <xf numFmtId="0" fontId="35" fillId="8" borderId="8" xfId="0" applyFont="1" applyFill="1" applyBorder="1" applyAlignment="1">
      <alignment horizontal="center" vertical="center" wrapText="1"/>
    </xf>
    <xf numFmtId="0" fontId="35" fillId="8" borderId="3" xfId="0" applyFont="1" applyFill="1" applyBorder="1" applyAlignment="1">
      <alignment horizontal="center" vertical="center" wrapText="1"/>
    </xf>
    <xf numFmtId="0" fontId="35" fillId="0" borderId="0" xfId="0" applyFont="1" applyAlignment="1"/>
    <xf numFmtId="0" fontId="0" fillId="0" borderId="0" xfId="0" applyAlignment="1"/>
    <xf numFmtId="0" fontId="24" fillId="0" borderId="5" xfId="0" applyFont="1" applyBorder="1" applyAlignment="1"/>
    <xf numFmtId="0" fontId="32" fillId="0" borderId="5" xfId="0" applyFont="1" applyBorder="1" applyAlignment="1"/>
    <xf numFmtId="0" fontId="0" fillId="0" borderId="5" xfId="0" applyBorder="1" applyAlignment="1"/>
    <xf numFmtId="0" fontId="47" fillId="3" borderId="16" xfId="0" applyFont="1" applyFill="1" applyBorder="1" applyAlignment="1">
      <alignment horizontal="center" vertical="center" wrapText="1"/>
    </xf>
    <xf numFmtId="0" fontId="0" fillId="3" borderId="16" xfId="0" applyFill="1" applyBorder="1" applyAlignment="1">
      <alignment vertical="center" wrapText="1"/>
    </xf>
    <xf numFmtId="0" fontId="12" fillId="0" borderId="0" xfId="0" applyFont="1" applyAlignment="1">
      <alignment wrapText="1"/>
    </xf>
    <xf numFmtId="0" fontId="24" fillId="0" borderId="0" xfId="0" applyFont="1" applyAlignment="1">
      <alignment wrapText="1"/>
    </xf>
    <xf numFmtId="0" fontId="52" fillId="0" borderId="16" xfId="0" applyFont="1" applyBorder="1" applyAlignment="1">
      <alignment horizontal="left" wrapText="1"/>
    </xf>
    <xf numFmtId="0" fontId="24" fillId="0" borderId="0" xfId="0" applyFont="1" applyBorder="1" applyAlignment="1">
      <alignment horizontal="left" wrapText="1"/>
    </xf>
    <xf numFmtId="0" fontId="7" fillId="9" borderId="4" xfId="0" applyFont="1" applyFill="1" applyBorder="1" applyAlignment="1">
      <alignment horizontal="center" vertical="center" wrapText="1"/>
    </xf>
    <xf numFmtId="0" fontId="47" fillId="8" borderId="8" xfId="0" applyFont="1" applyFill="1" applyBorder="1" applyAlignment="1">
      <alignment horizontal="center" vertical="center" wrapText="1"/>
    </xf>
    <xf numFmtId="0" fontId="47" fillId="8" borderId="3" xfId="0" applyFont="1" applyFill="1" applyBorder="1" applyAlignment="1">
      <alignment horizontal="center" vertical="center" wrapText="1"/>
    </xf>
    <xf numFmtId="0" fontId="47" fillId="9" borderId="8" xfId="0" applyFont="1" applyFill="1" applyBorder="1" applyAlignment="1">
      <alignment horizontal="center" vertical="center" wrapText="1"/>
    </xf>
    <xf numFmtId="0" fontId="47" fillId="9" borderId="3" xfId="0" applyFont="1" applyFill="1" applyBorder="1" applyAlignment="1">
      <alignment horizontal="center" vertical="center" wrapText="1"/>
    </xf>
    <xf numFmtId="0" fontId="47" fillId="9" borderId="7" xfId="0" applyFont="1" applyFill="1" applyBorder="1" applyAlignment="1">
      <alignment horizontal="center" vertical="center" wrapText="1"/>
    </xf>
    <xf numFmtId="0" fontId="47" fillId="9" borderId="16" xfId="0" applyFont="1" applyFill="1" applyBorder="1" applyAlignment="1">
      <alignment horizontal="center" vertical="center" wrapText="1"/>
    </xf>
    <xf numFmtId="0" fontId="24" fillId="0" borderId="0" xfId="0" applyFont="1" applyBorder="1" applyAlignment="1">
      <alignment wrapText="1"/>
    </xf>
    <xf numFmtId="0" fontId="7" fillId="0" borderId="1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1" fillId="9" borderId="11" xfId="0" applyFont="1" applyFill="1" applyBorder="1" applyAlignment="1">
      <alignment horizontal="center" vertical="center" wrapText="1"/>
    </xf>
    <xf numFmtId="0" fontId="47" fillId="9" borderId="9" xfId="0" applyFont="1" applyFill="1" applyBorder="1" applyAlignment="1">
      <alignment horizontal="center" vertical="center" wrapText="1"/>
    </xf>
    <xf numFmtId="0" fontId="47" fillId="9" borderId="14"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9" borderId="10" xfId="0" applyFont="1" applyFill="1" applyBorder="1" applyAlignment="1">
      <alignment horizontal="center" vertical="center" wrapText="1"/>
    </xf>
    <xf numFmtId="0" fontId="7" fillId="9" borderId="0" xfId="0" applyFont="1" applyFill="1" applyBorder="1" applyAlignment="1">
      <alignment horizontal="center" vertical="center" wrapText="1"/>
    </xf>
    <xf numFmtId="0" fontId="21" fillId="0" borderId="16" xfId="0" applyFont="1" applyBorder="1" applyAlignment="1">
      <alignment horizontal="justify" vertical="top" wrapText="1"/>
    </xf>
    <xf numFmtId="0" fontId="9" fillId="0" borderId="16" xfId="0" applyFont="1" applyBorder="1" applyAlignment="1">
      <alignment vertical="top" wrapText="1"/>
    </xf>
    <xf numFmtId="0" fontId="14" fillId="0" borderId="16" xfId="0" applyFont="1" applyBorder="1" applyAlignment="1">
      <alignment vertical="top" wrapText="1"/>
    </xf>
    <xf numFmtId="0" fontId="14" fillId="0" borderId="0" xfId="0" applyFont="1" applyAlignment="1">
      <alignment vertical="center" wrapText="1"/>
    </xf>
    <xf numFmtId="0" fontId="47" fillId="9" borderId="11" xfId="0" applyFont="1" applyFill="1" applyBorder="1" applyAlignment="1">
      <alignment horizontal="center" vertical="center" wrapText="1"/>
    </xf>
    <xf numFmtId="0" fontId="47" fillId="8" borderId="7" xfId="0" applyFont="1" applyFill="1" applyBorder="1" applyAlignment="1">
      <alignment horizontal="center" vertical="center" wrapText="1"/>
    </xf>
    <xf numFmtId="0" fontId="11" fillId="9" borderId="3" xfId="0" applyFont="1" applyFill="1" applyBorder="1" applyAlignment="1">
      <alignment horizontal="center" vertical="center" wrapText="1"/>
    </xf>
    <xf numFmtId="0" fontId="12" fillId="0" borderId="16" xfId="0" applyFont="1" applyBorder="1" applyAlignment="1">
      <alignment vertical="top" wrapText="1"/>
    </xf>
    <xf numFmtId="0" fontId="11" fillId="8" borderId="3" xfId="0" applyFont="1" applyFill="1" applyBorder="1" applyAlignment="1">
      <alignment horizontal="center" vertical="center" wrapText="1"/>
    </xf>
    <xf numFmtId="0" fontId="11" fillId="8" borderId="7" xfId="0" applyFont="1" applyFill="1" applyBorder="1" applyAlignment="1">
      <alignment horizontal="center" vertical="center" wrapText="1"/>
    </xf>
    <xf numFmtId="49" fontId="14" fillId="0" borderId="16" xfId="0" applyNumberFormat="1" applyFont="1" applyBorder="1" applyAlignment="1">
      <alignment vertical="top" wrapText="1"/>
    </xf>
    <xf numFmtId="0" fontId="47" fillId="9" borderId="12" xfId="0" applyFont="1" applyFill="1" applyBorder="1" applyAlignment="1">
      <alignment horizontal="center" vertical="center" wrapText="1"/>
    </xf>
    <xf numFmtId="0" fontId="47" fillId="9" borderId="6" xfId="0" applyFont="1" applyFill="1" applyBorder="1" applyAlignment="1">
      <alignment horizontal="center" vertical="center" wrapText="1"/>
    </xf>
    <xf numFmtId="0" fontId="0" fillId="0" borderId="5" xfId="0" applyBorder="1" applyAlignment="1">
      <alignment wrapText="1"/>
    </xf>
    <xf numFmtId="0" fontId="11" fillId="8" borderId="8" xfId="0" applyFont="1" applyFill="1" applyBorder="1" applyAlignment="1">
      <alignment horizontal="center" vertical="center" wrapText="1"/>
    </xf>
    <xf numFmtId="0" fontId="11" fillId="9" borderId="9" xfId="0" applyFont="1" applyFill="1" applyBorder="1" applyAlignment="1">
      <alignment horizontal="center" vertical="center" wrapText="1"/>
    </xf>
    <xf numFmtId="0" fontId="11" fillId="9" borderId="14" xfId="0" applyFont="1" applyFill="1" applyBorder="1" applyAlignment="1">
      <alignment horizontal="center" vertical="center" wrapText="1"/>
    </xf>
    <xf numFmtId="49" fontId="14" fillId="0" borderId="0" xfId="0" applyNumberFormat="1" applyFont="1" applyAlignment="1">
      <alignment wrapText="1"/>
    </xf>
    <xf numFmtId="0" fontId="47" fillId="3" borderId="11" xfId="0" applyFont="1" applyFill="1" applyBorder="1" applyAlignment="1">
      <alignment horizontal="center" vertical="center" wrapText="1"/>
    </xf>
    <xf numFmtId="0" fontId="0" fillId="0" borderId="16" xfId="0" applyBorder="1" applyAlignment="1">
      <alignment horizontal="center" vertical="center" wrapText="1"/>
    </xf>
    <xf numFmtId="0" fontId="47" fillId="10" borderId="16" xfId="0" applyFont="1" applyFill="1" applyBorder="1" applyAlignment="1">
      <alignment horizontal="center" vertical="center" wrapText="1"/>
    </xf>
    <xf numFmtId="0" fontId="47" fillId="9" borderId="2" xfId="0" applyFont="1" applyFill="1" applyBorder="1" applyAlignment="1">
      <alignment horizontal="center" vertical="center" wrapText="1"/>
    </xf>
    <xf numFmtId="0" fontId="47" fillId="8" borderId="16" xfId="0" applyFont="1" applyFill="1" applyBorder="1" applyAlignment="1">
      <alignment horizontal="center" vertical="center" wrapText="1"/>
    </xf>
    <xf numFmtId="0" fontId="0" fillId="0" borderId="0" xfId="0" applyBorder="1" applyAlignment="1">
      <alignment wrapText="1"/>
    </xf>
    <xf numFmtId="0" fontId="47" fillId="9" borderId="13" xfId="0" applyFont="1" applyFill="1" applyBorder="1" applyAlignment="1">
      <alignment horizontal="center" vertical="center" wrapText="1"/>
    </xf>
    <xf numFmtId="0" fontId="47" fillId="9" borderId="10" xfId="0" applyFont="1" applyFill="1" applyBorder="1" applyAlignment="1">
      <alignment horizontal="center" vertical="center" wrapText="1"/>
    </xf>
    <xf numFmtId="0" fontId="47" fillId="9" borderId="15" xfId="0" applyFont="1" applyFill="1" applyBorder="1" applyAlignment="1">
      <alignment horizontal="center" vertical="center" wrapText="1"/>
    </xf>
    <xf numFmtId="0" fontId="52" fillId="0" borderId="0" xfId="0" applyFont="1" applyAlignment="1">
      <alignment vertical="top" wrapText="1"/>
    </xf>
    <xf numFmtId="0" fontId="14" fillId="0" borderId="0" xfId="0" applyFont="1" applyAlignment="1">
      <alignment vertical="top" wrapText="1"/>
    </xf>
    <xf numFmtId="0" fontId="11" fillId="3" borderId="16" xfId="0" applyFont="1" applyFill="1" applyBorder="1" applyAlignment="1">
      <alignment horizontal="center" vertical="center" wrapText="1"/>
    </xf>
    <xf numFmtId="0" fontId="56" fillId="0" borderId="16" xfId="0" applyFont="1" applyBorder="1" applyAlignment="1">
      <alignment horizontal="left" vertical="top" wrapText="1"/>
    </xf>
    <xf numFmtId="0" fontId="11" fillId="8" borderId="11" xfId="0" applyFont="1" applyFill="1" applyBorder="1" applyAlignment="1">
      <alignment horizontal="center" vertical="center" wrapText="1"/>
    </xf>
    <xf numFmtId="0" fontId="51" fillId="9" borderId="13" xfId="0" applyFont="1" applyFill="1" applyBorder="1" applyAlignment="1">
      <alignment horizontal="center" vertical="center" wrapText="1"/>
    </xf>
    <xf numFmtId="0" fontId="51" fillId="9" borderId="15" xfId="0" applyFont="1" applyFill="1" applyBorder="1" applyAlignment="1">
      <alignment horizontal="center" vertical="center" wrapText="1"/>
    </xf>
    <xf numFmtId="0" fontId="12" fillId="0" borderId="16" xfId="0" applyFont="1" applyBorder="1" applyAlignment="1">
      <alignment vertical="top"/>
    </xf>
    <xf numFmtId="0" fontId="14" fillId="0" borderId="0" xfId="0" applyFont="1" applyFill="1" applyAlignment="1">
      <alignment wrapText="1"/>
    </xf>
    <xf numFmtId="0" fontId="47" fillId="8" borderId="2" xfId="0" applyFont="1" applyFill="1" applyBorder="1" applyAlignment="1">
      <alignment horizontal="center" vertical="center" wrapText="1"/>
    </xf>
    <xf numFmtId="0" fontId="11" fillId="9" borderId="16" xfId="0" applyFont="1" applyFill="1" applyBorder="1" applyAlignment="1">
      <alignment horizontal="center" vertical="center" wrapText="1"/>
    </xf>
    <xf numFmtId="0" fontId="11" fillId="9" borderId="0"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21" fillId="0" borderId="0" xfId="0" applyFont="1" applyBorder="1" applyAlignment="1">
      <alignment horizontal="justify" vertical="center" wrapText="1"/>
    </xf>
    <xf numFmtId="0" fontId="9" fillId="0" borderId="0" xfId="0" applyFont="1" applyBorder="1" applyAlignment="1">
      <alignment wrapText="1"/>
    </xf>
  </cellXfs>
  <cellStyles count="43">
    <cellStyle name="bin" xfId="1"/>
    <cellStyle name="cell" xfId="2"/>
    <cellStyle name="ColCodes" xfId="3"/>
    <cellStyle name="ColTitles" xfId="4"/>
    <cellStyle name="ColTitles 2" xfId="5"/>
    <cellStyle name="column" xfId="6"/>
    <cellStyle name="Comma [0]_B3.1a" xfId="7"/>
    <cellStyle name="Comma_B3.1a" xfId="8"/>
    <cellStyle name="Currency [0]_B3.1a" xfId="9"/>
    <cellStyle name="Currency_B3.1a" xfId="10"/>
    <cellStyle name="DataEntryCells" xfId="11"/>
    <cellStyle name="DataEntryCells 2" xfId="12"/>
    <cellStyle name="Euro" xfId="13"/>
    <cellStyle name="Euro 2" xfId="14"/>
    <cellStyle name="formula" xfId="15"/>
    <cellStyle name="gap" xfId="16"/>
    <cellStyle name="GreyBackground" xfId="17"/>
    <cellStyle name="GreyBackground 2" xfId="18"/>
    <cellStyle name="Hyperlink" xfId="19" builtinId="8"/>
    <cellStyle name="Hyperlink 2" xfId="20"/>
    <cellStyle name="Hyperlink 3" xfId="21"/>
    <cellStyle name="ISC" xfId="22"/>
    <cellStyle name="ISC 2" xfId="23"/>
    <cellStyle name="Komma" xfId="24" builtinId="3"/>
    <cellStyle name="level1a" xfId="25"/>
    <cellStyle name="level2" xfId="26"/>
    <cellStyle name="level2a" xfId="27"/>
    <cellStyle name="level3" xfId="28"/>
    <cellStyle name="Normal 2 2" xfId="29"/>
    <cellStyle name="Normal_1997-enrl" xfId="30"/>
    <cellStyle name="Percent 2" xfId="31"/>
    <cellStyle name="Percent_1 SubOverv.USd" xfId="32"/>
    <cellStyle name="row" xfId="33"/>
    <cellStyle name="RowCodes" xfId="34"/>
    <cellStyle name="Row-Col Headings" xfId="35"/>
    <cellStyle name="RowTitles_CENTRAL_GOVT" xfId="36"/>
    <cellStyle name="RowTitles-Col2" xfId="37"/>
    <cellStyle name="RowTitles-Col2 2" xfId="38"/>
    <cellStyle name="RowTitles-Detail" xfId="39"/>
    <cellStyle name="RowTitles-Detail 2" xfId="40"/>
    <cellStyle name="Standard" xfId="0" builtinId="0"/>
    <cellStyle name="temp" xfId="41"/>
    <cellStyle name="title1" xfId="4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5EA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B2B2B2"/>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aust\Abt.2-Projekte\APPLIC\UOE\IND98\DATA96\E6C3N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ust\Abt.2-Projekte\APPLIC\UOE\IND98\DATA96\E6C3NAG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aust\Abt.2-Projekte\DOKUME~1\KERST\LOKALE~1\TEMP\C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aust\Abt.2-Projekte\Applic\UOE\Ind2001\calcul_B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aust\Abt.2-Projekte\TLF\TLF%202003\Tabellen\Tabellen%20Minks&amp;Kerst%20TLF%200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KUME~1\KERST\LOKALE~1\TEMP\C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Applic\UOE\Ind2001\calcul_B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APPLIC\UOE\IND98\DATA96\E6C3NAG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APPLIC\UOE\IND98\DATA96\E6C3N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1"/>
      <sheetName val="C1.2"/>
      <sheetName val="C1.3"/>
      <sheetName val="C1.4"/>
      <sheetName val="C1.5"/>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4.1.1.1"/>
      <sheetName val="Tab 4.1.1.2"/>
      <sheetName val="Tab. 4.1.1.3"/>
      <sheetName val="Tab 4.1.2.1"/>
      <sheetName val="Prog neu Fgr"/>
      <sheetName val="Prog neu Fgr (2)"/>
      <sheetName val="Tab 4.1.2.2"/>
      <sheetName val="Prog neu Stb"/>
      <sheetName val="Prog neu Stb (2)"/>
      <sheetName val="Tab. 4.1.3.1"/>
      <sheetName val="Tab 4.1.3.2"/>
      <sheetName val="Tab. 4.1.3.3"/>
      <sheetName val="Tab. 4.2.1"/>
      <sheetName val="Tab. 4.2.2"/>
      <sheetName val="Tab 4.2.3"/>
      <sheetName val="Tab. 4.2.4"/>
      <sheetName val="4.2.4 (2)"/>
      <sheetName val="4.2.4 (3)"/>
      <sheetName val="Tab. 4.2.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1"/>
      <sheetName val="C1.2"/>
      <sheetName val="C1.3"/>
      <sheetName val="C1.4"/>
      <sheetName val="C1.5"/>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P44"/>
  <sheetViews>
    <sheetView tabSelected="1" workbookViewId="0">
      <selection activeCell="A2" sqref="A2"/>
    </sheetView>
  </sheetViews>
  <sheetFormatPr baseColWidth="10" defaultRowHeight="12.75" x14ac:dyDescent="0.2"/>
  <cols>
    <col min="1" max="1" width="18.85546875" customWidth="1"/>
  </cols>
  <sheetData>
    <row r="1" spans="1:16" ht="15" customHeight="1" x14ac:dyDescent="0.25">
      <c r="A1" s="1"/>
      <c r="B1" s="2"/>
      <c r="C1" s="2"/>
      <c r="D1" s="2"/>
      <c r="E1" s="2"/>
      <c r="F1" s="2"/>
      <c r="G1" s="2"/>
      <c r="H1" s="2"/>
      <c r="I1" s="2"/>
      <c r="J1" s="2"/>
      <c r="K1" s="2"/>
      <c r="L1" s="2"/>
      <c r="M1" s="2"/>
      <c r="N1" s="2"/>
      <c r="O1" s="2"/>
      <c r="P1" s="2"/>
    </row>
    <row r="2" spans="1:16" ht="15" customHeight="1" x14ac:dyDescent="0.25">
      <c r="A2" s="1" t="s">
        <v>31</v>
      </c>
      <c r="B2" s="2"/>
      <c r="C2" s="2"/>
      <c r="D2" s="2"/>
      <c r="E2" s="2"/>
      <c r="F2" s="5"/>
      <c r="G2" s="5"/>
      <c r="H2" s="5"/>
      <c r="I2" s="5"/>
      <c r="J2" s="5"/>
      <c r="K2" s="5"/>
      <c r="L2" s="5"/>
      <c r="M2" s="5"/>
      <c r="N2" s="5"/>
      <c r="O2" s="2"/>
      <c r="P2" s="2"/>
    </row>
    <row r="3" spans="1:16" ht="15" customHeight="1" x14ac:dyDescent="0.25">
      <c r="A3" s="1"/>
      <c r="B3" s="2"/>
      <c r="C3" s="2"/>
      <c r="D3" s="2"/>
      <c r="E3" s="2"/>
      <c r="F3" s="6"/>
      <c r="G3" s="6"/>
      <c r="H3" s="6"/>
      <c r="I3" s="6"/>
      <c r="J3" s="6"/>
      <c r="K3" s="6"/>
      <c r="L3" s="6"/>
      <c r="M3" s="6"/>
      <c r="N3" s="6"/>
    </row>
    <row r="4" spans="1:16" ht="15" customHeight="1" x14ac:dyDescent="0.2">
      <c r="A4" s="3" t="s">
        <v>32</v>
      </c>
      <c r="B4" s="2"/>
      <c r="C4" s="2"/>
      <c r="D4" s="2"/>
      <c r="E4" s="2"/>
      <c r="F4" s="6"/>
      <c r="G4" s="6"/>
      <c r="H4" s="6"/>
      <c r="I4" s="6"/>
      <c r="J4" s="6"/>
      <c r="K4" s="6"/>
      <c r="L4" s="6"/>
      <c r="M4" s="6"/>
      <c r="N4" s="6"/>
    </row>
    <row r="5" spans="1:16" ht="15" customHeight="1" x14ac:dyDescent="0.2">
      <c r="A5" s="4"/>
      <c r="B5" s="5"/>
      <c r="C5" s="5"/>
      <c r="D5" s="5"/>
      <c r="E5" s="5"/>
      <c r="F5" s="5"/>
      <c r="G5" s="5"/>
      <c r="H5" s="5"/>
      <c r="I5" s="5"/>
      <c r="J5" s="5"/>
      <c r="K5" s="5"/>
      <c r="L5" s="5"/>
      <c r="M5" s="5"/>
      <c r="N5" s="5"/>
    </row>
    <row r="6" spans="1:16" ht="15" customHeight="1" x14ac:dyDescent="0.2">
      <c r="A6" s="371" t="s">
        <v>319</v>
      </c>
      <c r="B6" s="371"/>
      <c r="C6" s="371"/>
      <c r="D6" s="371"/>
      <c r="E6" s="371"/>
      <c r="F6" s="371"/>
      <c r="G6" s="371"/>
      <c r="H6" s="371"/>
      <c r="I6" s="371"/>
      <c r="J6" s="371"/>
      <c r="K6" s="371"/>
      <c r="L6" s="5"/>
      <c r="M6" s="5"/>
      <c r="N6" s="5"/>
    </row>
    <row r="7" spans="1:16" ht="30" customHeight="1" x14ac:dyDescent="0.2">
      <c r="A7" s="370" t="s">
        <v>332</v>
      </c>
      <c r="B7" s="370"/>
      <c r="C7" s="370"/>
      <c r="D7" s="370"/>
      <c r="E7" s="370"/>
      <c r="F7" s="370"/>
      <c r="G7" s="370"/>
      <c r="H7" s="370"/>
      <c r="I7" s="370"/>
      <c r="J7" s="370"/>
      <c r="K7" s="370"/>
      <c r="L7" s="6"/>
      <c r="M7" s="6"/>
      <c r="N7" s="6"/>
    </row>
    <row r="8" spans="1:16" ht="15" customHeight="1" x14ac:dyDescent="0.2">
      <c r="B8" s="5"/>
      <c r="C8" s="5"/>
      <c r="D8" s="5"/>
      <c r="E8" s="5"/>
      <c r="F8" s="6"/>
      <c r="G8" s="6"/>
      <c r="H8" s="6"/>
      <c r="I8" s="6"/>
      <c r="J8" s="6"/>
      <c r="K8" s="6"/>
      <c r="L8" s="6"/>
      <c r="M8" s="6"/>
      <c r="N8" s="6"/>
    </row>
    <row r="9" spans="1:16" ht="15" customHeight="1" x14ac:dyDescent="0.2">
      <c r="B9" s="5"/>
      <c r="C9" s="5"/>
      <c r="D9" s="5"/>
      <c r="E9" s="5"/>
      <c r="F9" s="208"/>
      <c r="G9" s="208"/>
      <c r="H9" s="208"/>
      <c r="I9" s="208"/>
      <c r="J9" s="208"/>
      <c r="K9" s="208"/>
      <c r="L9" s="208"/>
      <c r="M9" s="208"/>
      <c r="N9" s="208"/>
    </row>
    <row r="10" spans="1:16" ht="15" customHeight="1" x14ac:dyDescent="0.2">
      <c r="A10" s="4" t="s">
        <v>33</v>
      </c>
      <c r="B10" s="6"/>
      <c r="C10" s="6"/>
      <c r="D10" s="6"/>
      <c r="E10" s="6"/>
      <c r="F10" s="204"/>
      <c r="G10" s="204"/>
      <c r="H10" s="204"/>
      <c r="I10" s="204"/>
      <c r="J10" s="204"/>
      <c r="K10" s="204"/>
      <c r="L10" s="204"/>
      <c r="M10" s="204"/>
      <c r="N10" s="204"/>
    </row>
    <row r="11" spans="1:16" ht="15" customHeight="1" x14ac:dyDescent="0.2">
      <c r="A11" s="204"/>
      <c r="B11" s="6"/>
      <c r="C11" s="6"/>
      <c r="D11" s="6"/>
      <c r="E11" s="6"/>
      <c r="F11" s="207"/>
      <c r="G11" s="207"/>
      <c r="H11" s="207"/>
      <c r="I11" s="207"/>
      <c r="J11" s="207"/>
      <c r="K11" s="207"/>
      <c r="L11" s="207"/>
      <c r="M11" s="207"/>
      <c r="N11" s="207"/>
    </row>
    <row r="12" spans="1:16" ht="15" customHeight="1" x14ac:dyDescent="0.2">
      <c r="A12" s="371" t="s">
        <v>320</v>
      </c>
      <c r="B12" s="371"/>
      <c r="C12" s="371"/>
      <c r="D12" s="371"/>
      <c r="E12" s="371"/>
      <c r="F12" s="371"/>
      <c r="G12" s="371"/>
      <c r="H12" s="371"/>
      <c r="I12" s="371"/>
      <c r="J12" s="371"/>
      <c r="K12" s="371"/>
      <c r="L12" s="6"/>
      <c r="M12" s="6"/>
      <c r="N12" s="6"/>
    </row>
    <row r="13" spans="1:16" ht="15" customHeight="1" x14ac:dyDescent="0.2">
      <c r="A13" s="370" t="s">
        <v>321</v>
      </c>
      <c r="B13" s="370"/>
      <c r="C13" s="370"/>
      <c r="D13" s="370"/>
      <c r="E13" s="370"/>
      <c r="F13" s="370"/>
      <c r="G13" s="370"/>
      <c r="H13" s="370"/>
      <c r="I13" s="370"/>
      <c r="J13" s="370"/>
      <c r="K13" s="370"/>
      <c r="L13" s="6"/>
      <c r="M13" s="6"/>
      <c r="N13" s="6"/>
      <c r="O13" s="61"/>
    </row>
    <row r="14" spans="1:16" ht="15" customHeight="1" x14ac:dyDescent="0.2">
      <c r="A14" s="370" t="s">
        <v>322</v>
      </c>
      <c r="B14" s="370"/>
      <c r="C14" s="370"/>
      <c r="D14" s="370"/>
      <c r="E14" s="370"/>
      <c r="F14" s="370"/>
      <c r="G14" s="370"/>
      <c r="H14" s="370"/>
      <c r="I14" s="370"/>
      <c r="J14" s="370"/>
      <c r="K14" s="370"/>
      <c r="L14" s="6"/>
      <c r="M14" s="6"/>
      <c r="N14" s="6"/>
      <c r="O14" s="61"/>
      <c r="P14" s="61"/>
    </row>
    <row r="15" spans="1:16" ht="30" customHeight="1" x14ac:dyDescent="0.2">
      <c r="A15" s="370" t="s">
        <v>324</v>
      </c>
      <c r="B15" s="370"/>
      <c r="C15" s="370"/>
      <c r="D15" s="370"/>
      <c r="E15" s="370"/>
      <c r="F15" s="370"/>
      <c r="G15" s="370"/>
      <c r="H15" s="370"/>
      <c r="I15" s="370"/>
      <c r="J15" s="370"/>
      <c r="K15" s="370"/>
      <c r="L15" s="46"/>
      <c r="M15" s="46"/>
      <c r="N15" s="46"/>
    </row>
    <row r="16" spans="1:16" ht="15" customHeight="1" x14ac:dyDescent="0.2">
      <c r="A16" s="370" t="s">
        <v>261</v>
      </c>
      <c r="B16" s="370"/>
      <c r="C16" s="370"/>
      <c r="D16" s="370"/>
      <c r="E16" s="370"/>
      <c r="F16" s="370"/>
      <c r="G16" s="370"/>
      <c r="H16" s="370"/>
      <c r="I16" s="370"/>
      <c r="J16" s="370"/>
      <c r="K16" s="370"/>
      <c r="L16" s="6"/>
      <c r="M16" s="6"/>
      <c r="N16" s="6"/>
    </row>
    <row r="17" spans="1:16" ht="15" customHeight="1" x14ac:dyDescent="0.2">
      <c r="A17" s="370" t="s">
        <v>325</v>
      </c>
      <c r="B17" s="370"/>
      <c r="C17" s="370"/>
      <c r="D17" s="370"/>
      <c r="E17" s="370"/>
      <c r="F17" s="370"/>
      <c r="G17" s="370"/>
      <c r="H17" s="370"/>
      <c r="I17" s="370"/>
      <c r="J17" s="370"/>
      <c r="K17" s="370"/>
      <c r="L17" s="6"/>
      <c r="M17" s="6"/>
      <c r="N17" s="6"/>
    </row>
    <row r="18" spans="1:16" ht="15" customHeight="1" x14ac:dyDescent="0.2">
      <c r="A18" s="370" t="s">
        <v>326</v>
      </c>
      <c r="B18" s="370"/>
      <c r="C18" s="370"/>
      <c r="D18" s="370"/>
      <c r="E18" s="370"/>
      <c r="F18" s="370"/>
      <c r="G18" s="370"/>
      <c r="H18" s="370"/>
      <c r="I18" s="370"/>
      <c r="J18" s="370"/>
      <c r="K18" s="370"/>
      <c r="L18" s="208"/>
      <c r="M18" s="208"/>
      <c r="N18" s="208"/>
      <c r="O18" s="62"/>
    </row>
    <row r="19" spans="1:16" ht="15" customHeight="1" x14ac:dyDescent="0.2">
      <c r="A19" s="370" t="s">
        <v>327</v>
      </c>
      <c r="B19" s="370"/>
      <c r="C19" s="370"/>
      <c r="D19" s="370"/>
      <c r="E19" s="370"/>
      <c r="F19" s="370"/>
      <c r="G19" s="370"/>
      <c r="H19" s="370"/>
      <c r="I19" s="370"/>
      <c r="J19" s="370"/>
      <c r="K19" s="370"/>
      <c r="L19" s="204"/>
      <c r="M19" s="204"/>
      <c r="N19" s="204"/>
    </row>
    <row r="20" spans="1:16" ht="15" customHeight="1" x14ac:dyDescent="0.2">
      <c r="A20" s="370" t="s">
        <v>328</v>
      </c>
      <c r="B20" s="370"/>
      <c r="C20" s="370"/>
      <c r="D20" s="370"/>
      <c r="E20" s="370"/>
      <c r="F20" s="370"/>
      <c r="G20" s="370"/>
      <c r="H20" s="370"/>
      <c r="I20" s="370"/>
      <c r="J20" s="370"/>
      <c r="K20" s="370"/>
      <c r="L20" s="204"/>
      <c r="M20" s="204"/>
      <c r="N20" s="204"/>
    </row>
    <row r="21" spans="1:16" ht="15" customHeight="1" x14ac:dyDescent="0.2">
      <c r="A21" s="370" t="s">
        <v>267</v>
      </c>
      <c r="B21" s="370"/>
      <c r="C21" s="370"/>
      <c r="D21" s="370"/>
      <c r="E21" s="370"/>
      <c r="F21" s="370"/>
      <c r="G21" s="370"/>
      <c r="H21" s="370"/>
      <c r="I21" s="370"/>
      <c r="J21" s="370"/>
      <c r="K21" s="370"/>
      <c r="L21" s="6"/>
      <c r="M21" s="6"/>
      <c r="N21" s="6"/>
    </row>
    <row r="22" spans="1:16" ht="15" customHeight="1" x14ac:dyDescent="0.2">
      <c r="A22" s="370" t="s">
        <v>329</v>
      </c>
      <c r="B22" s="370"/>
      <c r="C22" s="370"/>
      <c r="D22" s="370"/>
      <c r="E22" s="370"/>
      <c r="F22" s="370"/>
      <c r="G22" s="370"/>
      <c r="H22" s="370"/>
      <c r="I22" s="370"/>
      <c r="J22" s="370"/>
      <c r="K22" s="370"/>
      <c r="L22" s="6"/>
      <c r="M22" s="6"/>
      <c r="N22" s="6"/>
      <c r="O22" s="61"/>
    </row>
    <row r="23" spans="1:16" ht="30" customHeight="1" x14ac:dyDescent="0.2">
      <c r="A23" s="370" t="s">
        <v>333</v>
      </c>
      <c r="B23" s="370"/>
      <c r="C23" s="370"/>
      <c r="D23" s="370"/>
      <c r="E23" s="370"/>
      <c r="F23" s="370"/>
      <c r="G23" s="370"/>
      <c r="H23" s="370"/>
      <c r="I23" s="370"/>
      <c r="J23" s="370"/>
      <c r="K23" s="370"/>
      <c r="L23" s="6"/>
      <c r="M23" s="6"/>
      <c r="N23" s="6"/>
      <c r="O23" s="61"/>
      <c r="P23" s="61"/>
    </row>
    <row r="24" spans="1:16" ht="30" customHeight="1" x14ac:dyDescent="0.2">
      <c r="A24" s="370" t="s">
        <v>323</v>
      </c>
      <c r="B24" s="370"/>
      <c r="C24" s="370"/>
      <c r="D24" s="370"/>
      <c r="E24" s="370"/>
      <c r="F24" s="370"/>
      <c r="G24" s="370"/>
      <c r="H24" s="370"/>
      <c r="I24" s="370"/>
      <c r="J24" s="370"/>
      <c r="K24" s="370"/>
      <c r="L24" s="46"/>
      <c r="M24" s="46"/>
      <c r="N24" s="46"/>
    </row>
    <row r="25" spans="1:16" ht="30" customHeight="1" x14ac:dyDescent="0.2">
      <c r="A25" s="370" t="s">
        <v>330</v>
      </c>
      <c r="B25" s="370"/>
      <c r="C25" s="370"/>
      <c r="D25" s="370"/>
      <c r="E25" s="370"/>
      <c r="F25" s="370"/>
      <c r="G25" s="370"/>
      <c r="H25" s="370"/>
      <c r="I25" s="370"/>
      <c r="J25" s="370"/>
      <c r="K25" s="370"/>
      <c r="L25" s="206"/>
      <c r="M25" s="206"/>
      <c r="N25" s="206"/>
    </row>
    <row r="26" spans="1:16" ht="15" customHeight="1" x14ac:dyDescent="0.2">
      <c r="A26" s="370" t="s">
        <v>331</v>
      </c>
      <c r="B26" s="370"/>
      <c r="C26" s="370"/>
      <c r="D26" s="370"/>
      <c r="E26" s="370"/>
      <c r="F26" s="370"/>
      <c r="G26" s="370"/>
      <c r="H26" s="370"/>
      <c r="I26" s="370"/>
      <c r="J26" s="370"/>
      <c r="K26" s="370"/>
      <c r="L26" s="47"/>
      <c r="M26" s="47"/>
      <c r="N26" s="47"/>
    </row>
    <row r="27" spans="1:16" ht="30" customHeight="1" x14ac:dyDescent="0.2">
      <c r="A27" s="370" t="s">
        <v>334</v>
      </c>
      <c r="B27" s="370"/>
      <c r="C27" s="370"/>
      <c r="D27" s="370"/>
      <c r="E27" s="370"/>
      <c r="F27" s="370"/>
      <c r="G27" s="370"/>
      <c r="H27" s="370"/>
      <c r="I27" s="370"/>
      <c r="J27" s="370"/>
      <c r="K27" s="370"/>
      <c r="L27" s="2"/>
      <c r="M27" s="2"/>
      <c r="N27" s="2"/>
      <c r="O27" s="62"/>
    </row>
    <row r="28" spans="1:16" ht="15" customHeight="1" x14ac:dyDescent="0.2">
      <c r="A28" s="46"/>
      <c r="B28" s="47"/>
      <c r="C28" s="47"/>
      <c r="D28" s="47"/>
      <c r="E28" s="47"/>
      <c r="H28" s="56"/>
      <c r="I28" s="2"/>
      <c r="J28" s="2"/>
      <c r="K28" s="2"/>
      <c r="L28" s="2"/>
      <c r="M28" s="2"/>
      <c r="N28" s="2"/>
      <c r="O28" s="47"/>
    </row>
    <row r="29" spans="1:16" ht="15" customHeight="1" x14ac:dyDescent="0.2">
      <c r="A29" s="2"/>
      <c r="B29" s="2"/>
      <c r="C29" s="2"/>
      <c r="D29" s="2"/>
      <c r="E29" s="2"/>
      <c r="F29" s="205"/>
      <c r="G29" s="205"/>
      <c r="H29" s="56"/>
      <c r="I29" s="2"/>
      <c r="J29" s="2"/>
      <c r="K29" s="2"/>
      <c r="L29" s="2"/>
      <c r="M29" s="2"/>
      <c r="N29" s="2"/>
    </row>
    <row r="30" spans="1:16" ht="15" customHeight="1" x14ac:dyDescent="0.2">
      <c r="A30" s="7" t="s">
        <v>34</v>
      </c>
      <c r="F30" s="205"/>
      <c r="G30" s="205"/>
      <c r="H30" s="2"/>
      <c r="I30" s="2"/>
      <c r="J30" s="2"/>
      <c r="K30" s="2"/>
      <c r="L30" s="2"/>
      <c r="M30" s="2"/>
      <c r="N30" s="2"/>
    </row>
    <row r="31" spans="1:16" ht="15" customHeight="1" x14ac:dyDescent="0.2">
      <c r="A31" s="7"/>
      <c r="F31" s="205"/>
      <c r="G31" s="205"/>
      <c r="H31" s="2"/>
      <c r="I31" s="2"/>
      <c r="J31" s="2"/>
      <c r="K31" s="2"/>
      <c r="L31" s="2"/>
      <c r="M31" s="2"/>
      <c r="N31" s="2"/>
    </row>
    <row r="32" spans="1:16" ht="15" customHeight="1" x14ac:dyDescent="0.2">
      <c r="A32" s="8" t="s">
        <v>35</v>
      </c>
      <c r="B32" s="205" t="s">
        <v>36</v>
      </c>
      <c r="C32" s="205"/>
      <c r="D32" s="205"/>
      <c r="E32" s="205"/>
      <c r="F32" s="205"/>
      <c r="G32" s="205"/>
      <c r="H32" s="2"/>
      <c r="I32" s="2"/>
      <c r="J32" s="2"/>
      <c r="K32" s="2"/>
      <c r="L32" s="2"/>
      <c r="M32" s="2"/>
      <c r="N32" s="2"/>
    </row>
    <row r="33" spans="1:14" ht="15" customHeight="1" x14ac:dyDescent="0.2">
      <c r="A33" s="9">
        <v>0</v>
      </c>
      <c r="B33" s="205" t="s">
        <v>37</v>
      </c>
      <c r="C33" s="205"/>
      <c r="D33" s="205"/>
      <c r="E33" s="205"/>
      <c r="F33" s="205"/>
      <c r="G33" s="205"/>
      <c r="H33" s="2"/>
      <c r="I33" s="2"/>
      <c r="J33" s="2"/>
      <c r="K33" s="2"/>
      <c r="L33" s="2"/>
      <c r="M33" s="2"/>
      <c r="N33" s="2"/>
    </row>
    <row r="34" spans="1:14" ht="15" customHeight="1" x14ac:dyDescent="0.2">
      <c r="A34" s="8" t="s">
        <v>38</v>
      </c>
      <c r="B34" s="205" t="s">
        <v>39</v>
      </c>
      <c r="C34" s="205"/>
      <c r="D34" s="205"/>
      <c r="E34" s="205"/>
      <c r="F34" s="205"/>
      <c r="G34" s="205"/>
      <c r="H34" s="2"/>
      <c r="I34" s="2"/>
      <c r="J34" s="2"/>
      <c r="K34" s="2"/>
      <c r="L34" s="2"/>
      <c r="M34" s="2"/>
      <c r="N34" s="2"/>
    </row>
    <row r="35" spans="1:14" ht="15" customHeight="1" x14ac:dyDescent="0.2">
      <c r="A35" s="9" t="s">
        <v>40</v>
      </c>
      <c r="B35" s="205" t="s">
        <v>41</v>
      </c>
      <c r="C35" s="205"/>
      <c r="D35" s="205"/>
      <c r="E35" s="205"/>
      <c r="F35" s="205"/>
      <c r="G35" s="205"/>
      <c r="H35" s="2"/>
      <c r="I35" s="2"/>
      <c r="J35" s="2"/>
      <c r="K35" s="2"/>
      <c r="L35" s="2"/>
      <c r="M35" s="2"/>
      <c r="N35" s="2"/>
    </row>
    <row r="36" spans="1:14" ht="15" customHeight="1" x14ac:dyDescent="0.2">
      <c r="A36" s="10" t="s">
        <v>42</v>
      </c>
      <c r="B36" s="205" t="s">
        <v>43</v>
      </c>
      <c r="C36" s="205"/>
      <c r="D36" s="205"/>
      <c r="E36" s="205"/>
      <c r="H36" s="2"/>
      <c r="I36" s="2"/>
      <c r="J36" s="2"/>
      <c r="K36" s="2"/>
      <c r="L36" s="2"/>
      <c r="M36" s="2"/>
      <c r="N36" s="2"/>
    </row>
    <row r="37" spans="1:14" ht="15" customHeight="1" x14ac:dyDescent="0.2">
      <c r="A37" s="9" t="s">
        <v>44</v>
      </c>
      <c r="B37" s="205" t="s">
        <v>45</v>
      </c>
      <c r="C37" s="205"/>
      <c r="D37" s="205"/>
      <c r="E37" s="205"/>
      <c r="F37" s="11"/>
      <c r="H37" s="2"/>
      <c r="I37" s="2"/>
      <c r="J37" s="2"/>
      <c r="K37" s="2"/>
      <c r="L37" s="2"/>
      <c r="M37" s="2"/>
      <c r="N37" s="2"/>
    </row>
    <row r="38" spans="1:14" ht="15" customHeight="1" x14ac:dyDescent="0.2">
      <c r="A38" s="9" t="s">
        <v>46</v>
      </c>
      <c r="B38" s="205" t="s">
        <v>47</v>
      </c>
      <c r="C38" s="205"/>
      <c r="D38" s="205"/>
      <c r="E38" s="205"/>
      <c r="H38" s="2"/>
      <c r="I38" s="2"/>
      <c r="J38" s="2"/>
      <c r="K38" s="2"/>
      <c r="L38" s="2"/>
      <c r="M38" s="2"/>
      <c r="N38" s="2"/>
    </row>
    <row r="39" spans="1:14" ht="15" customHeight="1" x14ac:dyDescent="0.2">
      <c r="A39" s="11"/>
      <c r="B39" s="12"/>
      <c r="C39" s="12"/>
      <c r="F39" s="203"/>
      <c r="G39" s="203"/>
      <c r="H39" s="203"/>
      <c r="I39" s="203"/>
      <c r="J39" s="203"/>
      <c r="K39" s="203"/>
      <c r="L39" s="203"/>
      <c r="M39" s="2"/>
      <c r="N39" s="2"/>
    </row>
    <row r="40" spans="1:14" ht="15" customHeight="1" x14ac:dyDescent="0.2">
      <c r="A40" s="11" t="s">
        <v>48</v>
      </c>
      <c r="B40" s="11"/>
      <c r="C40" s="11"/>
      <c r="D40" s="11"/>
      <c r="E40" s="11"/>
      <c r="F40" s="203"/>
      <c r="G40" s="203"/>
      <c r="H40" s="203"/>
      <c r="I40" s="203"/>
      <c r="J40" s="203"/>
      <c r="K40" s="203"/>
      <c r="L40" s="203"/>
      <c r="M40" s="2"/>
      <c r="N40" s="2"/>
    </row>
    <row r="41" spans="1:14" ht="15" customHeight="1" x14ac:dyDescent="0.2">
      <c r="F41" s="2"/>
      <c r="G41" s="2"/>
      <c r="H41" s="2"/>
      <c r="I41" s="2"/>
      <c r="J41" s="2"/>
      <c r="K41" s="2"/>
      <c r="L41" s="2"/>
      <c r="M41" s="2"/>
      <c r="N41" s="2"/>
    </row>
    <row r="42" spans="1:14" ht="30" customHeight="1" x14ac:dyDescent="0.2">
      <c r="A42" s="372" t="s">
        <v>49</v>
      </c>
      <c r="B42" s="372"/>
      <c r="C42" s="372"/>
      <c r="D42" s="372"/>
      <c r="E42" s="372"/>
      <c r="F42" s="372"/>
      <c r="G42" s="372"/>
      <c r="H42" s="372"/>
      <c r="I42" s="372"/>
      <c r="J42" s="372"/>
      <c r="K42" s="372"/>
      <c r="L42" s="214"/>
    </row>
    <row r="43" spans="1:14" ht="15" customHeight="1" x14ac:dyDescent="0.2">
      <c r="A43" s="214"/>
      <c r="B43" s="214"/>
      <c r="C43" s="214"/>
      <c r="D43" s="214"/>
      <c r="E43" s="214"/>
      <c r="F43" s="214"/>
      <c r="G43" s="214"/>
      <c r="H43" s="214"/>
      <c r="I43" s="214"/>
      <c r="J43" s="214"/>
      <c r="K43" s="214"/>
      <c r="L43" s="214"/>
    </row>
    <row r="44" spans="1:14" x14ac:dyDescent="0.2">
      <c r="A44" s="2"/>
      <c r="B44" s="2"/>
      <c r="C44" s="2"/>
      <c r="D44" s="2"/>
      <c r="E44" s="2"/>
    </row>
  </sheetData>
  <mergeCells count="19">
    <mergeCell ref="A42:K42"/>
    <mergeCell ref="A19:K19"/>
    <mergeCell ref="A18:K18"/>
    <mergeCell ref="A17:K17"/>
    <mergeCell ref="A16:K16"/>
    <mergeCell ref="A27:K27"/>
    <mergeCell ref="A26:K26"/>
    <mergeCell ref="A25:K25"/>
    <mergeCell ref="A24:K24"/>
    <mergeCell ref="A23:K23"/>
    <mergeCell ref="A22:K22"/>
    <mergeCell ref="A21:K21"/>
    <mergeCell ref="A20:K20"/>
    <mergeCell ref="A6:K6"/>
    <mergeCell ref="A7:K7"/>
    <mergeCell ref="A12:K12"/>
    <mergeCell ref="A13:K13"/>
    <mergeCell ref="A14:K14"/>
    <mergeCell ref="A15:K15"/>
  </mergeCells>
  <phoneticPr fontId="13" type="noConversion"/>
  <hyperlinks>
    <hyperlink ref="A10:N10" location="'Tab. F5-2web'!A1" display="Tab. F5-2web: Hochschulabsolventinnen und Hochschulabsolventen 1995 bis 2008 nach Fächergruppen, Geschlecht und Art des Studiums"/>
    <hyperlink ref="A11:N11" location="'Tab. F5-3web'!A1" display="Tab. F5-3web: Deutsche Hochschulabsolventinnen und -absolventen sowie Bildungsinländer und Bildungsausländer mit Erstabschluss 1997 bis 2008 nach Fächergruppen "/>
    <hyperlink ref="A6" location="'Tab. F4-1A'!A1" display="'Tab. F4-1A'!A1"/>
    <hyperlink ref="A7" location="'Tab. F4-2A'!A1" display="'Tab. F4-2A'!A1"/>
    <hyperlink ref="A12" location="'Tab. F4-3web'!A1" display="'Tab. F4-3web'!A1"/>
    <hyperlink ref="A13" location="'Tab. F4-4web'!A1" display="'Tab. F4-4web'!A1"/>
    <hyperlink ref="A14" location="'Tab. F4-5web'!A1" display="'Tab. F4-5web'!A1"/>
    <hyperlink ref="A16" location="'Tab. F4-7web'!A1" display="'Tab. F4-7web'!A1"/>
    <hyperlink ref="A15:K15" location="'Tab. F4-6web'!A1" display="'Tab. F4-6web'!A1"/>
    <hyperlink ref="A17:K17" location="'Tab. F4-8web'!A1" display="'Tab. F4-8web'!A1"/>
    <hyperlink ref="A18:K18" location="'Tab. F4-9web'!A1" display="'Tab. F4-9web'!A1"/>
    <hyperlink ref="A19:K19" location="'Tab. F4-10web'!A1" display="'Tab. F4-10web'!A1"/>
    <hyperlink ref="A20:K20" location="'Tab. F4-11web'!A1" display="'Tab. F4-11web'!A1"/>
    <hyperlink ref="A21:K21" location="'Tab. F4-12web'!A1" display="'Tab. F4-12web'!A1"/>
    <hyperlink ref="A22:K22" location="'Tab. F4-13web'!A1" display="'Tab. F4-13web'!A1"/>
    <hyperlink ref="A23:K23" location="'Tab F4-14web'!A1" display="'Tab F4-14web'!A1"/>
    <hyperlink ref="A24:K24" location="'Tab. F4-15web'!A1" display="'Tab. F4-15web'!A1"/>
    <hyperlink ref="A25:K25" location="'Tab. F4-16web'!A1" display="'Tab. F4-16web'!A1"/>
    <hyperlink ref="A26:K26" location="'Tab. F4-17web'!A1" display="'Tab. F4-17web'!A1"/>
    <hyperlink ref="A27:K27" location="'Tab.  F4-18web'!A1" display="'Tab.  F4-18web'!A1"/>
  </hyperlinks>
  <pageMargins left="0.70866141732283472" right="1.5748031496062993" top="0.74803149606299213" bottom="0.74803149606299213" header="0.31496062992125984" footer="0.31496062992125984"/>
  <pageSetup paperSize="9" scale="58" orientation="portrait" r:id="rId1"/>
  <headerFooter alignWithMargins="0">
    <oddHeader>&amp;CBildung in Deutschland 2012 - (Web-)Tabellen F4</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pageSetUpPr fitToPage="1"/>
  </sheetPr>
  <dimension ref="A1:F18"/>
  <sheetViews>
    <sheetView zoomScaleNormal="100" workbookViewId="0">
      <selection sqref="A1:B1"/>
    </sheetView>
  </sheetViews>
  <sheetFormatPr baseColWidth="10" defaultRowHeight="12.75" x14ac:dyDescent="0.2"/>
  <cols>
    <col min="1" max="1" width="20.140625" style="2" customWidth="1"/>
    <col min="2" max="2" width="10.28515625" customWidth="1"/>
    <col min="3" max="3" width="11.85546875" style="2" customWidth="1"/>
    <col min="4" max="4" width="12.85546875" customWidth="1"/>
    <col min="5" max="5" width="11.7109375" style="2" customWidth="1"/>
    <col min="6" max="6" width="6.85546875" customWidth="1"/>
  </cols>
  <sheetData>
    <row r="1" spans="1:6" ht="25.5" customHeight="1" x14ac:dyDescent="0.2">
      <c r="A1" s="413" t="s">
        <v>20</v>
      </c>
      <c r="B1" s="413"/>
    </row>
    <row r="2" spans="1:6" ht="33.75" customHeight="1" x14ac:dyDescent="0.2">
      <c r="A2" s="434" t="s">
        <v>270</v>
      </c>
      <c r="B2" s="434"/>
      <c r="C2" s="434"/>
      <c r="D2" s="434"/>
      <c r="E2" s="434"/>
      <c r="F2" s="434"/>
    </row>
    <row r="3" spans="1:6" s="2" customFormat="1" ht="36" x14ac:dyDescent="0.2">
      <c r="A3" s="448" t="s">
        <v>87</v>
      </c>
      <c r="B3" s="258" t="s">
        <v>112</v>
      </c>
      <c r="C3" s="258" t="s">
        <v>152</v>
      </c>
      <c r="D3" s="258" t="s">
        <v>153</v>
      </c>
      <c r="E3" s="258" t="s">
        <v>196</v>
      </c>
      <c r="F3" s="274"/>
    </row>
    <row r="4" spans="1:6" s="2" customFormat="1" ht="27" x14ac:dyDescent="0.2">
      <c r="A4" s="439"/>
      <c r="B4" s="428" t="s">
        <v>4</v>
      </c>
      <c r="C4" s="429"/>
      <c r="D4" s="429"/>
      <c r="E4" s="449"/>
      <c r="F4" s="178" t="s">
        <v>292</v>
      </c>
    </row>
    <row r="5" spans="1:6" x14ac:dyDescent="0.2">
      <c r="A5" s="99" t="s">
        <v>114</v>
      </c>
      <c r="B5" s="175">
        <v>73</v>
      </c>
      <c r="C5" s="175">
        <v>23</v>
      </c>
      <c r="D5" s="175">
        <v>50</v>
      </c>
      <c r="E5" s="175">
        <v>10</v>
      </c>
      <c r="F5" s="351">
        <v>1256</v>
      </c>
    </row>
    <row r="6" spans="1:6" ht="24" x14ac:dyDescent="0.2">
      <c r="A6" s="285" t="s">
        <v>189</v>
      </c>
      <c r="B6" s="286">
        <v>73</v>
      </c>
      <c r="C6" s="286">
        <v>19</v>
      </c>
      <c r="D6" s="286">
        <v>49</v>
      </c>
      <c r="E6" s="286">
        <v>11</v>
      </c>
      <c r="F6" s="287">
        <v>503</v>
      </c>
    </row>
    <row r="7" spans="1:6" ht="24" x14ac:dyDescent="0.2">
      <c r="A7" s="76" t="s">
        <v>190</v>
      </c>
      <c r="B7" s="176">
        <v>65</v>
      </c>
      <c r="C7" s="176">
        <v>28</v>
      </c>
      <c r="D7" s="176">
        <v>49</v>
      </c>
      <c r="E7" s="176">
        <v>12</v>
      </c>
      <c r="F7" s="174">
        <v>156</v>
      </c>
    </row>
    <row r="8" spans="1:6" x14ac:dyDescent="0.2">
      <c r="A8" s="285" t="s">
        <v>191</v>
      </c>
      <c r="B8" s="286">
        <v>71</v>
      </c>
      <c r="C8" s="286">
        <v>23</v>
      </c>
      <c r="D8" s="286">
        <v>48</v>
      </c>
      <c r="E8" s="286">
        <v>10</v>
      </c>
      <c r="F8" s="287">
        <v>439</v>
      </c>
    </row>
    <row r="9" spans="1:6" ht="24" x14ac:dyDescent="0.2">
      <c r="A9" s="99" t="s">
        <v>115</v>
      </c>
      <c r="B9" s="177">
        <v>79</v>
      </c>
      <c r="C9" s="177">
        <v>35</v>
      </c>
      <c r="D9" s="177">
        <v>63</v>
      </c>
      <c r="E9" s="177">
        <v>15</v>
      </c>
      <c r="F9" s="351">
        <v>2180</v>
      </c>
    </row>
    <row r="10" spans="1:6" ht="36" x14ac:dyDescent="0.2">
      <c r="A10" s="285" t="s">
        <v>192</v>
      </c>
      <c r="B10" s="286">
        <v>87</v>
      </c>
      <c r="C10" s="286">
        <v>33</v>
      </c>
      <c r="D10" s="286">
        <v>70</v>
      </c>
      <c r="E10" s="286">
        <v>21</v>
      </c>
      <c r="F10" s="287">
        <v>104</v>
      </c>
    </row>
    <row r="11" spans="1:6" ht="24" x14ac:dyDescent="0.2">
      <c r="A11" s="76" t="s">
        <v>193</v>
      </c>
      <c r="B11" s="176">
        <v>82</v>
      </c>
      <c r="C11" s="176">
        <v>26</v>
      </c>
      <c r="D11" s="176">
        <v>66</v>
      </c>
      <c r="E11" s="176">
        <v>21</v>
      </c>
      <c r="F11" s="174">
        <v>574</v>
      </c>
    </row>
    <row r="12" spans="1:6" ht="24" x14ac:dyDescent="0.2">
      <c r="A12" s="285" t="s">
        <v>113</v>
      </c>
      <c r="B12" s="286">
        <v>77</v>
      </c>
      <c r="C12" s="286">
        <v>25</v>
      </c>
      <c r="D12" s="286">
        <v>62</v>
      </c>
      <c r="E12" s="286">
        <v>14</v>
      </c>
      <c r="F12" s="287">
        <v>794</v>
      </c>
    </row>
    <row r="13" spans="1:6" ht="24" x14ac:dyDescent="0.2">
      <c r="A13" s="76" t="s">
        <v>194</v>
      </c>
      <c r="B13" s="176">
        <v>76</v>
      </c>
      <c r="C13" s="176">
        <v>56</v>
      </c>
      <c r="D13" s="176">
        <v>61</v>
      </c>
      <c r="E13" s="176">
        <v>12</v>
      </c>
      <c r="F13" s="174">
        <v>512</v>
      </c>
    </row>
    <row r="14" spans="1:6" x14ac:dyDescent="0.2">
      <c r="A14" s="285" t="s">
        <v>195</v>
      </c>
      <c r="B14" s="286">
        <v>76</v>
      </c>
      <c r="C14" s="286">
        <v>40</v>
      </c>
      <c r="D14" s="286">
        <v>54</v>
      </c>
      <c r="E14" s="286">
        <v>4</v>
      </c>
      <c r="F14" s="287">
        <v>140</v>
      </c>
    </row>
    <row r="15" spans="1:6" ht="24" x14ac:dyDescent="0.2">
      <c r="A15" s="99" t="s">
        <v>116</v>
      </c>
      <c r="B15" s="177">
        <v>67</v>
      </c>
      <c r="C15" s="177">
        <v>33</v>
      </c>
      <c r="D15" s="177">
        <v>26</v>
      </c>
      <c r="E15" s="177">
        <v>7</v>
      </c>
      <c r="F15" s="351">
        <v>314</v>
      </c>
    </row>
    <row r="16" spans="1:6" ht="24" x14ac:dyDescent="0.2">
      <c r="A16" s="288" t="s">
        <v>117</v>
      </c>
      <c r="B16" s="289">
        <v>55</v>
      </c>
      <c r="C16" s="289">
        <v>45</v>
      </c>
      <c r="D16" s="289">
        <v>26</v>
      </c>
      <c r="E16" s="289">
        <v>10</v>
      </c>
      <c r="F16" s="352">
        <v>1653</v>
      </c>
    </row>
    <row r="17" spans="1:6" ht="48.75" customHeight="1" x14ac:dyDescent="0.2">
      <c r="A17" s="446" t="s">
        <v>343</v>
      </c>
      <c r="B17" s="446"/>
      <c r="C17" s="446"/>
      <c r="D17" s="446"/>
      <c r="E17" s="446"/>
      <c r="F17" s="446"/>
    </row>
    <row r="18" spans="1:6" x14ac:dyDescent="0.2">
      <c r="A18" s="447"/>
      <c r="B18" s="447"/>
      <c r="C18" s="447"/>
      <c r="D18" s="447"/>
      <c r="E18" s="447"/>
      <c r="F18" s="447"/>
    </row>
  </sheetData>
  <mergeCells count="6">
    <mergeCell ref="A17:F17"/>
    <mergeCell ref="A2:F2"/>
    <mergeCell ref="A18:F18"/>
    <mergeCell ref="A3:A4"/>
    <mergeCell ref="B4:E4"/>
    <mergeCell ref="A1:B1"/>
  </mergeCells>
  <phoneticPr fontId="53" type="noConversion"/>
  <hyperlinks>
    <hyperlink ref="A1" location="Inhalt!A1" display="Inhalt!A1"/>
  </hyperlinks>
  <pageMargins left="0.70866141732283472" right="1.5748031496062993" top="0.74803149606299213" bottom="0.74803149606299213" header="0.31496062992125984" footer="0.31496062992125984"/>
  <pageSetup paperSize="9" orientation="portrait" r:id="rId1"/>
  <headerFooter alignWithMargins="0">
    <oddHeader>&amp;CBildung in Deutschland 2012 - (Web-)Tabellen F4</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pageSetUpPr fitToPage="1"/>
  </sheetPr>
  <dimension ref="A1:F18"/>
  <sheetViews>
    <sheetView zoomScaleNormal="100" workbookViewId="0">
      <selection sqref="A1:B1"/>
    </sheetView>
  </sheetViews>
  <sheetFormatPr baseColWidth="10" defaultRowHeight="12.75" x14ac:dyDescent="0.2"/>
  <cols>
    <col min="1" max="1" width="18.5703125" customWidth="1"/>
    <col min="2" max="5" width="12.7109375" style="2" customWidth="1"/>
    <col min="6" max="6" width="7.5703125" style="2" customWidth="1"/>
  </cols>
  <sheetData>
    <row r="1" spans="1:6" ht="25.5" customHeight="1" x14ac:dyDescent="0.2">
      <c r="A1" s="413" t="s">
        <v>20</v>
      </c>
      <c r="B1" s="413"/>
    </row>
    <row r="2" spans="1:6" ht="33.75" customHeight="1" x14ac:dyDescent="0.2">
      <c r="A2" s="434" t="s">
        <v>269</v>
      </c>
      <c r="B2" s="434"/>
      <c r="C2" s="434"/>
      <c r="D2" s="434"/>
      <c r="E2" s="434"/>
      <c r="F2" s="434"/>
    </row>
    <row r="3" spans="1:6" ht="15.75" customHeight="1" x14ac:dyDescent="0.2">
      <c r="A3" s="448" t="s">
        <v>87</v>
      </c>
      <c r="B3" s="450" t="s">
        <v>347</v>
      </c>
      <c r="C3" s="431"/>
      <c r="D3" s="431"/>
      <c r="E3" s="431"/>
      <c r="F3" s="431"/>
    </row>
    <row r="4" spans="1:6" ht="72" x14ac:dyDescent="0.2">
      <c r="A4" s="438"/>
      <c r="B4" s="353" t="s">
        <v>229</v>
      </c>
      <c r="C4" s="291" t="s">
        <v>230</v>
      </c>
      <c r="D4" s="291" t="s">
        <v>231</v>
      </c>
      <c r="E4" s="292" t="s">
        <v>232</v>
      </c>
      <c r="F4" s="257"/>
    </row>
    <row r="5" spans="1:6" ht="13.5" x14ac:dyDescent="0.2">
      <c r="A5" s="439"/>
      <c r="B5" s="452" t="s">
        <v>90</v>
      </c>
      <c r="C5" s="452"/>
      <c r="D5" s="452"/>
      <c r="E5" s="453"/>
      <c r="F5" s="168" t="s">
        <v>292</v>
      </c>
    </row>
    <row r="6" spans="1:6" s="100" customFormat="1" ht="33" customHeight="1" x14ac:dyDescent="0.2">
      <c r="A6" s="103" t="s">
        <v>114</v>
      </c>
      <c r="B6" s="145">
        <v>86</v>
      </c>
      <c r="C6" s="364">
        <v>8</v>
      </c>
      <c r="D6" s="364">
        <v>3</v>
      </c>
      <c r="E6" s="153">
        <v>3</v>
      </c>
      <c r="F6" s="365">
        <v>1006</v>
      </c>
    </row>
    <row r="7" spans="1:6" s="2" customFormat="1" ht="25.5" customHeight="1" x14ac:dyDescent="0.2">
      <c r="A7" s="285" t="s">
        <v>189</v>
      </c>
      <c r="B7" s="293">
        <v>81</v>
      </c>
      <c r="C7" s="294">
        <v>13</v>
      </c>
      <c r="D7" s="294">
        <v>3</v>
      </c>
      <c r="E7" s="295">
        <v>3</v>
      </c>
      <c r="F7" s="296">
        <v>375</v>
      </c>
    </row>
    <row r="8" spans="1:6" s="2" customFormat="1" ht="25.5" customHeight="1" x14ac:dyDescent="0.2">
      <c r="A8" s="102" t="s">
        <v>190</v>
      </c>
      <c r="B8" s="71">
        <v>93</v>
      </c>
      <c r="C8" s="69">
        <v>6</v>
      </c>
      <c r="D8" s="69">
        <v>0</v>
      </c>
      <c r="E8" s="101">
        <v>1</v>
      </c>
      <c r="F8" s="106">
        <v>139</v>
      </c>
    </row>
    <row r="9" spans="1:6" s="2" customFormat="1" ht="24" x14ac:dyDescent="0.2">
      <c r="A9" s="285" t="s">
        <v>191</v>
      </c>
      <c r="B9" s="293">
        <v>90</v>
      </c>
      <c r="C9" s="294">
        <v>6</v>
      </c>
      <c r="D9" s="294">
        <v>3</v>
      </c>
      <c r="E9" s="295">
        <v>2</v>
      </c>
      <c r="F9" s="296">
        <v>376</v>
      </c>
    </row>
    <row r="10" spans="1:6" ht="33" customHeight="1" x14ac:dyDescent="0.2">
      <c r="A10" s="148" t="s">
        <v>115</v>
      </c>
      <c r="B10" s="145">
        <v>90</v>
      </c>
      <c r="C10" s="364">
        <v>7</v>
      </c>
      <c r="D10" s="364">
        <v>1</v>
      </c>
      <c r="E10" s="153">
        <v>2</v>
      </c>
      <c r="F10" s="365">
        <v>1921</v>
      </c>
    </row>
    <row r="11" spans="1:6" s="2" customFormat="1" ht="38.25" customHeight="1" x14ac:dyDescent="0.2">
      <c r="A11" s="285" t="s">
        <v>192</v>
      </c>
      <c r="B11" s="297" t="s">
        <v>221</v>
      </c>
      <c r="C11" s="298" t="s">
        <v>222</v>
      </c>
      <c r="D11" s="298" t="s">
        <v>223</v>
      </c>
      <c r="E11" s="299" t="s">
        <v>224</v>
      </c>
      <c r="F11" s="296">
        <v>92</v>
      </c>
    </row>
    <row r="12" spans="1:6" ht="25.5" customHeight="1" x14ac:dyDescent="0.2">
      <c r="A12" s="102" t="s">
        <v>193</v>
      </c>
      <c r="B12" s="71">
        <v>88</v>
      </c>
      <c r="C12" s="69">
        <v>8</v>
      </c>
      <c r="D12" s="69">
        <v>2</v>
      </c>
      <c r="E12" s="101">
        <v>3</v>
      </c>
      <c r="F12" s="106">
        <v>494</v>
      </c>
    </row>
    <row r="13" spans="1:6" ht="38.25" customHeight="1" x14ac:dyDescent="0.2">
      <c r="A13" s="285" t="s">
        <v>113</v>
      </c>
      <c r="B13" s="294">
        <v>87</v>
      </c>
      <c r="C13" s="294">
        <v>9</v>
      </c>
      <c r="D13" s="294">
        <v>2</v>
      </c>
      <c r="E13" s="295">
        <v>2</v>
      </c>
      <c r="F13" s="296">
        <v>680</v>
      </c>
    </row>
    <row r="14" spans="1:6" ht="25.5" customHeight="1" x14ac:dyDescent="0.2">
      <c r="A14" s="76" t="s">
        <v>194</v>
      </c>
      <c r="B14" s="71">
        <v>93</v>
      </c>
      <c r="C14" s="69">
        <v>5</v>
      </c>
      <c r="D14" s="69">
        <v>2</v>
      </c>
      <c r="E14" s="101">
        <v>1</v>
      </c>
      <c r="F14" s="106">
        <v>474</v>
      </c>
    </row>
    <row r="15" spans="1:6" ht="25.5" customHeight="1" x14ac:dyDescent="0.2">
      <c r="A15" s="285" t="s">
        <v>195</v>
      </c>
      <c r="B15" s="294">
        <v>98</v>
      </c>
      <c r="C15" s="294">
        <v>1</v>
      </c>
      <c r="D15" s="294">
        <v>0</v>
      </c>
      <c r="E15" s="295">
        <v>1</v>
      </c>
      <c r="F15" s="296">
        <v>131</v>
      </c>
    </row>
    <row r="16" spans="1:6" s="79" customFormat="1" ht="33" customHeight="1" x14ac:dyDescent="0.2">
      <c r="A16" s="99" t="s">
        <v>116</v>
      </c>
      <c r="B16" s="364">
        <v>86</v>
      </c>
      <c r="C16" s="364">
        <v>7</v>
      </c>
      <c r="D16" s="364">
        <v>5</v>
      </c>
      <c r="E16" s="153">
        <v>2</v>
      </c>
      <c r="F16" s="116">
        <v>156</v>
      </c>
    </row>
    <row r="17" spans="1:6" s="79" customFormat="1" ht="33" customHeight="1" x14ac:dyDescent="0.2">
      <c r="A17" s="288" t="s">
        <v>117</v>
      </c>
      <c r="B17" s="366">
        <v>91</v>
      </c>
      <c r="C17" s="367">
        <v>4</v>
      </c>
      <c r="D17" s="367">
        <v>3</v>
      </c>
      <c r="E17" s="368">
        <v>2</v>
      </c>
      <c r="F17" s="369">
        <v>1257</v>
      </c>
    </row>
    <row r="18" spans="1:6" ht="51.75" customHeight="1" x14ac:dyDescent="0.2">
      <c r="A18" s="451" t="s">
        <v>293</v>
      </c>
      <c r="B18" s="445"/>
      <c r="C18" s="445"/>
      <c r="D18" s="445"/>
      <c r="E18" s="445"/>
      <c r="F18" s="445"/>
    </row>
  </sheetData>
  <mergeCells count="6">
    <mergeCell ref="A2:F2"/>
    <mergeCell ref="B3:F3"/>
    <mergeCell ref="A18:F18"/>
    <mergeCell ref="B5:E5"/>
    <mergeCell ref="A1:B1"/>
    <mergeCell ref="A3:A5"/>
  </mergeCells>
  <phoneticPr fontId="53" type="noConversion"/>
  <hyperlinks>
    <hyperlink ref="A1" location="Inhalt!A1" display="Inhalt!A1"/>
  </hyperlinks>
  <pageMargins left="0.70866141732283472" right="1.5748031496062993" top="0.74803149606299213" bottom="0.74803149606299213" header="0.31496062992125984" footer="0.31496062992125984"/>
  <pageSetup paperSize="9" orientation="portrait" r:id="rId1"/>
  <headerFooter alignWithMargins="0">
    <oddHeader>&amp;CBildung in Deutschland 2012 - (Web-)Tabellen F4</oddHeader>
  </headerFooter>
  <ignoredErrors>
    <ignoredError sqref="B11:D11"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pageSetUpPr fitToPage="1"/>
  </sheetPr>
  <dimension ref="A1:C24"/>
  <sheetViews>
    <sheetView zoomScaleNormal="100" workbookViewId="0">
      <selection sqref="A1:B1"/>
    </sheetView>
  </sheetViews>
  <sheetFormatPr baseColWidth="10" defaultRowHeight="12.75" x14ac:dyDescent="0.2"/>
  <cols>
    <col min="1" max="1" width="39.140625" customWidth="1"/>
  </cols>
  <sheetData>
    <row r="1" spans="1:3" ht="25.5" customHeight="1" x14ac:dyDescent="0.2">
      <c r="A1" s="413" t="s">
        <v>20</v>
      </c>
      <c r="B1" s="413"/>
    </row>
    <row r="2" spans="1:3" ht="45" customHeight="1" x14ac:dyDescent="0.2">
      <c r="A2" s="398" t="s">
        <v>268</v>
      </c>
      <c r="B2" s="457"/>
      <c r="C2" s="457"/>
    </row>
    <row r="3" spans="1:3" ht="12" customHeight="1" x14ac:dyDescent="0.2">
      <c r="A3" s="437" t="s">
        <v>233</v>
      </c>
      <c r="B3" s="455" t="s">
        <v>138</v>
      </c>
      <c r="C3" s="303" t="s">
        <v>91</v>
      </c>
    </row>
    <row r="4" spans="1:3" ht="13.5" customHeight="1" x14ac:dyDescent="0.2">
      <c r="A4" s="459"/>
      <c r="B4" s="456"/>
      <c r="C4" s="301" t="s">
        <v>84</v>
      </c>
    </row>
    <row r="5" spans="1:3" ht="13.5" customHeight="1" x14ac:dyDescent="0.2">
      <c r="A5" s="460"/>
      <c r="B5" s="458" t="s">
        <v>90</v>
      </c>
      <c r="C5" s="429"/>
    </row>
    <row r="6" spans="1:3" x14ac:dyDescent="0.2">
      <c r="A6" s="80" t="s">
        <v>139</v>
      </c>
      <c r="B6" s="73">
        <v>78</v>
      </c>
      <c r="C6" s="74">
        <v>84</v>
      </c>
    </row>
    <row r="7" spans="1:3" ht="24" x14ac:dyDescent="0.2">
      <c r="A7" s="259" t="s">
        <v>140</v>
      </c>
      <c r="B7" s="294">
        <v>52</v>
      </c>
      <c r="C7" s="293">
        <v>57</v>
      </c>
    </row>
    <row r="8" spans="1:3" x14ac:dyDescent="0.2">
      <c r="A8" s="81" t="s">
        <v>141</v>
      </c>
      <c r="B8" s="72">
        <v>25</v>
      </c>
      <c r="C8" s="75">
        <v>25</v>
      </c>
    </row>
    <row r="9" spans="1:3" x14ac:dyDescent="0.2">
      <c r="A9" s="259" t="s">
        <v>142</v>
      </c>
      <c r="B9" s="294">
        <v>16</v>
      </c>
      <c r="C9" s="293">
        <v>16</v>
      </c>
    </row>
    <row r="10" spans="1:3" ht="24" x14ac:dyDescent="0.2">
      <c r="A10" s="81" t="s">
        <v>143</v>
      </c>
      <c r="B10" s="69">
        <v>47</v>
      </c>
      <c r="C10" s="71">
        <v>54</v>
      </c>
    </row>
    <row r="11" spans="1:3" ht="24" x14ac:dyDescent="0.2">
      <c r="A11" s="259" t="s">
        <v>144</v>
      </c>
      <c r="B11" s="294">
        <v>59</v>
      </c>
      <c r="C11" s="293">
        <v>44</v>
      </c>
    </row>
    <row r="12" spans="1:3" ht="30" customHeight="1" x14ac:dyDescent="0.2">
      <c r="A12" s="81" t="s">
        <v>145</v>
      </c>
      <c r="B12" s="69">
        <v>10</v>
      </c>
      <c r="C12" s="71">
        <v>10</v>
      </c>
    </row>
    <row r="13" spans="1:3" ht="24" x14ac:dyDescent="0.2">
      <c r="A13" s="259" t="s">
        <v>146</v>
      </c>
      <c r="B13" s="294">
        <v>14</v>
      </c>
      <c r="C13" s="293">
        <v>19</v>
      </c>
    </row>
    <row r="14" spans="1:3" x14ac:dyDescent="0.2">
      <c r="A14" s="183"/>
      <c r="B14" s="458" t="s">
        <v>292</v>
      </c>
      <c r="C14" s="429"/>
    </row>
    <row r="15" spans="1:3" s="79" customFormat="1" x14ac:dyDescent="0.2">
      <c r="A15" s="179"/>
      <c r="B15" s="180">
        <v>502</v>
      </c>
      <c r="C15" s="181">
        <v>318</v>
      </c>
    </row>
    <row r="16" spans="1:3" ht="42.75" customHeight="1" x14ac:dyDescent="0.2">
      <c r="A16" s="454" t="s">
        <v>294</v>
      </c>
      <c r="B16" s="454"/>
      <c r="C16" s="454"/>
    </row>
    <row r="17" spans="1:1" x14ac:dyDescent="0.2">
      <c r="A17" s="182"/>
    </row>
    <row r="24" spans="1:1" x14ac:dyDescent="0.2">
      <c r="A24" s="63"/>
    </row>
  </sheetData>
  <mergeCells count="7">
    <mergeCell ref="A1:B1"/>
    <mergeCell ref="A16:C16"/>
    <mergeCell ref="B3:B4"/>
    <mergeCell ref="A2:C2"/>
    <mergeCell ref="B5:C5"/>
    <mergeCell ref="B14:C14"/>
    <mergeCell ref="A3:A5"/>
  </mergeCells>
  <phoneticPr fontId="53" type="noConversion"/>
  <hyperlinks>
    <hyperlink ref="A1" location="Inhalt!A1" display="Inhalt!A1"/>
  </hyperlinks>
  <pageMargins left="0.70866141732283472" right="1.5748031496062993" top="0.74803149606299213" bottom="0.74803149606299213" header="0.31496062992125984" footer="0.31496062992125984"/>
  <pageSetup paperSize="9" orientation="portrait" r:id="rId1"/>
  <headerFooter alignWithMargins="0">
    <oddHeader>&amp;CBildung in Deutschland 2012 - (Web-)Tabellen F4</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pageSetUpPr fitToPage="1"/>
  </sheetPr>
  <dimension ref="A1:G33"/>
  <sheetViews>
    <sheetView zoomScaleNormal="100" workbookViewId="0">
      <selection sqref="A1:B1"/>
    </sheetView>
  </sheetViews>
  <sheetFormatPr baseColWidth="10" defaultRowHeight="12.75" x14ac:dyDescent="0.2"/>
  <cols>
    <col min="1" max="1" width="27.42578125" customWidth="1"/>
    <col min="2" max="2" width="13.28515625" customWidth="1"/>
    <col min="3" max="3" width="17.140625" customWidth="1"/>
  </cols>
  <sheetData>
    <row r="1" spans="1:3" ht="25.5" customHeight="1" x14ac:dyDescent="0.2">
      <c r="A1" s="413" t="s">
        <v>20</v>
      </c>
      <c r="B1" s="413"/>
    </row>
    <row r="2" spans="1:3" ht="33.75" customHeight="1" x14ac:dyDescent="0.2">
      <c r="A2" s="398" t="s">
        <v>267</v>
      </c>
      <c r="B2" s="457"/>
      <c r="C2" s="457"/>
    </row>
    <row r="3" spans="1:3" x14ac:dyDescent="0.2">
      <c r="A3" s="342" t="s">
        <v>234</v>
      </c>
      <c r="B3" s="304" t="s">
        <v>118</v>
      </c>
      <c r="C3" s="305" t="s">
        <v>119</v>
      </c>
    </row>
    <row r="4" spans="1:3" x14ac:dyDescent="0.2">
      <c r="A4" s="184"/>
      <c r="B4" s="452" t="s">
        <v>90</v>
      </c>
      <c r="C4" s="429"/>
    </row>
    <row r="5" spans="1:3" x14ac:dyDescent="0.2">
      <c r="A5" s="421" t="s">
        <v>120</v>
      </c>
      <c r="B5" s="463"/>
      <c r="C5" s="463"/>
    </row>
    <row r="6" spans="1:3" x14ac:dyDescent="0.2">
      <c r="A6" s="76" t="s">
        <v>121</v>
      </c>
      <c r="B6" s="68">
        <v>64</v>
      </c>
      <c r="C6" s="77">
        <v>36</v>
      </c>
    </row>
    <row r="7" spans="1:3" x14ac:dyDescent="0.2">
      <c r="A7" s="285" t="s">
        <v>122</v>
      </c>
      <c r="B7" s="306">
        <v>60</v>
      </c>
      <c r="C7" s="307">
        <v>40</v>
      </c>
    </row>
    <row r="8" spans="1:3" x14ac:dyDescent="0.2">
      <c r="A8" s="462" t="s">
        <v>123</v>
      </c>
      <c r="B8" s="463"/>
      <c r="C8" s="463"/>
    </row>
    <row r="9" spans="1:3" x14ac:dyDescent="0.2">
      <c r="A9" s="76" t="s">
        <v>156</v>
      </c>
      <c r="B9" s="68">
        <v>72</v>
      </c>
      <c r="C9" s="77">
        <v>28</v>
      </c>
    </row>
    <row r="10" spans="1:3" x14ac:dyDescent="0.2">
      <c r="A10" s="285" t="s">
        <v>157</v>
      </c>
      <c r="B10" s="306">
        <v>42</v>
      </c>
      <c r="C10" s="307">
        <v>58</v>
      </c>
    </row>
    <row r="11" spans="1:3" x14ac:dyDescent="0.2">
      <c r="A11" s="462" t="s">
        <v>158</v>
      </c>
      <c r="B11" s="463"/>
      <c r="C11" s="463"/>
    </row>
    <row r="12" spans="1:3" x14ac:dyDescent="0.2">
      <c r="A12" s="76" t="s">
        <v>159</v>
      </c>
      <c r="B12" s="68">
        <v>43</v>
      </c>
      <c r="C12" s="77">
        <v>57</v>
      </c>
    </row>
    <row r="13" spans="1:3" x14ac:dyDescent="0.2">
      <c r="A13" s="285" t="s">
        <v>160</v>
      </c>
      <c r="B13" s="306">
        <v>70</v>
      </c>
      <c r="C13" s="307">
        <v>30</v>
      </c>
    </row>
    <row r="14" spans="1:3" ht="12.75" customHeight="1" x14ac:dyDescent="0.2">
      <c r="A14" s="464" t="s">
        <v>161</v>
      </c>
      <c r="B14" s="464"/>
      <c r="C14" s="464"/>
    </row>
    <row r="15" spans="1:3" ht="24" x14ac:dyDescent="0.2">
      <c r="A15" s="285" t="s">
        <v>162</v>
      </c>
      <c r="B15" s="306">
        <v>66</v>
      </c>
      <c r="C15" s="307">
        <v>34</v>
      </c>
    </row>
    <row r="16" spans="1:3" ht="24" x14ac:dyDescent="0.2">
      <c r="A16" s="76" t="s">
        <v>163</v>
      </c>
      <c r="B16" s="68">
        <v>58</v>
      </c>
      <c r="C16" s="77">
        <v>42</v>
      </c>
    </row>
    <row r="17" spans="1:7" x14ac:dyDescent="0.2">
      <c r="A17" s="462" t="s">
        <v>164</v>
      </c>
      <c r="B17" s="463"/>
      <c r="C17" s="463"/>
      <c r="E17" s="66"/>
      <c r="F17" s="18"/>
      <c r="G17" s="18"/>
    </row>
    <row r="18" spans="1:7" x14ac:dyDescent="0.2">
      <c r="A18" s="76" t="s">
        <v>165</v>
      </c>
      <c r="B18" s="68">
        <v>47</v>
      </c>
      <c r="C18" s="77">
        <v>53</v>
      </c>
      <c r="F18" s="18"/>
      <c r="G18" s="18"/>
    </row>
    <row r="19" spans="1:7" x14ac:dyDescent="0.2">
      <c r="A19" s="285" t="s">
        <v>166</v>
      </c>
      <c r="B19" s="306">
        <v>68</v>
      </c>
      <c r="C19" s="307">
        <v>32</v>
      </c>
    </row>
    <row r="20" spans="1:7" ht="13.5" customHeight="1" x14ac:dyDescent="0.2">
      <c r="A20" s="464" t="s">
        <v>167</v>
      </c>
      <c r="B20" s="464"/>
      <c r="C20" s="464"/>
    </row>
    <row r="21" spans="1:7" x14ac:dyDescent="0.2">
      <c r="A21" s="285" t="s">
        <v>165</v>
      </c>
      <c r="B21" s="306">
        <v>64</v>
      </c>
      <c r="C21" s="307">
        <v>36</v>
      </c>
    </row>
    <row r="22" spans="1:7" x14ac:dyDescent="0.2">
      <c r="A22" s="76" t="s">
        <v>166</v>
      </c>
      <c r="B22" s="68">
        <v>56</v>
      </c>
      <c r="C22" s="77">
        <v>44</v>
      </c>
    </row>
    <row r="23" spans="1:7" x14ac:dyDescent="0.2">
      <c r="A23" s="462" t="s">
        <v>168</v>
      </c>
      <c r="B23" s="463"/>
      <c r="C23" s="463"/>
    </row>
    <row r="24" spans="1:7" ht="24" x14ac:dyDescent="0.2">
      <c r="A24" s="76" t="s">
        <v>169</v>
      </c>
      <c r="B24" s="68">
        <v>74</v>
      </c>
      <c r="C24" s="77">
        <v>26</v>
      </c>
    </row>
    <row r="25" spans="1:7" x14ac:dyDescent="0.2">
      <c r="A25" s="285" t="s">
        <v>170</v>
      </c>
      <c r="B25" s="306">
        <v>56</v>
      </c>
      <c r="C25" s="307">
        <v>44</v>
      </c>
    </row>
    <row r="26" spans="1:7" ht="24" x14ac:dyDescent="0.2">
      <c r="A26" s="76" t="s">
        <v>171</v>
      </c>
      <c r="B26" s="68">
        <v>58</v>
      </c>
      <c r="C26" s="77">
        <v>42</v>
      </c>
    </row>
    <row r="27" spans="1:7" x14ac:dyDescent="0.2">
      <c r="A27" s="285" t="s">
        <v>172</v>
      </c>
      <c r="B27" s="306">
        <v>64</v>
      </c>
      <c r="C27" s="307">
        <v>36</v>
      </c>
    </row>
    <row r="28" spans="1:7" x14ac:dyDescent="0.2">
      <c r="A28" s="462" t="s">
        <v>173</v>
      </c>
      <c r="B28" s="463"/>
      <c r="C28" s="463"/>
    </row>
    <row r="29" spans="1:7" x14ac:dyDescent="0.2">
      <c r="A29" s="76" t="s">
        <v>174</v>
      </c>
      <c r="B29" s="68">
        <v>67</v>
      </c>
      <c r="C29" s="77">
        <v>33</v>
      </c>
    </row>
    <row r="30" spans="1:7" x14ac:dyDescent="0.2">
      <c r="A30" s="308" t="s">
        <v>175</v>
      </c>
      <c r="B30" s="309">
        <v>61</v>
      </c>
      <c r="C30" s="300">
        <v>39</v>
      </c>
    </row>
    <row r="31" spans="1:7" x14ac:dyDescent="0.2">
      <c r="A31" s="185"/>
      <c r="B31" s="458" t="s">
        <v>290</v>
      </c>
      <c r="C31" s="429"/>
    </row>
    <row r="32" spans="1:7" x14ac:dyDescent="0.2">
      <c r="A32" s="104"/>
      <c r="B32" s="187">
        <v>4313</v>
      </c>
      <c r="C32" s="186">
        <v>4515</v>
      </c>
    </row>
    <row r="33" spans="1:3" ht="48" customHeight="1" x14ac:dyDescent="0.2">
      <c r="A33" s="461" t="s">
        <v>295</v>
      </c>
      <c r="B33" s="461"/>
      <c r="C33" s="461"/>
    </row>
  </sheetData>
  <mergeCells count="13">
    <mergeCell ref="A5:C5"/>
    <mergeCell ref="A1:B1"/>
    <mergeCell ref="B4:C4"/>
    <mergeCell ref="B31:C31"/>
    <mergeCell ref="A14:C14"/>
    <mergeCell ref="A20:C20"/>
    <mergeCell ref="A2:C2"/>
    <mergeCell ref="A33:C33"/>
    <mergeCell ref="A17:C17"/>
    <mergeCell ref="A8:C8"/>
    <mergeCell ref="A28:C28"/>
    <mergeCell ref="A23:C23"/>
    <mergeCell ref="A11:C11"/>
  </mergeCells>
  <phoneticPr fontId="53" type="noConversion"/>
  <hyperlinks>
    <hyperlink ref="A1" location="Inhalt!A1" display="Inhalt!A1"/>
  </hyperlinks>
  <pageMargins left="0.70866141732283472" right="1.5748031496062993" top="0.74803149606299213" bottom="0.74803149606299213" header="0.31496062992125984" footer="0.31496062992125984"/>
  <pageSetup paperSize="9" orientation="portrait" r:id="rId1"/>
  <headerFooter alignWithMargins="0">
    <oddHeader>&amp;CBildung in Deutschland 2012 - (Web-)Tabellen F4</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pageSetUpPr fitToPage="1"/>
  </sheetPr>
  <dimension ref="A1:T42"/>
  <sheetViews>
    <sheetView zoomScaleNormal="100" workbookViewId="0">
      <selection sqref="A1:B1"/>
    </sheetView>
  </sheetViews>
  <sheetFormatPr baseColWidth="10" defaultRowHeight="12.75" x14ac:dyDescent="0.2"/>
  <cols>
    <col min="1" max="1" width="20.85546875" customWidth="1"/>
    <col min="2" max="19" width="4.140625" customWidth="1"/>
    <col min="20" max="20" width="7.85546875" customWidth="1"/>
  </cols>
  <sheetData>
    <row r="1" spans="1:20" ht="25.5" customHeight="1" x14ac:dyDescent="0.2">
      <c r="A1" s="413" t="s">
        <v>20</v>
      </c>
      <c r="B1" s="413"/>
    </row>
    <row r="2" spans="1:20" ht="33.75" customHeight="1" x14ac:dyDescent="0.2">
      <c r="A2" s="434" t="s">
        <v>271</v>
      </c>
      <c r="B2" s="467"/>
      <c r="C2" s="467"/>
      <c r="D2" s="467"/>
      <c r="E2" s="467"/>
      <c r="F2" s="467"/>
      <c r="G2" s="467"/>
      <c r="H2" s="467"/>
      <c r="I2" s="467"/>
      <c r="J2" s="467"/>
      <c r="K2" s="467"/>
      <c r="L2" s="467"/>
      <c r="M2" s="467"/>
      <c r="N2" s="467"/>
      <c r="O2" s="467"/>
      <c r="P2" s="467"/>
      <c r="Q2" s="467"/>
      <c r="R2" s="467"/>
      <c r="S2" s="467"/>
    </row>
    <row r="3" spans="1:20" ht="43.5" customHeight="1" x14ac:dyDescent="0.2">
      <c r="A3" s="437" t="s">
        <v>206</v>
      </c>
      <c r="B3" s="465" t="s">
        <v>226</v>
      </c>
      <c r="C3" s="465"/>
      <c r="D3" s="465"/>
      <c r="E3" s="403" t="s">
        <v>296</v>
      </c>
      <c r="F3" s="465"/>
      <c r="G3" s="465"/>
      <c r="H3" s="465" t="s">
        <v>147</v>
      </c>
      <c r="I3" s="465"/>
      <c r="J3" s="465"/>
      <c r="K3" s="465" t="s">
        <v>148</v>
      </c>
      <c r="L3" s="465"/>
      <c r="M3" s="465"/>
      <c r="N3" s="465" t="s">
        <v>149</v>
      </c>
      <c r="O3" s="465"/>
      <c r="P3" s="465"/>
      <c r="Q3" s="465" t="s">
        <v>50</v>
      </c>
      <c r="R3" s="465"/>
      <c r="S3" s="430"/>
      <c r="T3" s="468"/>
    </row>
    <row r="4" spans="1:20" ht="13.5" customHeight="1" x14ac:dyDescent="0.2">
      <c r="A4" s="438"/>
      <c r="B4" s="429" t="s">
        <v>186</v>
      </c>
      <c r="C4" s="429"/>
      <c r="D4" s="429"/>
      <c r="E4" s="429"/>
      <c r="F4" s="429"/>
      <c r="G4" s="429"/>
      <c r="H4" s="429"/>
      <c r="I4" s="429"/>
      <c r="J4" s="429"/>
      <c r="K4" s="429"/>
      <c r="L4" s="429"/>
      <c r="M4" s="429"/>
      <c r="N4" s="429"/>
      <c r="O4" s="429"/>
      <c r="P4" s="429"/>
      <c r="Q4" s="429"/>
      <c r="R4" s="429"/>
      <c r="S4" s="429"/>
      <c r="T4" s="469"/>
    </row>
    <row r="5" spans="1:20" x14ac:dyDescent="0.2">
      <c r="A5" s="438"/>
      <c r="B5" s="274">
        <v>3</v>
      </c>
      <c r="C5" s="257">
        <v>6</v>
      </c>
      <c r="D5" s="275">
        <v>12</v>
      </c>
      <c r="E5" s="274">
        <v>3</v>
      </c>
      <c r="F5" s="257">
        <v>6</v>
      </c>
      <c r="G5" s="275">
        <v>12</v>
      </c>
      <c r="H5" s="274">
        <v>3</v>
      </c>
      <c r="I5" s="257">
        <v>6</v>
      </c>
      <c r="J5" s="275">
        <v>12</v>
      </c>
      <c r="K5" s="274">
        <v>3</v>
      </c>
      <c r="L5" s="257">
        <v>6</v>
      </c>
      <c r="M5" s="275">
        <v>12</v>
      </c>
      <c r="N5" s="274">
        <v>3</v>
      </c>
      <c r="O5" s="257">
        <v>6</v>
      </c>
      <c r="P5" s="275">
        <v>12</v>
      </c>
      <c r="Q5" s="274">
        <v>3</v>
      </c>
      <c r="R5" s="257">
        <v>6</v>
      </c>
      <c r="S5" s="257">
        <v>12</v>
      </c>
      <c r="T5" s="470"/>
    </row>
    <row r="6" spans="1:20" ht="13.5" customHeight="1" x14ac:dyDescent="0.2">
      <c r="A6" s="438"/>
      <c r="B6" s="466" t="s">
        <v>4</v>
      </c>
      <c r="C6" s="466"/>
      <c r="D6" s="466"/>
      <c r="E6" s="466"/>
      <c r="F6" s="466"/>
      <c r="G6" s="466"/>
      <c r="H6" s="466"/>
      <c r="I6" s="466"/>
      <c r="J6" s="466"/>
      <c r="K6" s="466"/>
      <c r="L6" s="466"/>
      <c r="M6" s="466"/>
      <c r="N6" s="466"/>
      <c r="O6" s="466"/>
      <c r="P6" s="466"/>
      <c r="Q6" s="466"/>
      <c r="R6" s="466"/>
      <c r="S6" s="466"/>
      <c r="T6" s="188" t="s">
        <v>297</v>
      </c>
    </row>
    <row r="7" spans="1:20" x14ac:dyDescent="0.2">
      <c r="A7" s="421">
        <v>2009</v>
      </c>
      <c r="B7" s="421"/>
      <c r="C7" s="421"/>
      <c r="D7" s="421"/>
      <c r="E7" s="421"/>
      <c r="F7" s="421"/>
      <c r="G7" s="421"/>
      <c r="H7" s="421"/>
      <c r="I7" s="421"/>
      <c r="J7" s="421"/>
      <c r="K7" s="421"/>
      <c r="L7" s="421"/>
      <c r="M7" s="421"/>
      <c r="N7" s="421"/>
      <c r="O7" s="421"/>
      <c r="P7" s="421"/>
      <c r="Q7" s="421"/>
      <c r="R7" s="421"/>
      <c r="S7" s="421"/>
      <c r="T7" s="421"/>
    </row>
    <row r="8" spans="1:20" x14ac:dyDescent="0.2">
      <c r="A8" s="105" t="s">
        <v>299</v>
      </c>
      <c r="B8" s="118">
        <v>56</v>
      </c>
      <c r="C8" s="116">
        <v>68</v>
      </c>
      <c r="D8" s="119">
        <v>76</v>
      </c>
      <c r="E8" s="118">
        <v>3</v>
      </c>
      <c r="F8" s="116">
        <v>3</v>
      </c>
      <c r="G8" s="119">
        <v>3</v>
      </c>
      <c r="H8" s="118">
        <v>9</v>
      </c>
      <c r="I8" s="116">
        <v>8</v>
      </c>
      <c r="J8" s="119">
        <v>4</v>
      </c>
      <c r="K8" s="118">
        <v>3</v>
      </c>
      <c r="L8" s="116">
        <v>3</v>
      </c>
      <c r="M8" s="119">
        <v>2</v>
      </c>
      <c r="N8" s="118">
        <v>8</v>
      </c>
      <c r="O8" s="116">
        <v>9</v>
      </c>
      <c r="P8" s="119">
        <v>11</v>
      </c>
      <c r="Q8" s="118">
        <v>19</v>
      </c>
      <c r="R8" s="116">
        <v>11</v>
      </c>
      <c r="S8" s="116">
        <v>5</v>
      </c>
      <c r="T8" s="349">
        <v>1351</v>
      </c>
    </row>
    <row r="9" spans="1:20" ht="24" x14ac:dyDescent="0.2">
      <c r="A9" s="276" t="s">
        <v>300</v>
      </c>
      <c r="B9" s="310">
        <v>53</v>
      </c>
      <c r="C9" s="296">
        <v>64</v>
      </c>
      <c r="D9" s="311">
        <v>70</v>
      </c>
      <c r="E9" s="310">
        <v>4</v>
      </c>
      <c r="F9" s="296">
        <v>2</v>
      </c>
      <c r="G9" s="311">
        <v>2</v>
      </c>
      <c r="H9" s="310">
        <v>9</v>
      </c>
      <c r="I9" s="296">
        <v>9</v>
      </c>
      <c r="J9" s="311">
        <v>5</v>
      </c>
      <c r="K9" s="310">
        <v>4</v>
      </c>
      <c r="L9" s="296">
        <v>3</v>
      </c>
      <c r="M9" s="311">
        <v>3</v>
      </c>
      <c r="N9" s="310">
        <v>7</v>
      </c>
      <c r="O9" s="296">
        <v>9</v>
      </c>
      <c r="P9" s="311">
        <v>12</v>
      </c>
      <c r="Q9" s="310">
        <v>18</v>
      </c>
      <c r="R9" s="296">
        <v>10</v>
      </c>
      <c r="S9" s="296">
        <v>5</v>
      </c>
      <c r="T9" s="312">
        <v>586</v>
      </c>
    </row>
    <row r="10" spans="1:20" s="79" customFormat="1" x14ac:dyDescent="0.2">
      <c r="A10" s="172" t="s">
        <v>285</v>
      </c>
      <c r="B10" s="111">
        <v>58</v>
      </c>
      <c r="C10" s="106">
        <v>72</v>
      </c>
      <c r="D10" s="117">
        <v>82</v>
      </c>
      <c r="E10" s="111">
        <v>2</v>
      </c>
      <c r="F10" s="106">
        <v>3</v>
      </c>
      <c r="G10" s="117">
        <v>3</v>
      </c>
      <c r="H10" s="111">
        <v>7</v>
      </c>
      <c r="I10" s="106">
        <v>7</v>
      </c>
      <c r="J10" s="117">
        <v>2</v>
      </c>
      <c r="K10" s="111">
        <v>9</v>
      </c>
      <c r="L10" s="106">
        <v>2</v>
      </c>
      <c r="M10" s="117">
        <v>1</v>
      </c>
      <c r="N10" s="111">
        <v>10</v>
      </c>
      <c r="O10" s="106">
        <v>11</v>
      </c>
      <c r="P10" s="117">
        <v>12</v>
      </c>
      <c r="Q10" s="111">
        <v>20</v>
      </c>
      <c r="R10" s="106">
        <v>11</v>
      </c>
      <c r="S10" s="106">
        <v>4</v>
      </c>
      <c r="T10" s="190">
        <v>353</v>
      </c>
    </row>
    <row r="11" spans="1:20" x14ac:dyDescent="0.2">
      <c r="A11" s="281" t="s">
        <v>301</v>
      </c>
      <c r="B11" s="313">
        <v>50</v>
      </c>
      <c r="C11" s="314">
        <v>67</v>
      </c>
      <c r="D11" s="315">
        <v>78</v>
      </c>
      <c r="E11" s="313">
        <v>6</v>
      </c>
      <c r="F11" s="314">
        <v>5</v>
      </c>
      <c r="G11" s="315">
        <v>4</v>
      </c>
      <c r="H11" s="313">
        <v>14</v>
      </c>
      <c r="I11" s="314">
        <v>9</v>
      </c>
      <c r="J11" s="315">
        <v>5</v>
      </c>
      <c r="K11" s="313">
        <v>4</v>
      </c>
      <c r="L11" s="314">
        <v>4</v>
      </c>
      <c r="M11" s="315">
        <v>2</v>
      </c>
      <c r="N11" s="313">
        <v>24</v>
      </c>
      <c r="O11" s="314">
        <v>27</v>
      </c>
      <c r="P11" s="315">
        <v>30</v>
      </c>
      <c r="Q11" s="313">
        <v>12</v>
      </c>
      <c r="R11" s="314">
        <v>8</v>
      </c>
      <c r="S11" s="314">
        <v>5</v>
      </c>
      <c r="T11" s="316">
        <v>4265</v>
      </c>
    </row>
    <row r="12" spans="1:20" x14ac:dyDescent="0.2">
      <c r="A12" s="172" t="s">
        <v>128</v>
      </c>
      <c r="B12" s="111">
        <v>43</v>
      </c>
      <c r="C12" s="106">
        <v>54</v>
      </c>
      <c r="D12" s="117">
        <v>64</v>
      </c>
      <c r="E12" s="111">
        <v>10</v>
      </c>
      <c r="F12" s="106">
        <v>10</v>
      </c>
      <c r="G12" s="117">
        <v>9</v>
      </c>
      <c r="H12" s="111">
        <v>17</v>
      </c>
      <c r="I12" s="106">
        <v>12</v>
      </c>
      <c r="J12" s="117">
        <v>8</v>
      </c>
      <c r="K12" s="111">
        <v>8</v>
      </c>
      <c r="L12" s="106">
        <v>10</v>
      </c>
      <c r="M12" s="117">
        <v>6</v>
      </c>
      <c r="N12" s="111">
        <v>14</v>
      </c>
      <c r="O12" s="106">
        <v>17</v>
      </c>
      <c r="P12" s="117">
        <v>20</v>
      </c>
      <c r="Q12" s="111">
        <v>16</v>
      </c>
      <c r="R12" s="106">
        <v>11</v>
      </c>
      <c r="S12" s="106">
        <v>7</v>
      </c>
      <c r="T12" s="190">
        <v>760</v>
      </c>
    </row>
    <row r="13" spans="1:20" ht="24" x14ac:dyDescent="0.2">
      <c r="A13" s="276" t="s">
        <v>302</v>
      </c>
      <c r="B13" s="310">
        <v>51</v>
      </c>
      <c r="C13" s="296">
        <v>66</v>
      </c>
      <c r="D13" s="311">
        <v>78</v>
      </c>
      <c r="E13" s="310">
        <v>5</v>
      </c>
      <c r="F13" s="296">
        <v>5</v>
      </c>
      <c r="G13" s="311">
        <v>3</v>
      </c>
      <c r="H13" s="310">
        <v>14</v>
      </c>
      <c r="I13" s="296">
        <v>10</v>
      </c>
      <c r="J13" s="311">
        <v>7</v>
      </c>
      <c r="K13" s="310">
        <v>6</v>
      </c>
      <c r="L13" s="296">
        <v>5</v>
      </c>
      <c r="M13" s="311">
        <v>3</v>
      </c>
      <c r="N13" s="310">
        <v>14</v>
      </c>
      <c r="O13" s="296">
        <v>17</v>
      </c>
      <c r="P13" s="311">
        <v>20</v>
      </c>
      <c r="Q13" s="310">
        <v>13</v>
      </c>
      <c r="R13" s="296">
        <v>11</v>
      </c>
      <c r="S13" s="296">
        <v>6</v>
      </c>
      <c r="T13" s="316">
        <v>1063</v>
      </c>
    </row>
    <row r="14" spans="1:20" x14ac:dyDescent="0.2">
      <c r="A14" s="172" t="s">
        <v>212</v>
      </c>
      <c r="B14" s="111">
        <v>63</v>
      </c>
      <c r="C14" s="106">
        <v>76</v>
      </c>
      <c r="D14" s="117">
        <v>84</v>
      </c>
      <c r="E14" s="111">
        <v>4</v>
      </c>
      <c r="F14" s="106">
        <v>3</v>
      </c>
      <c r="G14" s="117">
        <v>3</v>
      </c>
      <c r="H14" s="111">
        <v>7</v>
      </c>
      <c r="I14" s="106">
        <v>4</v>
      </c>
      <c r="J14" s="117">
        <v>3</v>
      </c>
      <c r="K14" s="111">
        <v>3</v>
      </c>
      <c r="L14" s="106">
        <v>2</v>
      </c>
      <c r="M14" s="117">
        <v>0</v>
      </c>
      <c r="N14" s="111">
        <v>21</v>
      </c>
      <c r="O14" s="106">
        <v>23</v>
      </c>
      <c r="P14" s="117">
        <v>29</v>
      </c>
      <c r="Q14" s="111">
        <v>14</v>
      </c>
      <c r="R14" s="106">
        <v>10</v>
      </c>
      <c r="S14" s="106">
        <v>6</v>
      </c>
      <c r="T14" s="190">
        <v>284</v>
      </c>
    </row>
    <row r="15" spans="1:20" ht="12.75" customHeight="1" x14ac:dyDescent="0.2">
      <c r="A15" s="276" t="s">
        <v>303</v>
      </c>
      <c r="B15" s="310">
        <v>57</v>
      </c>
      <c r="C15" s="296">
        <v>70</v>
      </c>
      <c r="D15" s="311">
        <v>79</v>
      </c>
      <c r="E15" s="310">
        <v>3</v>
      </c>
      <c r="F15" s="296">
        <v>2</v>
      </c>
      <c r="G15" s="311">
        <v>3</v>
      </c>
      <c r="H15" s="310">
        <v>8</v>
      </c>
      <c r="I15" s="296">
        <v>6</v>
      </c>
      <c r="J15" s="311">
        <v>2</v>
      </c>
      <c r="K15" s="310">
        <v>2</v>
      </c>
      <c r="L15" s="296">
        <v>2</v>
      </c>
      <c r="M15" s="311">
        <v>1</v>
      </c>
      <c r="N15" s="310">
        <v>35</v>
      </c>
      <c r="O15" s="296">
        <v>44</v>
      </c>
      <c r="P15" s="311">
        <v>50</v>
      </c>
      <c r="Q15" s="310">
        <v>13</v>
      </c>
      <c r="R15" s="296">
        <v>7</v>
      </c>
      <c r="S15" s="296">
        <v>6</v>
      </c>
      <c r="T15" s="312">
        <v>609</v>
      </c>
    </row>
    <row r="16" spans="1:20" s="79" customFormat="1" x14ac:dyDescent="0.2">
      <c r="A16" s="172" t="s">
        <v>1</v>
      </c>
      <c r="B16" s="111">
        <v>46</v>
      </c>
      <c r="C16" s="106">
        <v>69</v>
      </c>
      <c r="D16" s="117">
        <v>85</v>
      </c>
      <c r="E16" s="111">
        <v>6</v>
      </c>
      <c r="F16" s="106">
        <v>5</v>
      </c>
      <c r="G16" s="117">
        <v>4</v>
      </c>
      <c r="H16" s="111">
        <v>22</v>
      </c>
      <c r="I16" s="106">
        <v>12</v>
      </c>
      <c r="J16" s="117">
        <v>5</v>
      </c>
      <c r="K16" s="111">
        <v>3</v>
      </c>
      <c r="L16" s="106">
        <v>3</v>
      </c>
      <c r="M16" s="117">
        <v>1</v>
      </c>
      <c r="N16" s="111">
        <v>13</v>
      </c>
      <c r="O16" s="106">
        <v>15</v>
      </c>
      <c r="P16" s="117">
        <v>13</v>
      </c>
      <c r="Q16" s="111">
        <v>7</v>
      </c>
      <c r="R16" s="106">
        <v>3</v>
      </c>
      <c r="S16" s="106">
        <v>1</v>
      </c>
      <c r="T16" s="190">
        <v>937</v>
      </c>
    </row>
    <row r="17" spans="1:20" x14ac:dyDescent="0.2">
      <c r="A17" s="421">
        <v>2005</v>
      </c>
      <c r="B17" s="421"/>
      <c r="C17" s="421"/>
      <c r="D17" s="421"/>
      <c r="E17" s="421"/>
      <c r="F17" s="421"/>
      <c r="G17" s="421"/>
      <c r="H17" s="421"/>
      <c r="I17" s="421"/>
      <c r="J17" s="421"/>
      <c r="K17" s="421"/>
      <c r="L17" s="421"/>
      <c r="M17" s="421"/>
      <c r="N17" s="421"/>
      <c r="O17" s="421"/>
      <c r="P17" s="421"/>
      <c r="Q17" s="421"/>
      <c r="R17" s="421"/>
      <c r="S17" s="421"/>
      <c r="T17" s="421"/>
    </row>
    <row r="18" spans="1:20" x14ac:dyDescent="0.2">
      <c r="A18" s="105" t="s">
        <v>127</v>
      </c>
      <c r="B18" s="118">
        <v>53</v>
      </c>
      <c r="C18" s="116">
        <v>67</v>
      </c>
      <c r="D18" s="119">
        <v>79</v>
      </c>
      <c r="E18" s="118">
        <v>5</v>
      </c>
      <c r="F18" s="116">
        <v>4</v>
      </c>
      <c r="G18" s="119">
        <v>4</v>
      </c>
      <c r="H18" s="118">
        <v>11</v>
      </c>
      <c r="I18" s="116">
        <v>8</v>
      </c>
      <c r="J18" s="119">
        <v>5</v>
      </c>
      <c r="K18" s="118">
        <v>7</v>
      </c>
      <c r="L18" s="116">
        <v>5</v>
      </c>
      <c r="M18" s="119">
        <v>2</v>
      </c>
      <c r="N18" s="118">
        <v>8</v>
      </c>
      <c r="O18" s="116">
        <v>8</v>
      </c>
      <c r="P18" s="119">
        <v>9</v>
      </c>
      <c r="Q18" s="118">
        <v>17</v>
      </c>
      <c r="R18" s="116">
        <v>11</v>
      </c>
      <c r="S18" s="116">
        <v>6</v>
      </c>
      <c r="T18" s="191">
        <v>3555</v>
      </c>
    </row>
    <row r="19" spans="1:20" ht="24" x14ac:dyDescent="0.2">
      <c r="A19" s="276" t="s">
        <v>304</v>
      </c>
      <c r="B19" s="310">
        <v>51</v>
      </c>
      <c r="C19" s="296">
        <v>67</v>
      </c>
      <c r="D19" s="311">
        <v>80</v>
      </c>
      <c r="E19" s="310">
        <v>4</v>
      </c>
      <c r="F19" s="296">
        <v>3</v>
      </c>
      <c r="G19" s="311">
        <v>2</v>
      </c>
      <c r="H19" s="310">
        <v>13</v>
      </c>
      <c r="I19" s="296">
        <v>9</v>
      </c>
      <c r="J19" s="311">
        <v>6</v>
      </c>
      <c r="K19" s="310">
        <v>6</v>
      </c>
      <c r="L19" s="296">
        <v>7</v>
      </c>
      <c r="M19" s="311">
        <v>3</v>
      </c>
      <c r="N19" s="310">
        <v>6</v>
      </c>
      <c r="O19" s="296">
        <v>6</v>
      </c>
      <c r="P19" s="311">
        <v>6</v>
      </c>
      <c r="Q19" s="310">
        <v>17</v>
      </c>
      <c r="R19" s="296">
        <v>10</v>
      </c>
      <c r="S19" s="296">
        <v>6</v>
      </c>
      <c r="T19" s="317">
        <v>1396</v>
      </c>
    </row>
    <row r="20" spans="1:20" s="79" customFormat="1" x14ac:dyDescent="0.2">
      <c r="A20" s="172" t="s">
        <v>285</v>
      </c>
      <c r="B20" s="111">
        <v>55</v>
      </c>
      <c r="C20" s="106">
        <v>69</v>
      </c>
      <c r="D20" s="117">
        <v>79</v>
      </c>
      <c r="E20" s="111">
        <v>4</v>
      </c>
      <c r="F20" s="106">
        <v>4</v>
      </c>
      <c r="G20" s="117">
        <v>4</v>
      </c>
      <c r="H20" s="111">
        <v>9</v>
      </c>
      <c r="I20" s="106">
        <v>6</v>
      </c>
      <c r="J20" s="117">
        <v>5</v>
      </c>
      <c r="K20" s="111">
        <v>4</v>
      </c>
      <c r="L20" s="106">
        <v>3</v>
      </c>
      <c r="M20" s="117">
        <v>1</v>
      </c>
      <c r="N20" s="111">
        <v>9</v>
      </c>
      <c r="O20" s="106">
        <v>10</v>
      </c>
      <c r="P20" s="117">
        <v>12</v>
      </c>
      <c r="Q20" s="111">
        <v>19</v>
      </c>
      <c r="R20" s="106">
        <v>12</v>
      </c>
      <c r="S20" s="106">
        <v>5</v>
      </c>
      <c r="T20" s="191">
        <v>1235</v>
      </c>
    </row>
    <row r="21" spans="1:20" x14ac:dyDescent="0.2">
      <c r="A21" s="281" t="s">
        <v>131</v>
      </c>
      <c r="B21" s="313">
        <v>44</v>
      </c>
      <c r="C21" s="314">
        <v>61</v>
      </c>
      <c r="D21" s="315">
        <v>75</v>
      </c>
      <c r="E21" s="313">
        <v>7</v>
      </c>
      <c r="F21" s="314">
        <v>7</v>
      </c>
      <c r="G21" s="315">
        <v>7</v>
      </c>
      <c r="H21" s="313">
        <v>16</v>
      </c>
      <c r="I21" s="314">
        <v>11</v>
      </c>
      <c r="J21" s="315">
        <v>6</v>
      </c>
      <c r="K21" s="313">
        <v>6</v>
      </c>
      <c r="L21" s="314">
        <v>6</v>
      </c>
      <c r="M21" s="315">
        <v>3</v>
      </c>
      <c r="N21" s="313">
        <v>25</v>
      </c>
      <c r="O21" s="314">
        <v>28</v>
      </c>
      <c r="P21" s="315">
        <v>28</v>
      </c>
      <c r="Q21" s="313">
        <v>11</v>
      </c>
      <c r="R21" s="314">
        <v>7</v>
      </c>
      <c r="S21" s="314">
        <v>4</v>
      </c>
      <c r="T21" s="317">
        <v>6607</v>
      </c>
    </row>
    <row r="22" spans="1:20" x14ac:dyDescent="0.2">
      <c r="A22" s="172" t="s">
        <v>128</v>
      </c>
      <c r="B22" s="111">
        <v>34</v>
      </c>
      <c r="C22" s="106">
        <v>44</v>
      </c>
      <c r="D22" s="117">
        <v>55</v>
      </c>
      <c r="E22" s="111">
        <v>14</v>
      </c>
      <c r="F22" s="106">
        <v>15</v>
      </c>
      <c r="G22" s="117">
        <v>15</v>
      </c>
      <c r="H22" s="111">
        <v>18</v>
      </c>
      <c r="I22" s="106">
        <v>15</v>
      </c>
      <c r="J22" s="117">
        <v>10</v>
      </c>
      <c r="K22" s="111">
        <v>11</v>
      </c>
      <c r="L22" s="106">
        <v>11</v>
      </c>
      <c r="M22" s="117">
        <v>6</v>
      </c>
      <c r="N22" s="111">
        <v>15</v>
      </c>
      <c r="O22" s="106">
        <v>19</v>
      </c>
      <c r="P22" s="117">
        <v>21</v>
      </c>
      <c r="Q22" s="111">
        <v>14</v>
      </c>
      <c r="R22" s="106">
        <v>8</v>
      </c>
      <c r="S22" s="106">
        <v>7</v>
      </c>
      <c r="T22" s="191">
        <v>1174</v>
      </c>
    </row>
    <row r="23" spans="1:20" ht="24" x14ac:dyDescent="0.2">
      <c r="A23" s="276" t="s">
        <v>288</v>
      </c>
      <c r="B23" s="310">
        <v>43</v>
      </c>
      <c r="C23" s="296">
        <v>63</v>
      </c>
      <c r="D23" s="311">
        <v>76</v>
      </c>
      <c r="E23" s="310">
        <v>6</v>
      </c>
      <c r="F23" s="296">
        <v>5</v>
      </c>
      <c r="G23" s="311">
        <v>5</v>
      </c>
      <c r="H23" s="310">
        <v>16</v>
      </c>
      <c r="I23" s="296">
        <v>11</v>
      </c>
      <c r="J23" s="311">
        <v>7</v>
      </c>
      <c r="K23" s="310">
        <v>9</v>
      </c>
      <c r="L23" s="296">
        <v>8</v>
      </c>
      <c r="M23" s="311">
        <v>5</v>
      </c>
      <c r="N23" s="310">
        <v>18</v>
      </c>
      <c r="O23" s="296">
        <v>20</v>
      </c>
      <c r="P23" s="311">
        <v>20</v>
      </c>
      <c r="Q23" s="310">
        <v>12</v>
      </c>
      <c r="R23" s="296">
        <v>8</v>
      </c>
      <c r="S23" s="296">
        <v>4</v>
      </c>
      <c r="T23" s="317">
        <v>1478</v>
      </c>
    </row>
    <row r="24" spans="1:20" x14ac:dyDescent="0.2">
      <c r="A24" s="172" t="s">
        <v>212</v>
      </c>
      <c r="B24" s="111">
        <v>55</v>
      </c>
      <c r="C24" s="106">
        <v>73</v>
      </c>
      <c r="D24" s="117">
        <v>83</v>
      </c>
      <c r="E24" s="111">
        <v>6</v>
      </c>
      <c r="F24" s="106">
        <v>6</v>
      </c>
      <c r="G24" s="117">
        <v>6</v>
      </c>
      <c r="H24" s="111">
        <v>11</v>
      </c>
      <c r="I24" s="106">
        <v>6</v>
      </c>
      <c r="J24" s="117">
        <v>4</v>
      </c>
      <c r="K24" s="111">
        <v>3</v>
      </c>
      <c r="L24" s="106">
        <v>3</v>
      </c>
      <c r="M24" s="117">
        <v>2</v>
      </c>
      <c r="N24" s="111">
        <v>20</v>
      </c>
      <c r="O24" s="106">
        <v>24</v>
      </c>
      <c r="P24" s="117">
        <v>27</v>
      </c>
      <c r="Q24" s="111">
        <v>16</v>
      </c>
      <c r="R24" s="106">
        <v>11</v>
      </c>
      <c r="S24" s="106">
        <v>5</v>
      </c>
      <c r="T24" s="191">
        <v>806</v>
      </c>
    </row>
    <row r="25" spans="1:20" ht="12.75" customHeight="1" x14ac:dyDescent="0.2">
      <c r="A25" s="276" t="s">
        <v>289</v>
      </c>
      <c r="B25" s="310">
        <v>53</v>
      </c>
      <c r="C25" s="296">
        <v>69</v>
      </c>
      <c r="D25" s="311">
        <v>78</v>
      </c>
      <c r="E25" s="310">
        <v>4</v>
      </c>
      <c r="F25" s="296">
        <v>4</v>
      </c>
      <c r="G25" s="311">
        <v>2</v>
      </c>
      <c r="H25" s="310">
        <v>12</v>
      </c>
      <c r="I25" s="296">
        <v>7</v>
      </c>
      <c r="J25" s="311">
        <v>5</v>
      </c>
      <c r="K25" s="310">
        <v>5</v>
      </c>
      <c r="L25" s="296">
        <v>4</v>
      </c>
      <c r="M25" s="311">
        <v>2</v>
      </c>
      <c r="N25" s="310">
        <v>35</v>
      </c>
      <c r="O25" s="296">
        <v>44</v>
      </c>
      <c r="P25" s="311">
        <v>47</v>
      </c>
      <c r="Q25" s="310">
        <v>11</v>
      </c>
      <c r="R25" s="296">
        <v>7</v>
      </c>
      <c r="S25" s="296">
        <v>3</v>
      </c>
      <c r="T25" s="317">
        <v>960</v>
      </c>
    </row>
    <row r="26" spans="1:20" s="79" customFormat="1" x14ac:dyDescent="0.2">
      <c r="A26" s="172" t="s">
        <v>1</v>
      </c>
      <c r="B26" s="111">
        <v>39</v>
      </c>
      <c r="C26" s="106">
        <v>63</v>
      </c>
      <c r="D26" s="117">
        <v>89</v>
      </c>
      <c r="E26" s="111">
        <v>6</v>
      </c>
      <c r="F26" s="106">
        <v>6</v>
      </c>
      <c r="G26" s="117">
        <v>3</v>
      </c>
      <c r="H26" s="111">
        <v>24</v>
      </c>
      <c r="I26" s="106">
        <v>17</v>
      </c>
      <c r="J26" s="117">
        <v>5</v>
      </c>
      <c r="K26" s="111">
        <v>3</v>
      </c>
      <c r="L26" s="106">
        <v>2</v>
      </c>
      <c r="M26" s="117">
        <v>1</v>
      </c>
      <c r="N26" s="111">
        <v>16</v>
      </c>
      <c r="O26" s="106">
        <v>16</v>
      </c>
      <c r="P26" s="117">
        <v>11</v>
      </c>
      <c r="Q26" s="111">
        <v>7</v>
      </c>
      <c r="R26" s="106">
        <v>3</v>
      </c>
      <c r="S26" s="106">
        <v>1</v>
      </c>
      <c r="T26" s="191">
        <v>1017</v>
      </c>
    </row>
    <row r="27" spans="1:20" x14ac:dyDescent="0.2">
      <c r="A27" s="421">
        <v>2001</v>
      </c>
      <c r="B27" s="421"/>
      <c r="C27" s="421"/>
      <c r="D27" s="421"/>
      <c r="E27" s="421"/>
      <c r="F27" s="421"/>
      <c r="G27" s="421"/>
      <c r="H27" s="421"/>
      <c r="I27" s="421"/>
      <c r="J27" s="421"/>
      <c r="K27" s="421"/>
      <c r="L27" s="421"/>
      <c r="M27" s="421"/>
      <c r="N27" s="421"/>
      <c r="O27" s="421"/>
      <c r="P27" s="421"/>
      <c r="Q27" s="421"/>
      <c r="R27" s="421"/>
      <c r="S27" s="421"/>
      <c r="T27" s="421"/>
    </row>
    <row r="28" spans="1:20" x14ac:dyDescent="0.2">
      <c r="A28" s="105" t="s">
        <v>127</v>
      </c>
      <c r="B28" s="120">
        <v>67</v>
      </c>
      <c r="C28" s="121">
        <v>80</v>
      </c>
      <c r="D28" s="122">
        <v>87</v>
      </c>
      <c r="E28" s="120">
        <v>4</v>
      </c>
      <c r="F28" s="121">
        <v>3</v>
      </c>
      <c r="G28" s="122">
        <v>2</v>
      </c>
      <c r="H28" s="120">
        <v>7</v>
      </c>
      <c r="I28" s="121">
        <v>5</v>
      </c>
      <c r="J28" s="122">
        <v>2</v>
      </c>
      <c r="K28" s="123" t="s">
        <v>42</v>
      </c>
      <c r="L28" s="124" t="s">
        <v>42</v>
      </c>
      <c r="M28" s="125" t="s">
        <v>42</v>
      </c>
      <c r="N28" s="120">
        <v>5</v>
      </c>
      <c r="O28" s="121">
        <v>5</v>
      </c>
      <c r="P28" s="122">
        <v>5</v>
      </c>
      <c r="Q28" s="120">
        <v>16</v>
      </c>
      <c r="R28" s="121">
        <v>9</v>
      </c>
      <c r="S28" s="121">
        <v>5</v>
      </c>
      <c r="T28" s="192">
        <v>2702</v>
      </c>
    </row>
    <row r="29" spans="1:20" ht="24" x14ac:dyDescent="0.2">
      <c r="A29" s="276" t="s">
        <v>300</v>
      </c>
      <c r="B29" s="318">
        <v>70</v>
      </c>
      <c r="C29" s="319">
        <v>81</v>
      </c>
      <c r="D29" s="320">
        <v>87</v>
      </c>
      <c r="E29" s="318">
        <v>3</v>
      </c>
      <c r="F29" s="319">
        <v>2</v>
      </c>
      <c r="G29" s="320">
        <v>2</v>
      </c>
      <c r="H29" s="318">
        <v>6</v>
      </c>
      <c r="I29" s="319">
        <v>4</v>
      </c>
      <c r="J29" s="320">
        <v>2</v>
      </c>
      <c r="K29" s="233" t="s">
        <v>42</v>
      </c>
      <c r="L29" s="321" t="s">
        <v>42</v>
      </c>
      <c r="M29" s="227" t="s">
        <v>42</v>
      </c>
      <c r="N29" s="318">
        <v>3</v>
      </c>
      <c r="O29" s="319">
        <v>4</v>
      </c>
      <c r="P29" s="320">
        <v>4</v>
      </c>
      <c r="Q29" s="318">
        <v>14</v>
      </c>
      <c r="R29" s="319">
        <v>8</v>
      </c>
      <c r="S29" s="319">
        <v>5</v>
      </c>
      <c r="T29" s="322">
        <v>919</v>
      </c>
    </row>
    <row r="30" spans="1:20" s="79" customFormat="1" x14ac:dyDescent="0.2">
      <c r="A30" s="172" t="s">
        <v>285</v>
      </c>
      <c r="B30" s="126">
        <v>66</v>
      </c>
      <c r="C30" s="127">
        <v>80</v>
      </c>
      <c r="D30" s="128">
        <v>87</v>
      </c>
      <c r="E30" s="126">
        <v>3</v>
      </c>
      <c r="F30" s="127">
        <v>3</v>
      </c>
      <c r="G30" s="128">
        <v>2</v>
      </c>
      <c r="H30" s="126">
        <v>8</v>
      </c>
      <c r="I30" s="127">
        <v>6</v>
      </c>
      <c r="J30" s="128">
        <v>3</v>
      </c>
      <c r="K30" s="123" t="s">
        <v>42</v>
      </c>
      <c r="L30" s="124" t="s">
        <v>42</v>
      </c>
      <c r="M30" s="125" t="s">
        <v>42</v>
      </c>
      <c r="N30" s="126">
        <v>6</v>
      </c>
      <c r="O30" s="127">
        <v>6</v>
      </c>
      <c r="P30" s="128">
        <v>6</v>
      </c>
      <c r="Q30" s="126">
        <v>18</v>
      </c>
      <c r="R30" s="127">
        <v>9</v>
      </c>
      <c r="S30" s="127">
        <v>3</v>
      </c>
      <c r="T30" s="192">
        <v>1299</v>
      </c>
    </row>
    <row r="31" spans="1:20" x14ac:dyDescent="0.2">
      <c r="A31" s="281" t="s">
        <v>131</v>
      </c>
      <c r="B31" s="323">
        <v>54</v>
      </c>
      <c r="C31" s="324">
        <v>71</v>
      </c>
      <c r="D31" s="325">
        <v>83</v>
      </c>
      <c r="E31" s="323">
        <v>6</v>
      </c>
      <c r="F31" s="324">
        <v>5</v>
      </c>
      <c r="G31" s="325">
        <v>4</v>
      </c>
      <c r="H31" s="323">
        <v>13</v>
      </c>
      <c r="I31" s="324">
        <v>8</v>
      </c>
      <c r="J31" s="325">
        <v>4</v>
      </c>
      <c r="K31" s="233" t="s">
        <v>42</v>
      </c>
      <c r="L31" s="321" t="s">
        <v>42</v>
      </c>
      <c r="M31" s="227" t="s">
        <v>42</v>
      </c>
      <c r="N31" s="323">
        <v>21</v>
      </c>
      <c r="O31" s="324">
        <v>24</v>
      </c>
      <c r="P31" s="325">
        <v>25</v>
      </c>
      <c r="Q31" s="323">
        <v>11</v>
      </c>
      <c r="R31" s="324">
        <v>6</v>
      </c>
      <c r="S31" s="324">
        <v>3</v>
      </c>
      <c r="T31" s="322">
        <v>5401</v>
      </c>
    </row>
    <row r="32" spans="1:20" x14ac:dyDescent="0.2">
      <c r="A32" s="172" t="s">
        <v>128</v>
      </c>
      <c r="B32" s="126">
        <v>42</v>
      </c>
      <c r="C32" s="127">
        <v>55</v>
      </c>
      <c r="D32" s="128">
        <v>66</v>
      </c>
      <c r="E32" s="126">
        <v>10</v>
      </c>
      <c r="F32" s="127">
        <v>10</v>
      </c>
      <c r="G32" s="128">
        <v>8</v>
      </c>
      <c r="H32" s="126">
        <v>15</v>
      </c>
      <c r="I32" s="127">
        <v>12</v>
      </c>
      <c r="J32" s="128">
        <v>8</v>
      </c>
      <c r="K32" s="123" t="s">
        <v>42</v>
      </c>
      <c r="L32" s="124" t="s">
        <v>42</v>
      </c>
      <c r="M32" s="125" t="s">
        <v>42</v>
      </c>
      <c r="N32" s="126">
        <v>15</v>
      </c>
      <c r="O32" s="127">
        <v>19</v>
      </c>
      <c r="P32" s="128">
        <v>23</v>
      </c>
      <c r="Q32" s="126">
        <v>18</v>
      </c>
      <c r="R32" s="127">
        <v>12</v>
      </c>
      <c r="S32" s="127">
        <v>5</v>
      </c>
      <c r="T32" s="192">
        <v>952</v>
      </c>
    </row>
    <row r="33" spans="1:20" ht="24" x14ac:dyDescent="0.2">
      <c r="A33" s="276" t="s">
        <v>302</v>
      </c>
      <c r="B33" s="318">
        <v>59</v>
      </c>
      <c r="C33" s="319">
        <v>74</v>
      </c>
      <c r="D33" s="320">
        <v>85</v>
      </c>
      <c r="E33" s="318">
        <v>6</v>
      </c>
      <c r="F33" s="319">
        <v>6</v>
      </c>
      <c r="G33" s="320">
        <v>5</v>
      </c>
      <c r="H33" s="318">
        <v>10</v>
      </c>
      <c r="I33" s="319">
        <v>8</v>
      </c>
      <c r="J33" s="320">
        <v>5</v>
      </c>
      <c r="K33" s="233" t="s">
        <v>42</v>
      </c>
      <c r="L33" s="321" t="s">
        <v>42</v>
      </c>
      <c r="M33" s="227" t="s">
        <v>42</v>
      </c>
      <c r="N33" s="318">
        <v>14</v>
      </c>
      <c r="O33" s="319">
        <v>16</v>
      </c>
      <c r="P33" s="320">
        <v>17</v>
      </c>
      <c r="Q33" s="318">
        <v>10</v>
      </c>
      <c r="R33" s="319">
        <v>7</v>
      </c>
      <c r="S33" s="319">
        <v>4</v>
      </c>
      <c r="T33" s="322">
        <v>1135</v>
      </c>
    </row>
    <row r="34" spans="1:20" x14ac:dyDescent="0.2">
      <c r="A34" s="172" t="s">
        <v>212</v>
      </c>
      <c r="B34" s="126">
        <v>64</v>
      </c>
      <c r="C34" s="127">
        <v>78</v>
      </c>
      <c r="D34" s="128">
        <v>89</v>
      </c>
      <c r="E34" s="126">
        <v>4</v>
      </c>
      <c r="F34" s="127">
        <v>3</v>
      </c>
      <c r="G34" s="128">
        <v>2</v>
      </c>
      <c r="H34" s="126">
        <v>7</v>
      </c>
      <c r="I34" s="127">
        <v>4</v>
      </c>
      <c r="J34" s="128">
        <v>3</v>
      </c>
      <c r="K34" s="123" t="s">
        <v>42</v>
      </c>
      <c r="L34" s="124" t="s">
        <v>42</v>
      </c>
      <c r="M34" s="125" t="s">
        <v>42</v>
      </c>
      <c r="N34" s="126">
        <v>18</v>
      </c>
      <c r="O34" s="127">
        <v>20</v>
      </c>
      <c r="P34" s="128">
        <v>23</v>
      </c>
      <c r="Q34" s="126">
        <v>22</v>
      </c>
      <c r="R34" s="127">
        <v>10</v>
      </c>
      <c r="S34" s="127">
        <v>4</v>
      </c>
      <c r="T34" s="192">
        <v>695</v>
      </c>
    </row>
    <row r="35" spans="1:20" ht="12.75" customHeight="1" x14ac:dyDescent="0.2">
      <c r="A35" s="276" t="s">
        <v>289</v>
      </c>
      <c r="B35" s="318">
        <v>65</v>
      </c>
      <c r="C35" s="319">
        <v>79</v>
      </c>
      <c r="D35" s="320">
        <v>84</v>
      </c>
      <c r="E35" s="318">
        <v>4</v>
      </c>
      <c r="F35" s="319">
        <v>2</v>
      </c>
      <c r="G35" s="320">
        <v>1</v>
      </c>
      <c r="H35" s="318">
        <v>8</v>
      </c>
      <c r="I35" s="319">
        <v>4</v>
      </c>
      <c r="J35" s="320">
        <v>4</v>
      </c>
      <c r="K35" s="233" t="s">
        <v>42</v>
      </c>
      <c r="L35" s="321" t="s">
        <v>42</v>
      </c>
      <c r="M35" s="227" t="s">
        <v>42</v>
      </c>
      <c r="N35" s="318">
        <v>34</v>
      </c>
      <c r="O35" s="319">
        <v>41</v>
      </c>
      <c r="P35" s="320">
        <v>47</v>
      </c>
      <c r="Q35" s="318">
        <v>10</v>
      </c>
      <c r="R35" s="319">
        <v>5</v>
      </c>
      <c r="S35" s="319">
        <v>3</v>
      </c>
      <c r="T35" s="322">
        <v>1068</v>
      </c>
    </row>
    <row r="36" spans="1:20" s="79" customFormat="1" x14ac:dyDescent="0.2">
      <c r="A36" s="189" t="s">
        <v>1</v>
      </c>
      <c r="B36" s="129">
        <v>43</v>
      </c>
      <c r="C36" s="130">
        <v>70</v>
      </c>
      <c r="D36" s="131">
        <v>90</v>
      </c>
      <c r="E36" s="129">
        <v>7</v>
      </c>
      <c r="F36" s="130">
        <v>4</v>
      </c>
      <c r="G36" s="131">
        <v>2</v>
      </c>
      <c r="H36" s="129">
        <v>23</v>
      </c>
      <c r="I36" s="130">
        <v>13</v>
      </c>
      <c r="J36" s="131">
        <v>3</v>
      </c>
      <c r="K36" s="132" t="s">
        <v>42</v>
      </c>
      <c r="L36" s="133" t="s">
        <v>42</v>
      </c>
      <c r="M36" s="134" t="s">
        <v>42</v>
      </c>
      <c r="N36" s="129">
        <v>13</v>
      </c>
      <c r="O36" s="130">
        <v>14</v>
      </c>
      <c r="P36" s="131">
        <v>11</v>
      </c>
      <c r="Q36" s="129">
        <v>2</v>
      </c>
      <c r="R36" s="130">
        <v>1</v>
      </c>
      <c r="S36" s="130">
        <v>0</v>
      </c>
      <c r="T36" s="193">
        <v>879</v>
      </c>
    </row>
    <row r="37" spans="1:20" ht="60" customHeight="1" x14ac:dyDescent="0.2">
      <c r="A37" s="446" t="s">
        <v>298</v>
      </c>
      <c r="B37" s="446"/>
      <c r="C37" s="446"/>
      <c r="D37" s="446"/>
      <c r="E37" s="446"/>
      <c r="F37" s="446"/>
      <c r="G37" s="446"/>
      <c r="H37" s="446"/>
      <c r="I37" s="446"/>
      <c r="J37" s="446"/>
      <c r="K37" s="446"/>
      <c r="L37" s="446"/>
      <c r="M37" s="446"/>
      <c r="N37" s="446"/>
      <c r="O37" s="446"/>
      <c r="P37" s="446"/>
      <c r="Q37" s="446"/>
      <c r="R37" s="446"/>
      <c r="S37" s="446"/>
    </row>
    <row r="38" spans="1:20" x14ac:dyDescent="0.2">
      <c r="A38" s="78"/>
    </row>
    <row r="39" spans="1:20" x14ac:dyDescent="0.2">
      <c r="A39" s="94"/>
    </row>
    <row r="40" spans="1:20" x14ac:dyDescent="0.2">
      <c r="B40" s="94"/>
    </row>
    <row r="41" spans="1:20" x14ac:dyDescent="0.2">
      <c r="C41" s="94"/>
    </row>
    <row r="42" spans="1:20" x14ac:dyDescent="0.2">
      <c r="A42" s="94"/>
    </row>
  </sheetData>
  <mergeCells count="16">
    <mergeCell ref="B6:S6"/>
    <mergeCell ref="A2:S2"/>
    <mergeCell ref="T3:T5"/>
    <mergeCell ref="A1:B1"/>
    <mergeCell ref="A3:A6"/>
    <mergeCell ref="A7:T7"/>
    <mergeCell ref="A37:S37"/>
    <mergeCell ref="B3:D3"/>
    <mergeCell ref="E3:G3"/>
    <mergeCell ref="H3:J3"/>
    <mergeCell ref="K3:M3"/>
    <mergeCell ref="N3:P3"/>
    <mergeCell ref="Q3:S3"/>
    <mergeCell ref="B4:S4"/>
    <mergeCell ref="A17:T17"/>
    <mergeCell ref="A27:T27"/>
  </mergeCells>
  <phoneticPr fontId="53" type="noConversion"/>
  <hyperlinks>
    <hyperlink ref="A1" location="Inhalt!A1" display="Inhalt!A1"/>
  </hyperlinks>
  <pageMargins left="0.70866141732283472" right="1.5748031496062993" top="0.74803149606299213" bottom="0.74803149606299213" header="0.31496062992125984" footer="0.31496062992125984"/>
  <pageSetup paperSize="9" scale="81" orientation="portrait" r:id="rId1"/>
  <headerFooter alignWithMargins="0">
    <oddHeader>&amp;CBildung in Deutschland 2012 - (Web-)Tabellen F4</oddHeader>
  </headerFooter>
  <rowBreaks count="1" manualBreakCount="1">
    <brk id="37" max="16383" man="1"/>
  </rowBreaks>
  <colBreaks count="1" manualBreakCount="1">
    <brk id="19"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pageSetUpPr fitToPage="1"/>
  </sheetPr>
  <dimension ref="A1:F39"/>
  <sheetViews>
    <sheetView zoomScaleNormal="100" workbookViewId="0">
      <selection sqref="A1:B1"/>
    </sheetView>
  </sheetViews>
  <sheetFormatPr baseColWidth="10" defaultRowHeight="12.75" x14ac:dyDescent="0.2"/>
  <cols>
    <col min="1" max="1" width="15" customWidth="1"/>
    <col min="2" max="5" width="11.5703125" customWidth="1"/>
  </cols>
  <sheetData>
    <row r="1" spans="1:6" ht="25.5" customHeight="1" x14ac:dyDescent="0.2">
      <c r="A1" s="413" t="s">
        <v>20</v>
      </c>
      <c r="B1" s="413"/>
    </row>
    <row r="2" spans="1:6" ht="45" customHeight="1" x14ac:dyDescent="0.2">
      <c r="A2" s="434" t="s">
        <v>272</v>
      </c>
      <c r="B2" s="467"/>
      <c r="C2" s="467"/>
      <c r="D2" s="467"/>
      <c r="E2" s="467"/>
      <c r="F2" s="467"/>
    </row>
    <row r="3" spans="1:6" ht="24" customHeight="1" x14ac:dyDescent="0.2">
      <c r="A3" s="437" t="s">
        <v>307</v>
      </c>
      <c r="B3" s="465" t="s">
        <v>176</v>
      </c>
      <c r="C3" s="465"/>
      <c r="D3" s="465"/>
      <c r="E3" s="465"/>
      <c r="F3" s="476"/>
    </row>
    <row r="4" spans="1:6" ht="24" x14ac:dyDescent="0.2">
      <c r="A4" s="459"/>
      <c r="B4" s="291" t="s">
        <v>235</v>
      </c>
      <c r="C4" s="291" t="s">
        <v>236</v>
      </c>
      <c r="D4" s="291" t="s">
        <v>237</v>
      </c>
      <c r="E4" s="291" t="s">
        <v>238</v>
      </c>
      <c r="F4" s="477"/>
    </row>
    <row r="5" spans="1:6" ht="13.5" x14ac:dyDescent="0.2">
      <c r="A5" s="459"/>
      <c r="B5" s="404" t="s">
        <v>90</v>
      </c>
      <c r="C5" s="405"/>
      <c r="D5" s="405"/>
      <c r="E5" s="475"/>
      <c r="F5" s="194" t="s">
        <v>305</v>
      </c>
    </row>
    <row r="6" spans="1:6" ht="13.5" customHeight="1" x14ac:dyDescent="0.2">
      <c r="A6" s="473" t="s">
        <v>344</v>
      </c>
      <c r="B6" s="473"/>
      <c r="C6" s="473"/>
      <c r="D6" s="473"/>
      <c r="E6" s="473"/>
      <c r="F6" s="473"/>
    </row>
    <row r="7" spans="1:6" x14ac:dyDescent="0.2">
      <c r="A7" s="141" t="s">
        <v>177</v>
      </c>
      <c r="B7" s="69">
        <v>25</v>
      </c>
      <c r="C7" s="69">
        <v>49</v>
      </c>
      <c r="D7" s="69">
        <v>19</v>
      </c>
      <c r="E7" s="69">
        <v>7</v>
      </c>
      <c r="F7" s="142">
        <v>2253</v>
      </c>
    </row>
    <row r="8" spans="1:6" x14ac:dyDescent="0.2">
      <c r="A8" s="326" t="s">
        <v>178</v>
      </c>
      <c r="B8" s="294">
        <v>26</v>
      </c>
      <c r="C8" s="294">
        <v>48</v>
      </c>
      <c r="D8" s="294">
        <v>21</v>
      </c>
      <c r="E8" s="294">
        <v>5</v>
      </c>
      <c r="F8" s="327">
        <v>2411</v>
      </c>
    </row>
    <row r="9" spans="1:6" x14ac:dyDescent="0.2">
      <c r="A9" s="141" t="s">
        <v>179</v>
      </c>
      <c r="B9" s="69">
        <v>21</v>
      </c>
      <c r="C9" s="69">
        <v>48</v>
      </c>
      <c r="D9" s="69">
        <v>22</v>
      </c>
      <c r="E9" s="69">
        <v>9</v>
      </c>
      <c r="F9" s="142">
        <v>2978</v>
      </c>
    </row>
    <row r="10" spans="1:6" x14ac:dyDescent="0.2">
      <c r="A10" s="326" t="s">
        <v>180</v>
      </c>
      <c r="B10" s="294">
        <v>27</v>
      </c>
      <c r="C10" s="294">
        <v>50</v>
      </c>
      <c r="D10" s="294">
        <v>18</v>
      </c>
      <c r="E10" s="294">
        <v>5</v>
      </c>
      <c r="F10" s="327">
        <v>1145</v>
      </c>
    </row>
    <row r="11" spans="1:6" x14ac:dyDescent="0.2">
      <c r="A11" s="141" t="s">
        <v>181</v>
      </c>
      <c r="B11" s="69">
        <v>19</v>
      </c>
      <c r="C11" s="69">
        <v>45</v>
      </c>
      <c r="D11" s="69">
        <v>23</v>
      </c>
      <c r="E11" s="69">
        <v>12</v>
      </c>
      <c r="F11" s="111">
        <v>872</v>
      </c>
    </row>
    <row r="12" spans="1:6" ht="13.5" customHeight="1" x14ac:dyDescent="0.2">
      <c r="A12" s="473" t="s">
        <v>345</v>
      </c>
      <c r="B12" s="473"/>
      <c r="C12" s="473"/>
      <c r="D12" s="473"/>
      <c r="E12" s="473"/>
      <c r="F12" s="473"/>
    </row>
    <row r="13" spans="1:6" x14ac:dyDescent="0.2">
      <c r="A13" s="141" t="s">
        <v>177</v>
      </c>
      <c r="B13" s="69">
        <v>58</v>
      </c>
      <c r="C13" s="69">
        <v>25</v>
      </c>
      <c r="D13" s="69">
        <v>10</v>
      </c>
      <c r="E13" s="69">
        <v>7</v>
      </c>
      <c r="F13" s="142">
        <v>5970</v>
      </c>
    </row>
    <row r="14" spans="1:6" x14ac:dyDescent="0.2">
      <c r="A14" s="326" t="s">
        <v>178</v>
      </c>
      <c r="B14" s="294">
        <v>63</v>
      </c>
      <c r="C14" s="294">
        <v>23</v>
      </c>
      <c r="D14" s="294">
        <v>9</v>
      </c>
      <c r="E14" s="294">
        <v>5</v>
      </c>
      <c r="F14" s="327">
        <v>4877</v>
      </c>
    </row>
    <row r="15" spans="1:6" x14ac:dyDescent="0.2">
      <c r="A15" s="141" t="s">
        <v>179</v>
      </c>
      <c r="B15" s="69">
        <v>60</v>
      </c>
      <c r="C15" s="69">
        <v>22</v>
      </c>
      <c r="D15" s="69">
        <v>10</v>
      </c>
      <c r="E15" s="69">
        <v>9</v>
      </c>
      <c r="F15" s="142">
        <v>5570</v>
      </c>
    </row>
    <row r="16" spans="1:6" x14ac:dyDescent="0.2">
      <c r="A16" s="326" t="s">
        <v>180</v>
      </c>
      <c r="B16" s="294">
        <v>63</v>
      </c>
      <c r="C16" s="294">
        <v>22</v>
      </c>
      <c r="D16" s="294">
        <v>8</v>
      </c>
      <c r="E16" s="294">
        <v>7</v>
      </c>
      <c r="F16" s="327">
        <v>3688</v>
      </c>
    </row>
    <row r="17" spans="1:6" x14ac:dyDescent="0.2">
      <c r="A17" s="143" t="s">
        <v>181</v>
      </c>
      <c r="B17" s="144">
        <v>19</v>
      </c>
      <c r="C17" s="144">
        <v>35</v>
      </c>
      <c r="D17" s="144">
        <v>28</v>
      </c>
      <c r="E17" s="144">
        <v>19</v>
      </c>
      <c r="F17" s="114">
        <v>545</v>
      </c>
    </row>
    <row r="18" spans="1:6" ht="45" customHeight="1" x14ac:dyDescent="0.2">
      <c r="A18" s="474" t="s">
        <v>252</v>
      </c>
      <c r="B18" s="474"/>
      <c r="C18" s="474"/>
      <c r="D18" s="474"/>
      <c r="E18" s="474"/>
      <c r="F18" s="474"/>
    </row>
    <row r="19" spans="1:6" ht="51.75" customHeight="1" x14ac:dyDescent="0.2">
      <c r="A19" s="471" t="s">
        <v>306</v>
      </c>
      <c r="B19" s="472"/>
      <c r="C19" s="472"/>
      <c r="D19" s="472"/>
      <c r="E19" s="472"/>
      <c r="F19" s="472"/>
    </row>
    <row r="20" spans="1:6" ht="14.25" x14ac:dyDescent="0.2">
      <c r="A20" s="93"/>
    </row>
    <row r="21" spans="1:6" ht="14.25" x14ac:dyDescent="0.2">
      <c r="A21" s="93"/>
    </row>
    <row r="30" spans="1:6" x14ac:dyDescent="0.2">
      <c r="F30" s="34"/>
    </row>
    <row r="31" spans="1:6" x14ac:dyDescent="0.2">
      <c r="F31" s="34"/>
    </row>
    <row r="32" spans="1:6" x14ac:dyDescent="0.2">
      <c r="F32" s="34"/>
    </row>
    <row r="33" spans="6:6" x14ac:dyDescent="0.2">
      <c r="F33" s="34"/>
    </row>
    <row r="36" spans="6:6" x14ac:dyDescent="0.2">
      <c r="F36" s="34"/>
    </row>
    <row r="37" spans="6:6" x14ac:dyDescent="0.2">
      <c r="F37" s="34"/>
    </row>
    <row r="38" spans="6:6" x14ac:dyDescent="0.2">
      <c r="F38" s="34"/>
    </row>
    <row r="39" spans="6:6" x14ac:dyDescent="0.2">
      <c r="F39" s="34"/>
    </row>
  </sheetData>
  <mergeCells count="10">
    <mergeCell ref="A1:B1"/>
    <mergeCell ref="A19:F19"/>
    <mergeCell ref="B3:E3"/>
    <mergeCell ref="A6:F6"/>
    <mergeCell ref="A12:F12"/>
    <mergeCell ref="A2:F2"/>
    <mergeCell ref="A18:F18"/>
    <mergeCell ref="B5:E5"/>
    <mergeCell ref="F3:F4"/>
    <mergeCell ref="A3:A5"/>
  </mergeCells>
  <phoneticPr fontId="53" type="noConversion"/>
  <hyperlinks>
    <hyperlink ref="A1" location="Inhalt!A1" display="Inhalt!A1"/>
  </hyperlinks>
  <pageMargins left="0.70866141732283472" right="1.5748031496062993" top="0.74803149606299213" bottom="0.74803149606299213" header="0.31496062992125984" footer="0.31496062992125984"/>
  <pageSetup paperSize="9" orientation="portrait" r:id="rId1"/>
  <headerFooter alignWithMargins="0">
    <oddHeader>&amp;CBildung in Deutschland 2012 - (Web-)Tabellen F4</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pageSetUpPr fitToPage="1"/>
  </sheetPr>
  <dimension ref="A1:F15"/>
  <sheetViews>
    <sheetView zoomScaleNormal="100" workbookViewId="0">
      <selection sqref="A1:B1"/>
    </sheetView>
  </sheetViews>
  <sheetFormatPr baseColWidth="10" defaultRowHeight="12.75" x14ac:dyDescent="0.2"/>
  <cols>
    <col min="1" max="1" width="33.7109375" customWidth="1"/>
    <col min="2" max="4" width="17.42578125" customWidth="1"/>
  </cols>
  <sheetData>
    <row r="1" spans="1:6" ht="25.5" customHeight="1" x14ac:dyDescent="0.2">
      <c r="A1" s="413" t="s">
        <v>20</v>
      </c>
      <c r="B1" s="413"/>
    </row>
    <row r="2" spans="1:6" ht="49.5" customHeight="1" x14ac:dyDescent="0.2">
      <c r="A2" s="375" t="s">
        <v>310</v>
      </c>
      <c r="B2" s="375"/>
      <c r="C2" s="375"/>
      <c r="D2" s="375"/>
      <c r="E2" s="341"/>
      <c r="F2" s="341"/>
    </row>
    <row r="3" spans="1:6" x14ac:dyDescent="0.2">
      <c r="A3" s="437" t="s">
        <v>206</v>
      </c>
      <c r="B3" s="291" t="s">
        <v>91</v>
      </c>
      <c r="C3" s="291" t="s">
        <v>207</v>
      </c>
      <c r="D3" s="290"/>
    </row>
    <row r="4" spans="1:6" ht="13.5" x14ac:dyDescent="0.2">
      <c r="A4" s="460"/>
      <c r="B4" s="458" t="s">
        <v>309</v>
      </c>
      <c r="C4" s="453"/>
      <c r="D4" s="195" t="s">
        <v>292</v>
      </c>
    </row>
    <row r="5" spans="1:6" x14ac:dyDescent="0.2">
      <c r="A5" s="103" t="s">
        <v>127</v>
      </c>
      <c r="B5" s="108">
        <v>33600</v>
      </c>
      <c r="C5" s="108">
        <v>37300</v>
      </c>
      <c r="D5" s="109" t="s">
        <v>214</v>
      </c>
    </row>
    <row r="6" spans="1:6" x14ac:dyDescent="0.2">
      <c r="A6" s="277" t="s">
        <v>208</v>
      </c>
      <c r="B6" s="329">
        <v>36700</v>
      </c>
      <c r="C6" s="329">
        <v>39400</v>
      </c>
      <c r="D6" s="310" t="s">
        <v>215</v>
      </c>
    </row>
    <row r="7" spans="1:6" x14ac:dyDescent="0.2">
      <c r="A7" s="354" t="s">
        <v>209</v>
      </c>
      <c r="B7" s="110">
        <v>32500</v>
      </c>
      <c r="C7" s="110">
        <v>36000</v>
      </c>
      <c r="D7" s="111" t="s">
        <v>216</v>
      </c>
    </row>
    <row r="8" spans="1:6" x14ac:dyDescent="0.2">
      <c r="A8" s="330" t="s">
        <v>210</v>
      </c>
      <c r="B8" s="331">
        <v>27700</v>
      </c>
      <c r="C8" s="331">
        <v>37500</v>
      </c>
      <c r="D8" s="310" t="s">
        <v>217</v>
      </c>
    </row>
    <row r="9" spans="1:6" ht="15.75" customHeight="1" x14ac:dyDescent="0.2">
      <c r="A9" s="354" t="s">
        <v>211</v>
      </c>
      <c r="B9" s="340" t="str">
        <f>"(22900)"</f>
        <v>(22900)</v>
      </c>
      <c r="C9" s="110">
        <v>28800</v>
      </c>
      <c r="D9" s="111" t="s">
        <v>218</v>
      </c>
    </row>
    <row r="10" spans="1:6" x14ac:dyDescent="0.2">
      <c r="A10" s="328" t="s">
        <v>212</v>
      </c>
      <c r="B10" s="294" t="s">
        <v>28</v>
      </c>
      <c r="C10" s="329">
        <v>38600</v>
      </c>
      <c r="D10" s="310" t="s">
        <v>219</v>
      </c>
    </row>
    <row r="11" spans="1:6" x14ac:dyDescent="0.2">
      <c r="A11" s="355" t="s">
        <v>213</v>
      </c>
      <c r="B11" s="113">
        <v>30300</v>
      </c>
      <c r="C11" s="113">
        <v>36500</v>
      </c>
      <c r="D11" s="114" t="s">
        <v>220</v>
      </c>
    </row>
    <row r="12" spans="1:6" ht="35.25" customHeight="1" x14ac:dyDescent="0.2">
      <c r="A12" s="451" t="s">
        <v>308</v>
      </c>
      <c r="B12" s="478"/>
      <c r="C12" s="478"/>
      <c r="D12" s="478"/>
    </row>
    <row r="15" spans="1:6" ht="39.75" customHeight="1" x14ac:dyDescent="0.2">
      <c r="A15" s="92"/>
    </row>
  </sheetData>
  <mergeCells count="5">
    <mergeCell ref="A12:D12"/>
    <mergeCell ref="A3:A4"/>
    <mergeCell ref="B4:C4"/>
    <mergeCell ref="A1:B1"/>
    <mergeCell ref="A2:D2"/>
  </mergeCells>
  <phoneticPr fontId="53" type="noConversion"/>
  <hyperlinks>
    <hyperlink ref="A1" location="Inhalt!A1" display="Inhalt!A1"/>
  </hyperlinks>
  <pageMargins left="0.70866141732283472" right="1.5748031496062993" top="0.74803149606299213" bottom="0.74803149606299213" header="0.31496062992125984" footer="0.31496062992125984"/>
  <pageSetup paperSize="9" scale="97" orientation="portrait" r:id="rId1"/>
  <headerFooter alignWithMargins="0">
    <oddHeader>&amp;CBildung in Deutschland 2012 - (Web-)Tabellen F4</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pageSetUpPr fitToPage="1"/>
  </sheetPr>
  <dimension ref="A1:Q23"/>
  <sheetViews>
    <sheetView zoomScaleNormal="100" workbookViewId="0">
      <selection sqref="A1:B1"/>
    </sheetView>
  </sheetViews>
  <sheetFormatPr baseColWidth="10" defaultRowHeight="12.75" x14ac:dyDescent="0.2"/>
  <cols>
    <col min="1" max="1" width="23.7109375" customWidth="1"/>
    <col min="2" max="16" width="3.5703125" customWidth="1"/>
  </cols>
  <sheetData>
    <row r="1" spans="1:17" ht="25.5" customHeight="1" x14ac:dyDescent="0.2">
      <c r="A1" s="413" t="s">
        <v>20</v>
      </c>
      <c r="B1" s="413"/>
    </row>
    <row r="2" spans="1:17" ht="47.25" customHeight="1" x14ac:dyDescent="0.2">
      <c r="A2" s="434" t="s">
        <v>273</v>
      </c>
      <c r="B2" s="467"/>
      <c r="C2" s="467"/>
      <c r="D2" s="467"/>
      <c r="E2" s="467"/>
      <c r="F2" s="467"/>
      <c r="G2" s="467"/>
      <c r="H2" s="467"/>
      <c r="I2" s="467"/>
      <c r="J2" s="467"/>
      <c r="K2" s="467"/>
      <c r="L2" s="467"/>
      <c r="M2" s="467"/>
      <c r="N2" s="467"/>
      <c r="O2" s="467"/>
      <c r="P2" s="467"/>
    </row>
    <row r="3" spans="1:17" ht="38.25" customHeight="1" x14ac:dyDescent="0.2">
      <c r="A3" s="481" t="s">
        <v>206</v>
      </c>
      <c r="B3" s="465" t="s">
        <v>182</v>
      </c>
      <c r="C3" s="465"/>
      <c r="D3" s="465"/>
      <c r="E3" s="465" t="s">
        <v>183</v>
      </c>
      <c r="F3" s="465"/>
      <c r="G3" s="465"/>
      <c r="H3" s="403" t="s">
        <v>317</v>
      </c>
      <c r="I3" s="465"/>
      <c r="J3" s="465"/>
      <c r="K3" s="403" t="s">
        <v>318</v>
      </c>
      <c r="L3" s="465"/>
      <c r="M3" s="465"/>
      <c r="N3" s="403" t="s">
        <v>279</v>
      </c>
      <c r="O3" s="465"/>
      <c r="P3" s="430"/>
      <c r="Q3" s="65"/>
    </row>
    <row r="4" spans="1:17" ht="15" customHeight="1" x14ac:dyDescent="0.2">
      <c r="A4" s="482"/>
      <c r="B4" s="480" t="s">
        <v>184</v>
      </c>
      <c r="C4" s="480"/>
      <c r="D4" s="480"/>
      <c r="E4" s="480"/>
      <c r="F4" s="480"/>
      <c r="G4" s="480"/>
      <c r="H4" s="480"/>
      <c r="I4" s="480"/>
      <c r="J4" s="480"/>
      <c r="K4" s="480"/>
      <c r="L4" s="480"/>
      <c r="M4" s="480"/>
      <c r="N4" s="480"/>
      <c r="O4" s="480"/>
      <c r="P4" s="428"/>
      <c r="Q4" s="65"/>
    </row>
    <row r="5" spans="1:17" ht="14.25" customHeight="1" x14ac:dyDescent="0.2">
      <c r="A5" s="482"/>
      <c r="B5" s="303">
        <v>1</v>
      </c>
      <c r="C5" s="332">
        <v>5</v>
      </c>
      <c r="D5" s="333">
        <v>10</v>
      </c>
      <c r="E5" s="303">
        <v>1</v>
      </c>
      <c r="F5" s="332">
        <v>5</v>
      </c>
      <c r="G5" s="333">
        <v>10</v>
      </c>
      <c r="H5" s="303">
        <v>1</v>
      </c>
      <c r="I5" s="332">
        <v>5</v>
      </c>
      <c r="J5" s="333">
        <v>10</v>
      </c>
      <c r="K5" s="303">
        <v>1</v>
      </c>
      <c r="L5" s="332">
        <v>5</v>
      </c>
      <c r="M5" s="333">
        <v>10</v>
      </c>
      <c r="N5" s="303">
        <v>1</v>
      </c>
      <c r="O5" s="332">
        <v>5</v>
      </c>
      <c r="P5" s="332">
        <v>10</v>
      </c>
      <c r="Q5" s="83"/>
    </row>
    <row r="6" spans="1:17" x14ac:dyDescent="0.2">
      <c r="A6" s="483"/>
      <c r="B6" s="428" t="s">
        <v>90</v>
      </c>
      <c r="C6" s="429"/>
      <c r="D6" s="429"/>
      <c r="E6" s="429"/>
      <c r="F6" s="429"/>
      <c r="G6" s="429"/>
      <c r="H6" s="429"/>
      <c r="I6" s="429"/>
      <c r="J6" s="429"/>
      <c r="K6" s="429"/>
      <c r="L6" s="429"/>
      <c r="M6" s="429"/>
      <c r="N6" s="429"/>
      <c r="O6" s="429"/>
      <c r="P6" s="429"/>
      <c r="Q6" s="70"/>
    </row>
    <row r="7" spans="1:17" ht="14.25" x14ac:dyDescent="0.2">
      <c r="A7" s="105" t="s">
        <v>311</v>
      </c>
      <c r="B7" s="196">
        <v>59</v>
      </c>
      <c r="C7" s="197">
        <v>56</v>
      </c>
      <c r="D7" s="198">
        <v>60</v>
      </c>
      <c r="E7" s="196">
        <v>21</v>
      </c>
      <c r="F7" s="197">
        <v>25</v>
      </c>
      <c r="G7" s="198">
        <v>24</v>
      </c>
      <c r="H7" s="196">
        <v>6</v>
      </c>
      <c r="I7" s="197">
        <v>7</v>
      </c>
      <c r="J7" s="198">
        <v>6</v>
      </c>
      <c r="K7" s="196">
        <v>14</v>
      </c>
      <c r="L7" s="197">
        <v>12</v>
      </c>
      <c r="M7" s="198">
        <v>10</v>
      </c>
      <c r="N7" s="196">
        <v>13</v>
      </c>
      <c r="O7" s="197">
        <v>10</v>
      </c>
      <c r="P7" s="197">
        <v>8</v>
      </c>
      <c r="Q7" s="82"/>
    </row>
    <row r="8" spans="1:17" ht="14.25" x14ac:dyDescent="0.2">
      <c r="A8" s="328" t="s">
        <v>124</v>
      </c>
      <c r="B8" s="293">
        <v>58</v>
      </c>
      <c r="C8" s="334">
        <v>51</v>
      </c>
      <c r="D8" s="295">
        <v>57</v>
      </c>
      <c r="E8" s="293">
        <v>25</v>
      </c>
      <c r="F8" s="334">
        <v>33</v>
      </c>
      <c r="G8" s="295">
        <v>29</v>
      </c>
      <c r="H8" s="293">
        <v>5</v>
      </c>
      <c r="I8" s="334">
        <v>6</v>
      </c>
      <c r="J8" s="295">
        <v>5</v>
      </c>
      <c r="K8" s="293">
        <v>12</v>
      </c>
      <c r="L8" s="334">
        <v>10</v>
      </c>
      <c r="M8" s="295">
        <v>9</v>
      </c>
      <c r="N8" s="293">
        <v>12</v>
      </c>
      <c r="O8" s="334">
        <v>4</v>
      </c>
      <c r="P8" s="334">
        <v>3</v>
      </c>
      <c r="Q8" s="82"/>
    </row>
    <row r="9" spans="1:17" ht="14.25" x14ac:dyDescent="0.2">
      <c r="A9" s="102" t="s">
        <v>125</v>
      </c>
      <c r="B9" s="71">
        <v>50</v>
      </c>
      <c r="C9" s="98">
        <v>50</v>
      </c>
      <c r="D9" s="101">
        <v>58</v>
      </c>
      <c r="E9" s="71">
        <v>16</v>
      </c>
      <c r="F9" s="98">
        <v>18</v>
      </c>
      <c r="G9" s="101">
        <v>21</v>
      </c>
      <c r="H9" s="71">
        <v>11</v>
      </c>
      <c r="I9" s="98">
        <v>12</v>
      </c>
      <c r="J9" s="101">
        <v>6</v>
      </c>
      <c r="K9" s="71">
        <v>22</v>
      </c>
      <c r="L9" s="98">
        <v>20</v>
      </c>
      <c r="M9" s="101">
        <v>14</v>
      </c>
      <c r="N9" s="71">
        <v>8</v>
      </c>
      <c r="O9" s="98">
        <v>11</v>
      </c>
      <c r="P9" s="98">
        <v>12</v>
      </c>
      <c r="Q9" s="82"/>
    </row>
    <row r="10" spans="1:17" s="79" customFormat="1" ht="15" x14ac:dyDescent="0.2">
      <c r="A10" s="328" t="s">
        <v>126</v>
      </c>
      <c r="B10" s="293">
        <v>71</v>
      </c>
      <c r="C10" s="334">
        <v>69</v>
      </c>
      <c r="D10" s="295">
        <v>68</v>
      </c>
      <c r="E10" s="293">
        <v>16</v>
      </c>
      <c r="F10" s="334">
        <v>16</v>
      </c>
      <c r="G10" s="295">
        <v>16</v>
      </c>
      <c r="H10" s="293">
        <v>4</v>
      </c>
      <c r="I10" s="334">
        <v>5</v>
      </c>
      <c r="J10" s="295">
        <v>9</v>
      </c>
      <c r="K10" s="293">
        <v>9</v>
      </c>
      <c r="L10" s="334">
        <v>9</v>
      </c>
      <c r="M10" s="295">
        <v>7</v>
      </c>
      <c r="N10" s="293">
        <v>19</v>
      </c>
      <c r="O10" s="334">
        <v>20</v>
      </c>
      <c r="P10" s="334">
        <v>16</v>
      </c>
      <c r="Q10" s="84"/>
    </row>
    <row r="11" spans="1:17" ht="14.25" x14ac:dyDescent="0.2">
      <c r="A11" s="105" t="s">
        <v>312</v>
      </c>
      <c r="B11" s="145">
        <v>66</v>
      </c>
      <c r="C11" s="97">
        <v>61</v>
      </c>
      <c r="D11" s="153">
        <v>64</v>
      </c>
      <c r="E11" s="145">
        <v>18</v>
      </c>
      <c r="F11" s="97">
        <v>25</v>
      </c>
      <c r="G11" s="153">
        <v>24</v>
      </c>
      <c r="H11" s="145">
        <v>3</v>
      </c>
      <c r="I11" s="97">
        <v>3</v>
      </c>
      <c r="J11" s="153">
        <v>3</v>
      </c>
      <c r="K11" s="145">
        <v>13</v>
      </c>
      <c r="L11" s="97">
        <v>11</v>
      </c>
      <c r="M11" s="153">
        <v>9</v>
      </c>
      <c r="N11" s="145">
        <v>15</v>
      </c>
      <c r="O11" s="97">
        <v>12</v>
      </c>
      <c r="P11" s="97">
        <v>10</v>
      </c>
      <c r="Q11" s="82"/>
    </row>
    <row r="12" spans="1:17" ht="14.25" x14ac:dyDescent="0.2">
      <c r="A12" s="102" t="s">
        <v>211</v>
      </c>
      <c r="B12" s="71">
        <v>36</v>
      </c>
      <c r="C12" s="98">
        <v>36</v>
      </c>
      <c r="D12" s="101">
        <v>44</v>
      </c>
      <c r="E12" s="71">
        <v>27</v>
      </c>
      <c r="F12" s="98">
        <v>33</v>
      </c>
      <c r="G12" s="101">
        <v>31</v>
      </c>
      <c r="H12" s="71">
        <v>6</v>
      </c>
      <c r="I12" s="98">
        <v>5</v>
      </c>
      <c r="J12" s="101">
        <v>3</v>
      </c>
      <c r="K12" s="71">
        <v>31</v>
      </c>
      <c r="L12" s="98">
        <v>26</v>
      </c>
      <c r="M12" s="101">
        <v>22</v>
      </c>
      <c r="N12" s="71">
        <v>27</v>
      </c>
      <c r="O12" s="98">
        <v>18</v>
      </c>
      <c r="P12" s="98">
        <v>17</v>
      </c>
      <c r="Q12" s="82"/>
    </row>
    <row r="13" spans="1:17" ht="14.25" x14ac:dyDescent="0.2">
      <c r="A13" s="328" t="s">
        <v>129</v>
      </c>
      <c r="B13" s="293">
        <v>69</v>
      </c>
      <c r="C13" s="334">
        <v>61</v>
      </c>
      <c r="D13" s="295">
        <v>60</v>
      </c>
      <c r="E13" s="293">
        <v>24</v>
      </c>
      <c r="F13" s="334">
        <v>30</v>
      </c>
      <c r="G13" s="295">
        <v>31</v>
      </c>
      <c r="H13" s="293">
        <v>2</v>
      </c>
      <c r="I13" s="334">
        <v>4</v>
      </c>
      <c r="J13" s="295">
        <v>4</v>
      </c>
      <c r="K13" s="293">
        <v>5</v>
      </c>
      <c r="L13" s="334">
        <v>6</v>
      </c>
      <c r="M13" s="295">
        <v>5</v>
      </c>
      <c r="N13" s="293">
        <v>8</v>
      </c>
      <c r="O13" s="334">
        <v>5</v>
      </c>
      <c r="P13" s="334">
        <v>2</v>
      </c>
      <c r="Q13" s="82"/>
    </row>
    <row r="14" spans="1:17" ht="14.25" x14ac:dyDescent="0.2">
      <c r="A14" s="102" t="s">
        <v>130</v>
      </c>
      <c r="B14" s="71">
        <v>52</v>
      </c>
      <c r="C14" s="98">
        <v>56</v>
      </c>
      <c r="D14" s="101">
        <v>62</v>
      </c>
      <c r="E14" s="71">
        <v>19</v>
      </c>
      <c r="F14" s="98">
        <v>22</v>
      </c>
      <c r="G14" s="101">
        <v>18</v>
      </c>
      <c r="H14" s="71">
        <v>8</v>
      </c>
      <c r="I14" s="98">
        <v>8</v>
      </c>
      <c r="J14" s="101">
        <v>9</v>
      </c>
      <c r="K14" s="71">
        <v>21</v>
      </c>
      <c r="L14" s="98">
        <v>14</v>
      </c>
      <c r="M14" s="101">
        <v>12</v>
      </c>
      <c r="N14" s="71">
        <v>11</v>
      </c>
      <c r="O14" s="98">
        <v>9</v>
      </c>
      <c r="P14" s="98">
        <v>7</v>
      </c>
      <c r="Q14" s="82"/>
    </row>
    <row r="15" spans="1:17" s="79" customFormat="1" ht="15" x14ac:dyDescent="0.2">
      <c r="A15" s="335" t="s">
        <v>1</v>
      </c>
      <c r="B15" s="301">
        <v>73</v>
      </c>
      <c r="C15" s="336">
        <v>67</v>
      </c>
      <c r="D15" s="302">
        <v>70</v>
      </c>
      <c r="E15" s="301">
        <v>16</v>
      </c>
      <c r="F15" s="336">
        <v>28</v>
      </c>
      <c r="G15" s="302">
        <v>27</v>
      </c>
      <c r="H15" s="301">
        <v>2</v>
      </c>
      <c r="I15" s="336">
        <v>0</v>
      </c>
      <c r="J15" s="302">
        <v>0</v>
      </c>
      <c r="K15" s="301">
        <v>9</v>
      </c>
      <c r="L15" s="336">
        <v>5</v>
      </c>
      <c r="M15" s="302">
        <v>3</v>
      </c>
      <c r="N15" s="301">
        <v>13</v>
      </c>
      <c r="O15" s="336">
        <v>13</v>
      </c>
      <c r="P15" s="336">
        <v>15</v>
      </c>
      <c r="Q15" s="84"/>
    </row>
    <row r="16" spans="1:17" ht="47.25" customHeight="1" x14ac:dyDescent="0.2">
      <c r="A16" s="479" t="s">
        <v>253</v>
      </c>
      <c r="B16" s="479"/>
      <c r="C16" s="479"/>
      <c r="D16" s="479"/>
      <c r="E16" s="479"/>
      <c r="F16" s="479"/>
      <c r="G16" s="479"/>
      <c r="H16" s="479"/>
      <c r="I16" s="479"/>
      <c r="J16" s="479"/>
      <c r="K16" s="479"/>
      <c r="L16" s="479"/>
      <c r="M16" s="479"/>
      <c r="N16" s="479"/>
      <c r="O16" s="479"/>
      <c r="P16" s="479"/>
      <c r="Q16" s="18"/>
    </row>
    <row r="17" spans="1:17" x14ac:dyDescent="0.2">
      <c r="A17" s="18"/>
      <c r="B17" s="18"/>
      <c r="C17" s="18"/>
      <c r="D17" s="18"/>
      <c r="E17" s="18"/>
      <c r="F17" s="18"/>
      <c r="G17" s="18"/>
      <c r="H17" s="18"/>
      <c r="I17" s="18"/>
      <c r="J17" s="18"/>
      <c r="K17" s="18"/>
      <c r="L17" s="18"/>
      <c r="M17" s="18"/>
      <c r="N17" s="18"/>
      <c r="O17" s="18"/>
      <c r="P17" s="18"/>
      <c r="Q17" s="18"/>
    </row>
    <row r="18" spans="1:17" x14ac:dyDescent="0.2">
      <c r="A18" s="18"/>
      <c r="B18" s="18"/>
      <c r="C18" s="18"/>
      <c r="D18" s="18"/>
      <c r="E18" s="18"/>
      <c r="F18" s="18"/>
      <c r="G18" s="18"/>
      <c r="H18" s="18"/>
      <c r="I18" s="18"/>
      <c r="J18" s="18"/>
      <c r="K18" s="18"/>
      <c r="L18" s="18"/>
      <c r="M18" s="18"/>
      <c r="N18" s="18"/>
      <c r="O18" s="18"/>
      <c r="P18" s="18"/>
      <c r="Q18" s="18"/>
    </row>
    <row r="19" spans="1:17" x14ac:dyDescent="0.2">
      <c r="A19" s="94"/>
      <c r="C19" s="18"/>
      <c r="D19" s="18"/>
      <c r="E19" s="18"/>
      <c r="F19" s="18"/>
      <c r="G19" s="18"/>
      <c r="H19" s="18"/>
      <c r="I19" s="18"/>
      <c r="J19" s="18"/>
      <c r="K19" s="18"/>
      <c r="L19" s="18"/>
      <c r="M19" s="18"/>
      <c r="N19" s="18"/>
      <c r="O19" s="18"/>
      <c r="P19" s="18"/>
      <c r="Q19" s="18"/>
    </row>
    <row r="20" spans="1:17" x14ac:dyDescent="0.2">
      <c r="B20" s="94"/>
      <c r="C20" s="18"/>
      <c r="D20" s="18"/>
      <c r="E20" s="18"/>
      <c r="F20" s="18"/>
      <c r="G20" s="18"/>
      <c r="H20" s="18"/>
      <c r="I20" s="18"/>
      <c r="J20" s="18"/>
      <c r="K20" s="18"/>
      <c r="L20" s="18"/>
      <c r="M20" s="18"/>
      <c r="N20" s="18"/>
      <c r="O20" s="18"/>
      <c r="P20" s="18"/>
      <c r="Q20" s="18"/>
    </row>
    <row r="21" spans="1:17" x14ac:dyDescent="0.2">
      <c r="A21" s="18"/>
      <c r="B21" s="18"/>
      <c r="C21" s="18"/>
      <c r="D21" s="18"/>
      <c r="E21" s="18"/>
      <c r="F21" s="18"/>
      <c r="G21" s="18"/>
      <c r="H21" s="18"/>
      <c r="I21" s="18"/>
      <c r="J21" s="18"/>
      <c r="K21" s="18"/>
      <c r="L21" s="18"/>
      <c r="M21" s="18"/>
      <c r="N21" s="18"/>
      <c r="O21" s="18"/>
      <c r="P21" s="18"/>
      <c r="Q21" s="18"/>
    </row>
    <row r="22" spans="1:17" x14ac:dyDescent="0.2">
      <c r="A22" s="18"/>
      <c r="B22" s="18"/>
      <c r="C22" s="18"/>
      <c r="D22" s="18"/>
      <c r="E22" s="18"/>
      <c r="F22" s="18"/>
      <c r="G22" s="18"/>
      <c r="H22" s="18"/>
      <c r="I22" s="18"/>
      <c r="J22" s="18"/>
      <c r="K22" s="18"/>
      <c r="L22" s="18"/>
      <c r="M22" s="18"/>
      <c r="N22" s="18"/>
      <c r="O22" s="18"/>
      <c r="P22" s="18"/>
      <c r="Q22" s="18"/>
    </row>
    <row r="23" spans="1:17" x14ac:dyDescent="0.2">
      <c r="A23" s="18"/>
      <c r="B23" s="18"/>
      <c r="C23" s="18"/>
      <c r="D23" s="18"/>
      <c r="E23" s="18"/>
      <c r="F23" s="18"/>
      <c r="G23" s="18"/>
      <c r="H23" s="18"/>
      <c r="I23" s="18"/>
      <c r="J23" s="18"/>
      <c r="K23" s="18"/>
      <c r="L23" s="18"/>
      <c r="M23" s="18"/>
      <c r="N23" s="18"/>
      <c r="O23" s="18"/>
      <c r="P23" s="18"/>
      <c r="Q23" s="18"/>
    </row>
  </sheetData>
  <mergeCells count="11">
    <mergeCell ref="A1:B1"/>
    <mergeCell ref="A3:A6"/>
    <mergeCell ref="A2:P2"/>
    <mergeCell ref="B6:P6"/>
    <mergeCell ref="A16:P16"/>
    <mergeCell ref="B3:D3"/>
    <mergeCell ref="E3:G3"/>
    <mergeCell ref="H3:J3"/>
    <mergeCell ref="K3:M3"/>
    <mergeCell ref="N3:P3"/>
    <mergeCell ref="B4:P4"/>
  </mergeCells>
  <phoneticPr fontId="53" type="noConversion"/>
  <hyperlinks>
    <hyperlink ref="A1" location="Inhalt!A1" display="Inhalt!A1"/>
  </hyperlinks>
  <pageMargins left="0.70866141732283472" right="1.5748031496062993" top="0.74803149606299213" bottom="0.74803149606299213" header="0.31496062992125984" footer="0.31496062992125984"/>
  <pageSetup paperSize="9" orientation="portrait" r:id="rId1"/>
  <headerFooter alignWithMargins="0">
    <oddHeader>&amp;CBildung in Deutschland 2012 - (Web-)Tabellen F4</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pageSetUpPr fitToPage="1"/>
  </sheetPr>
  <dimension ref="A1:S24"/>
  <sheetViews>
    <sheetView zoomScaleNormal="100" workbookViewId="0">
      <selection sqref="A1:B1"/>
    </sheetView>
  </sheetViews>
  <sheetFormatPr baseColWidth="10" defaultRowHeight="12.75" x14ac:dyDescent="0.2"/>
  <cols>
    <col min="1" max="1" width="21.42578125" customWidth="1"/>
    <col min="2" max="15" width="4.28515625" customWidth="1"/>
    <col min="16" max="16" width="5.28515625" customWidth="1"/>
    <col min="17" max="19" width="4.28515625" customWidth="1"/>
  </cols>
  <sheetData>
    <row r="1" spans="1:19" ht="25.5" customHeight="1" x14ac:dyDescent="0.2">
      <c r="A1" s="413" t="s">
        <v>20</v>
      </c>
      <c r="B1" s="413"/>
    </row>
    <row r="2" spans="1:19" ht="33.75" customHeight="1" x14ac:dyDescent="0.2">
      <c r="A2" s="434" t="s">
        <v>274</v>
      </c>
      <c r="B2" s="467"/>
      <c r="C2" s="467"/>
      <c r="D2" s="467"/>
      <c r="E2" s="467"/>
      <c r="F2" s="467"/>
      <c r="G2" s="467"/>
      <c r="H2" s="467"/>
      <c r="I2" s="467"/>
      <c r="J2" s="467"/>
      <c r="K2" s="467"/>
      <c r="L2" s="467"/>
      <c r="M2" s="467"/>
      <c r="N2" s="467"/>
      <c r="O2" s="467"/>
      <c r="P2" s="467"/>
      <c r="Q2" s="467"/>
      <c r="R2" s="467"/>
      <c r="S2" s="467"/>
    </row>
    <row r="3" spans="1:19" ht="38.25" customHeight="1" x14ac:dyDescent="0.2">
      <c r="A3" s="437" t="s">
        <v>206</v>
      </c>
      <c r="B3" s="465" t="s">
        <v>132</v>
      </c>
      <c r="C3" s="465"/>
      <c r="D3" s="465"/>
      <c r="E3" s="465" t="s">
        <v>197</v>
      </c>
      <c r="F3" s="465"/>
      <c r="G3" s="465"/>
      <c r="H3" s="465" t="s">
        <v>133</v>
      </c>
      <c r="I3" s="465"/>
      <c r="J3" s="465"/>
      <c r="K3" s="465" t="s">
        <v>202</v>
      </c>
      <c r="L3" s="465"/>
      <c r="M3" s="465"/>
      <c r="N3" s="465" t="s">
        <v>198</v>
      </c>
      <c r="O3" s="465"/>
      <c r="P3" s="465"/>
      <c r="Q3" s="465" t="s">
        <v>134</v>
      </c>
      <c r="R3" s="465"/>
      <c r="S3" s="430"/>
    </row>
    <row r="4" spans="1:19" ht="13.5" customHeight="1" x14ac:dyDescent="0.2">
      <c r="A4" s="438"/>
      <c r="B4" s="465" t="s">
        <v>184</v>
      </c>
      <c r="C4" s="465"/>
      <c r="D4" s="465"/>
      <c r="E4" s="465"/>
      <c r="F4" s="465"/>
      <c r="G4" s="465"/>
      <c r="H4" s="465"/>
      <c r="I4" s="465"/>
      <c r="J4" s="465"/>
      <c r="K4" s="465"/>
      <c r="L4" s="465"/>
      <c r="M4" s="465"/>
      <c r="N4" s="465"/>
      <c r="O4" s="465"/>
      <c r="P4" s="465"/>
      <c r="Q4" s="465"/>
      <c r="R4" s="465"/>
      <c r="S4" s="430"/>
    </row>
    <row r="5" spans="1:19" x14ac:dyDescent="0.2">
      <c r="A5" s="439"/>
      <c r="B5" s="258">
        <v>1</v>
      </c>
      <c r="C5" s="258">
        <v>5</v>
      </c>
      <c r="D5" s="258">
        <v>10</v>
      </c>
      <c r="E5" s="258">
        <v>1</v>
      </c>
      <c r="F5" s="258">
        <v>5</v>
      </c>
      <c r="G5" s="258">
        <v>10</v>
      </c>
      <c r="H5" s="258">
        <v>1</v>
      </c>
      <c r="I5" s="258">
        <v>5</v>
      </c>
      <c r="J5" s="258">
        <v>10</v>
      </c>
      <c r="K5" s="258">
        <v>1</v>
      </c>
      <c r="L5" s="258">
        <v>5</v>
      </c>
      <c r="M5" s="258">
        <v>10</v>
      </c>
      <c r="N5" s="258">
        <v>1</v>
      </c>
      <c r="O5" s="258">
        <v>5</v>
      </c>
      <c r="P5" s="258">
        <v>10</v>
      </c>
      <c r="Q5" s="291">
        <v>1</v>
      </c>
      <c r="R5" s="291">
        <v>5</v>
      </c>
      <c r="S5" s="290">
        <v>10</v>
      </c>
    </row>
    <row r="6" spans="1:19" x14ac:dyDescent="0.2">
      <c r="A6" s="115"/>
      <c r="B6" s="421" t="s">
        <v>90</v>
      </c>
      <c r="C6" s="421"/>
      <c r="D6" s="421"/>
      <c r="E6" s="421"/>
      <c r="F6" s="421"/>
      <c r="G6" s="421"/>
      <c r="H6" s="421"/>
      <c r="I6" s="421"/>
      <c r="J6" s="421"/>
      <c r="K6" s="421"/>
      <c r="L6" s="421"/>
      <c r="M6" s="421"/>
      <c r="N6" s="421"/>
      <c r="O6" s="421"/>
      <c r="P6" s="421"/>
      <c r="Q6" s="421"/>
      <c r="R6" s="421"/>
      <c r="S6" s="421"/>
    </row>
    <row r="7" spans="1:19" x14ac:dyDescent="0.2">
      <c r="A7" s="105" t="s">
        <v>127</v>
      </c>
      <c r="B7" s="97">
        <v>21</v>
      </c>
      <c r="C7" s="97">
        <v>35</v>
      </c>
      <c r="D7" s="153">
        <v>38</v>
      </c>
      <c r="E7" s="97">
        <v>45</v>
      </c>
      <c r="F7" s="97">
        <v>35</v>
      </c>
      <c r="G7" s="153">
        <v>28</v>
      </c>
      <c r="H7" s="97">
        <v>24</v>
      </c>
      <c r="I7" s="97">
        <v>21</v>
      </c>
      <c r="J7" s="153">
        <v>20</v>
      </c>
      <c r="K7" s="97">
        <v>8</v>
      </c>
      <c r="L7" s="97">
        <v>8</v>
      </c>
      <c r="M7" s="153">
        <v>12</v>
      </c>
      <c r="N7" s="97">
        <v>3</v>
      </c>
      <c r="O7" s="97">
        <v>1</v>
      </c>
      <c r="P7" s="153">
        <v>2</v>
      </c>
      <c r="Q7" s="145">
        <v>13</v>
      </c>
      <c r="R7" s="97">
        <v>10</v>
      </c>
      <c r="S7" s="97">
        <v>8</v>
      </c>
    </row>
    <row r="8" spans="1:19" ht="24" x14ac:dyDescent="0.2">
      <c r="A8" s="273" t="s">
        <v>124</v>
      </c>
      <c r="B8" s="334">
        <v>22</v>
      </c>
      <c r="C8" s="334">
        <v>37</v>
      </c>
      <c r="D8" s="295">
        <v>42</v>
      </c>
      <c r="E8" s="334">
        <v>52</v>
      </c>
      <c r="F8" s="334">
        <v>41</v>
      </c>
      <c r="G8" s="295">
        <v>32</v>
      </c>
      <c r="H8" s="334">
        <v>18</v>
      </c>
      <c r="I8" s="334">
        <v>18</v>
      </c>
      <c r="J8" s="295">
        <v>17</v>
      </c>
      <c r="K8" s="334">
        <v>4</v>
      </c>
      <c r="L8" s="334">
        <v>4</v>
      </c>
      <c r="M8" s="295">
        <v>7</v>
      </c>
      <c r="N8" s="334">
        <v>4</v>
      </c>
      <c r="O8" s="334">
        <v>1</v>
      </c>
      <c r="P8" s="295">
        <v>1</v>
      </c>
      <c r="Q8" s="337">
        <v>12</v>
      </c>
      <c r="R8" s="338">
        <v>4</v>
      </c>
      <c r="S8" s="338">
        <v>3</v>
      </c>
    </row>
    <row r="9" spans="1:19" x14ac:dyDescent="0.2">
      <c r="A9" s="96" t="s">
        <v>125</v>
      </c>
      <c r="B9" s="98">
        <v>19</v>
      </c>
      <c r="C9" s="98">
        <v>36</v>
      </c>
      <c r="D9" s="101">
        <v>46</v>
      </c>
      <c r="E9" s="98">
        <v>39</v>
      </c>
      <c r="F9" s="98">
        <v>27</v>
      </c>
      <c r="G9" s="101">
        <v>21</v>
      </c>
      <c r="H9" s="98">
        <v>36</v>
      </c>
      <c r="I9" s="98">
        <v>25</v>
      </c>
      <c r="J9" s="101">
        <v>18</v>
      </c>
      <c r="K9" s="98">
        <v>4</v>
      </c>
      <c r="L9" s="98">
        <v>10</v>
      </c>
      <c r="M9" s="101">
        <v>14</v>
      </c>
      <c r="N9" s="98">
        <v>2</v>
      </c>
      <c r="O9" s="98">
        <v>1</v>
      </c>
      <c r="P9" s="101">
        <v>1</v>
      </c>
      <c r="Q9" s="199">
        <v>8</v>
      </c>
      <c r="R9" s="200">
        <v>11</v>
      </c>
      <c r="S9" s="200">
        <v>12</v>
      </c>
    </row>
    <row r="10" spans="1:19" s="79" customFormat="1" x14ac:dyDescent="0.2">
      <c r="A10" s="273" t="s">
        <v>126</v>
      </c>
      <c r="B10" s="334">
        <v>13</v>
      </c>
      <c r="C10" s="334">
        <v>28</v>
      </c>
      <c r="D10" s="295">
        <v>26</v>
      </c>
      <c r="E10" s="334">
        <v>47</v>
      </c>
      <c r="F10" s="334">
        <v>40</v>
      </c>
      <c r="G10" s="295">
        <v>34</v>
      </c>
      <c r="H10" s="334">
        <v>32</v>
      </c>
      <c r="I10" s="334">
        <v>24</v>
      </c>
      <c r="J10" s="295">
        <v>28</v>
      </c>
      <c r="K10" s="334">
        <v>6</v>
      </c>
      <c r="L10" s="334">
        <v>8</v>
      </c>
      <c r="M10" s="295">
        <v>11</v>
      </c>
      <c r="N10" s="334">
        <v>2</v>
      </c>
      <c r="O10" s="334">
        <v>0</v>
      </c>
      <c r="P10" s="295">
        <v>2</v>
      </c>
      <c r="Q10" s="337">
        <v>19</v>
      </c>
      <c r="R10" s="338">
        <v>20</v>
      </c>
      <c r="S10" s="338">
        <v>16</v>
      </c>
    </row>
    <row r="11" spans="1:19" x14ac:dyDescent="0.2">
      <c r="A11" s="105" t="s">
        <v>131</v>
      </c>
      <c r="B11" s="97">
        <v>12</v>
      </c>
      <c r="C11" s="97">
        <v>28</v>
      </c>
      <c r="D11" s="153">
        <v>33</v>
      </c>
      <c r="E11" s="97">
        <v>66</v>
      </c>
      <c r="F11" s="97">
        <v>50</v>
      </c>
      <c r="G11" s="153">
        <v>40</v>
      </c>
      <c r="H11" s="97">
        <v>11</v>
      </c>
      <c r="I11" s="97">
        <v>10</v>
      </c>
      <c r="J11" s="153">
        <v>9</v>
      </c>
      <c r="K11" s="97">
        <v>8</v>
      </c>
      <c r="L11" s="97">
        <v>10</v>
      </c>
      <c r="M11" s="153">
        <v>17</v>
      </c>
      <c r="N11" s="97">
        <v>3</v>
      </c>
      <c r="O11" s="97">
        <v>1</v>
      </c>
      <c r="P11" s="153">
        <v>1</v>
      </c>
      <c r="Q11" s="145">
        <v>15</v>
      </c>
      <c r="R11" s="97">
        <v>12</v>
      </c>
      <c r="S11" s="97">
        <v>10</v>
      </c>
    </row>
    <row r="12" spans="1:19" x14ac:dyDescent="0.2">
      <c r="A12" s="273" t="s">
        <v>128</v>
      </c>
      <c r="B12" s="334">
        <v>16</v>
      </c>
      <c r="C12" s="334">
        <v>30</v>
      </c>
      <c r="D12" s="295">
        <v>30</v>
      </c>
      <c r="E12" s="334">
        <v>35</v>
      </c>
      <c r="F12" s="334">
        <v>36</v>
      </c>
      <c r="G12" s="295">
        <v>26</v>
      </c>
      <c r="H12" s="334">
        <v>22</v>
      </c>
      <c r="I12" s="334">
        <v>16</v>
      </c>
      <c r="J12" s="295">
        <v>15</v>
      </c>
      <c r="K12" s="334">
        <v>19</v>
      </c>
      <c r="L12" s="334">
        <v>13</v>
      </c>
      <c r="M12" s="295">
        <v>27</v>
      </c>
      <c r="N12" s="334">
        <v>7</v>
      </c>
      <c r="O12" s="334">
        <v>4</v>
      </c>
      <c r="P12" s="295">
        <v>2</v>
      </c>
      <c r="Q12" s="337">
        <v>27</v>
      </c>
      <c r="R12" s="338">
        <v>18</v>
      </c>
      <c r="S12" s="338">
        <v>17</v>
      </c>
    </row>
    <row r="13" spans="1:19" x14ac:dyDescent="0.2">
      <c r="A13" s="96" t="s">
        <v>129</v>
      </c>
      <c r="B13" s="98">
        <v>17</v>
      </c>
      <c r="C13" s="98">
        <v>43</v>
      </c>
      <c r="D13" s="101">
        <v>53</v>
      </c>
      <c r="E13" s="98">
        <v>70</v>
      </c>
      <c r="F13" s="98">
        <v>44</v>
      </c>
      <c r="G13" s="101">
        <v>31</v>
      </c>
      <c r="H13" s="98">
        <v>9</v>
      </c>
      <c r="I13" s="98">
        <v>8</v>
      </c>
      <c r="J13" s="101">
        <v>9</v>
      </c>
      <c r="K13" s="98">
        <v>3</v>
      </c>
      <c r="L13" s="98">
        <v>6</v>
      </c>
      <c r="M13" s="101">
        <v>7</v>
      </c>
      <c r="N13" s="98">
        <v>1</v>
      </c>
      <c r="O13" s="98">
        <v>0</v>
      </c>
      <c r="P13" s="101">
        <v>0</v>
      </c>
      <c r="Q13" s="199">
        <v>8</v>
      </c>
      <c r="R13" s="200">
        <v>5</v>
      </c>
      <c r="S13" s="200">
        <v>2</v>
      </c>
    </row>
    <row r="14" spans="1:19" x14ac:dyDescent="0.2">
      <c r="A14" s="273" t="s">
        <v>130</v>
      </c>
      <c r="B14" s="334">
        <v>16</v>
      </c>
      <c r="C14" s="334">
        <v>46</v>
      </c>
      <c r="D14" s="295">
        <v>50</v>
      </c>
      <c r="E14" s="334">
        <v>54</v>
      </c>
      <c r="F14" s="334">
        <v>34</v>
      </c>
      <c r="G14" s="295">
        <v>24</v>
      </c>
      <c r="H14" s="334">
        <v>24</v>
      </c>
      <c r="I14" s="334">
        <v>13</v>
      </c>
      <c r="J14" s="295">
        <v>14</v>
      </c>
      <c r="K14" s="334">
        <v>4</v>
      </c>
      <c r="L14" s="334">
        <v>6</v>
      </c>
      <c r="M14" s="295">
        <v>11</v>
      </c>
      <c r="N14" s="334">
        <v>2</v>
      </c>
      <c r="O14" s="334">
        <v>0</v>
      </c>
      <c r="P14" s="295">
        <v>1</v>
      </c>
      <c r="Q14" s="337">
        <v>11</v>
      </c>
      <c r="R14" s="338">
        <v>9</v>
      </c>
      <c r="S14" s="338">
        <v>7</v>
      </c>
    </row>
    <row r="15" spans="1:19" s="79" customFormat="1" x14ac:dyDescent="0.2">
      <c r="A15" s="152" t="s">
        <v>1</v>
      </c>
      <c r="B15" s="107">
        <v>3</v>
      </c>
      <c r="C15" s="107">
        <v>5</v>
      </c>
      <c r="D15" s="154">
        <v>6</v>
      </c>
      <c r="E15" s="107">
        <v>85</v>
      </c>
      <c r="F15" s="107">
        <v>85</v>
      </c>
      <c r="G15" s="154">
        <v>86</v>
      </c>
      <c r="H15" s="107">
        <v>3</v>
      </c>
      <c r="I15" s="107">
        <v>4</v>
      </c>
      <c r="J15" s="154">
        <v>2</v>
      </c>
      <c r="K15" s="107">
        <v>5</v>
      </c>
      <c r="L15" s="107">
        <v>5</v>
      </c>
      <c r="M15" s="154">
        <v>4</v>
      </c>
      <c r="N15" s="107">
        <v>4</v>
      </c>
      <c r="O15" s="107">
        <v>1</v>
      </c>
      <c r="P15" s="154">
        <v>1</v>
      </c>
      <c r="Q15" s="201">
        <v>13</v>
      </c>
      <c r="R15" s="202">
        <v>13</v>
      </c>
      <c r="S15" s="202">
        <v>15</v>
      </c>
    </row>
    <row r="16" spans="1:19" ht="66.75" customHeight="1" x14ac:dyDescent="0.2">
      <c r="A16" s="484" t="s">
        <v>254</v>
      </c>
      <c r="B16" s="485"/>
      <c r="C16" s="485"/>
      <c r="D16" s="485"/>
      <c r="E16" s="485"/>
      <c r="F16" s="485"/>
      <c r="G16" s="485"/>
      <c r="H16" s="485"/>
      <c r="I16" s="485"/>
      <c r="J16" s="485"/>
      <c r="K16" s="485"/>
      <c r="L16" s="485"/>
      <c r="M16" s="485"/>
      <c r="N16" s="485"/>
      <c r="O16" s="485"/>
      <c r="P16" s="485"/>
      <c r="Q16" s="485"/>
      <c r="R16" s="485"/>
      <c r="S16" s="485"/>
    </row>
    <row r="17" spans="1:19" x14ac:dyDescent="0.2">
      <c r="B17" s="94"/>
      <c r="E17" s="18"/>
      <c r="F17" s="18"/>
      <c r="G17" s="18"/>
      <c r="H17" s="18"/>
      <c r="I17" s="18"/>
      <c r="J17" s="18"/>
      <c r="K17" s="18"/>
      <c r="L17" s="18"/>
      <c r="M17" s="18"/>
      <c r="N17" s="18"/>
      <c r="O17" s="18"/>
      <c r="P17" s="18"/>
      <c r="Q17" s="18"/>
      <c r="R17" s="18"/>
      <c r="S17" s="18"/>
    </row>
    <row r="18" spans="1:19" x14ac:dyDescent="0.2">
      <c r="C18" s="94"/>
      <c r="E18" s="18"/>
      <c r="F18" s="18"/>
      <c r="G18" s="18"/>
      <c r="H18" s="18"/>
      <c r="I18" s="18"/>
      <c r="J18" s="18"/>
      <c r="K18" s="18"/>
      <c r="L18" s="18"/>
      <c r="M18" s="18"/>
      <c r="N18" s="18"/>
      <c r="O18" s="18"/>
      <c r="P18" s="18"/>
      <c r="Q18" s="18"/>
      <c r="R18" s="18"/>
      <c r="S18" s="18"/>
    </row>
    <row r="19" spans="1:19" x14ac:dyDescent="0.2">
      <c r="D19" s="94"/>
      <c r="E19" s="18"/>
      <c r="F19" s="18"/>
      <c r="G19" s="18"/>
      <c r="H19" s="18"/>
      <c r="I19" s="18"/>
      <c r="J19" s="18"/>
      <c r="K19" s="18"/>
      <c r="L19" s="18"/>
      <c r="M19" s="18"/>
      <c r="N19" s="18"/>
      <c r="O19" s="18"/>
      <c r="P19" s="18"/>
      <c r="Q19" s="18"/>
      <c r="R19" s="18"/>
      <c r="S19" s="18"/>
    </row>
    <row r="20" spans="1:19" x14ac:dyDescent="0.2">
      <c r="A20" s="18"/>
      <c r="B20" s="18"/>
      <c r="C20" s="18"/>
      <c r="D20" s="18"/>
      <c r="E20" s="18"/>
      <c r="F20" s="18"/>
      <c r="G20" s="18"/>
      <c r="H20" s="18"/>
      <c r="I20" s="18"/>
      <c r="J20" s="18"/>
      <c r="K20" s="18"/>
      <c r="L20" s="18"/>
      <c r="M20" s="18"/>
      <c r="N20" s="18"/>
      <c r="O20" s="18"/>
      <c r="P20" s="18"/>
      <c r="Q20" s="18"/>
      <c r="R20" s="18"/>
      <c r="S20" s="18"/>
    </row>
    <row r="21" spans="1:19" x14ac:dyDescent="0.2">
      <c r="A21" s="18"/>
      <c r="B21" s="18"/>
      <c r="C21" s="18"/>
      <c r="D21" s="18"/>
      <c r="E21" s="18"/>
      <c r="F21" s="18"/>
      <c r="G21" s="18"/>
      <c r="H21" s="18"/>
      <c r="I21" s="18"/>
      <c r="J21" s="18"/>
      <c r="K21" s="18"/>
      <c r="L21" s="18"/>
      <c r="M21" s="18"/>
      <c r="N21" s="18"/>
      <c r="O21" s="18"/>
      <c r="P21" s="18"/>
      <c r="Q21" s="18"/>
      <c r="R21" s="18"/>
      <c r="S21" s="18"/>
    </row>
    <row r="22" spans="1:19" x14ac:dyDescent="0.2">
      <c r="A22" s="18"/>
      <c r="B22" s="18"/>
      <c r="C22" s="18"/>
      <c r="D22" s="18"/>
      <c r="E22" s="18"/>
      <c r="F22" s="18"/>
      <c r="G22" s="18"/>
      <c r="H22" s="18"/>
      <c r="I22" s="18"/>
      <c r="J22" s="18"/>
      <c r="K22" s="18"/>
      <c r="L22" s="18"/>
      <c r="M22" s="18"/>
      <c r="N22" s="18"/>
      <c r="O22" s="18"/>
      <c r="P22" s="18"/>
      <c r="Q22" s="18"/>
      <c r="R22" s="18"/>
      <c r="S22" s="18"/>
    </row>
    <row r="23" spans="1:19" x14ac:dyDescent="0.2">
      <c r="A23" s="18"/>
      <c r="B23" s="18"/>
      <c r="C23" s="18"/>
      <c r="D23" s="18"/>
      <c r="E23" s="18"/>
      <c r="F23" s="18"/>
      <c r="G23" s="18"/>
      <c r="H23" s="18"/>
      <c r="I23" s="18"/>
      <c r="J23" s="18"/>
      <c r="K23" s="18"/>
      <c r="L23" s="18"/>
      <c r="M23" s="18"/>
      <c r="N23" s="18"/>
      <c r="O23" s="18"/>
      <c r="P23" s="18"/>
      <c r="Q23" s="18"/>
      <c r="R23" s="18"/>
      <c r="S23" s="18"/>
    </row>
    <row r="24" spans="1:19" x14ac:dyDescent="0.2">
      <c r="A24" s="18"/>
      <c r="B24" s="18"/>
      <c r="C24" s="18"/>
      <c r="D24" s="18"/>
      <c r="E24" s="18"/>
      <c r="F24" s="18"/>
      <c r="G24" s="18"/>
      <c r="H24" s="18"/>
      <c r="I24" s="18"/>
      <c r="J24" s="18"/>
      <c r="K24" s="18"/>
      <c r="L24" s="18"/>
      <c r="M24" s="18"/>
      <c r="N24" s="18"/>
      <c r="O24" s="18"/>
      <c r="P24" s="18"/>
      <c r="Q24" s="18"/>
      <c r="R24" s="18"/>
      <c r="S24" s="18"/>
    </row>
  </sheetData>
  <mergeCells count="12">
    <mergeCell ref="K3:M3"/>
    <mergeCell ref="N3:P3"/>
    <mergeCell ref="A1:B1"/>
    <mergeCell ref="Q3:S3"/>
    <mergeCell ref="A2:S2"/>
    <mergeCell ref="B6:S6"/>
    <mergeCell ref="A3:A5"/>
    <mergeCell ref="A16:S16"/>
    <mergeCell ref="B4:S4"/>
    <mergeCell ref="B3:D3"/>
    <mergeCell ref="E3:G3"/>
    <mergeCell ref="H3:J3"/>
  </mergeCells>
  <phoneticPr fontId="53" type="noConversion"/>
  <hyperlinks>
    <hyperlink ref="A1" location="Inhalt!A1" display="Inhalt!A1"/>
  </hyperlinks>
  <pageMargins left="0.70866141732283472" right="1.5748031496062993" top="0.74803149606299213" bottom="0.74803149606299213" header="0.31496062992125984" footer="0.31496062992125984"/>
  <pageSetup paperSize="9" scale="78" orientation="portrait" r:id="rId1"/>
  <headerFooter alignWithMargins="0">
    <oddHeader>&amp;CBildung in Deutschland 2012 - (Web-)Tabellen F4</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pageSetUpPr fitToPage="1"/>
  </sheetPr>
  <dimension ref="A1:D27"/>
  <sheetViews>
    <sheetView zoomScaleNormal="100" workbookViewId="0">
      <selection sqref="A1:B1"/>
    </sheetView>
  </sheetViews>
  <sheetFormatPr baseColWidth="10" defaultRowHeight="12.75" x14ac:dyDescent="0.2"/>
  <cols>
    <col min="1" max="1" width="23.5703125" customWidth="1"/>
  </cols>
  <sheetData>
    <row r="1" spans="1:4" ht="25.5" customHeight="1" x14ac:dyDescent="0.2">
      <c r="A1" s="413" t="s">
        <v>20</v>
      </c>
      <c r="B1" s="413"/>
    </row>
    <row r="2" spans="1:4" ht="57" customHeight="1" x14ac:dyDescent="0.2">
      <c r="A2" s="434" t="s">
        <v>315</v>
      </c>
      <c r="B2" s="467"/>
      <c r="C2" s="467"/>
      <c r="D2" s="467"/>
    </row>
    <row r="3" spans="1:4" ht="24" x14ac:dyDescent="0.2">
      <c r="A3" s="437" t="s">
        <v>206</v>
      </c>
      <c r="B3" s="258" t="s">
        <v>135</v>
      </c>
      <c r="C3" s="258" t="s">
        <v>136</v>
      </c>
      <c r="D3" s="274" t="s">
        <v>137</v>
      </c>
    </row>
    <row r="4" spans="1:4" x14ac:dyDescent="0.2">
      <c r="A4" s="460"/>
      <c r="B4" s="458" t="s">
        <v>313</v>
      </c>
      <c r="C4" s="429"/>
      <c r="D4" s="429"/>
    </row>
    <row r="5" spans="1:4" x14ac:dyDescent="0.2">
      <c r="A5" s="103" t="s">
        <v>311</v>
      </c>
      <c r="B5" s="108">
        <v>26200</v>
      </c>
      <c r="C5" s="108">
        <v>43300</v>
      </c>
      <c r="D5" s="146">
        <v>53000</v>
      </c>
    </row>
    <row r="6" spans="1:4" x14ac:dyDescent="0.2">
      <c r="A6" s="328" t="s">
        <v>124</v>
      </c>
      <c r="B6" s="329">
        <v>28600</v>
      </c>
      <c r="C6" s="329">
        <v>47400</v>
      </c>
      <c r="D6" s="339">
        <v>57900</v>
      </c>
    </row>
    <row r="7" spans="1:4" x14ac:dyDescent="0.2">
      <c r="A7" s="102" t="s">
        <v>125</v>
      </c>
      <c r="B7" s="110">
        <v>30500</v>
      </c>
      <c r="C7" s="110">
        <v>50000</v>
      </c>
      <c r="D7" s="147">
        <v>60300</v>
      </c>
    </row>
    <row r="8" spans="1:4" x14ac:dyDescent="0.2">
      <c r="A8" s="328" t="s">
        <v>126</v>
      </c>
      <c r="B8" s="329">
        <v>16500</v>
      </c>
      <c r="C8" s="329">
        <v>30200</v>
      </c>
      <c r="D8" s="297" t="s">
        <v>203</v>
      </c>
    </row>
    <row r="9" spans="1:4" x14ac:dyDescent="0.2">
      <c r="A9" s="148" t="s">
        <v>314</v>
      </c>
      <c r="B9" s="149">
        <v>21500</v>
      </c>
      <c r="C9" s="149">
        <v>44500</v>
      </c>
      <c r="D9" s="150">
        <v>58200</v>
      </c>
    </row>
    <row r="10" spans="1:4" x14ac:dyDescent="0.2">
      <c r="A10" s="328" t="s">
        <v>128</v>
      </c>
      <c r="B10" s="329">
        <v>22900</v>
      </c>
      <c r="C10" s="329">
        <v>37100</v>
      </c>
      <c r="D10" s="339">
        <v>47500</v>
      </c>
    </row>
    <row r="11" spans="1:4" x14ac:dyDescent="0.2">
      <c r="A11" s="102" t="s">
        <v>129</v>
      </c>
      <c r="B11" s="110">
        <v>31500</v>
      </c>
      <c r="C11" s="110">
        <v>52900</v>
      </c>
      <c r="D11" s="147">
        <v>65900</v>
      </c>
    </row>
    <row r="12" spans="1:4" x14ac:dyDescent="0.2">
      <c r="A12" s="328" t="s">
        <v>130</v>
      </c>
      <c r="B12" s="329">
        <v>30400</v>
      </c>
      <c r="C12" s="329">
        <v>51900</v>
      </c>
      <c r="D12" s="339">
        <v>66400</v>
      </c>
    </row>
    <row r="13" spans="1:4" x14ac:dyDescent="0.2">
      <c r="A13" s="112" t="s">
        <v>1</v>
      </c>
      <c r="B13" s="113">
        <v>13400</v>
      </c>
      <c r="C13" s="113">
        <v>34000</v>
      </c>
      <c r="D13" s="151">
        <v>42600</v>
      </c>
    </row>
    <row r="14" spans="1:4" ht="72" customHeight="1" x14ac:dyDescent="0.2">
      <c r="A14" s="446" t="s">
        <v>316</v>
      </c>
      <c r="B14" s="446"/>
      <c r="C14" s="446"/>
      <c r="D14" s="446"/>
    </row>
    <row r="19" spans="2:4" x14ac:dyDescent="0.2">
      <c r="B19" s="34"/>
      <c r="C19" s="34"/>
      <c r="D19" s="34"/>
    </row>
    <row r="20" spans="2:4" x14ac:dyDescent="0.2">
      <c r="B20" s="34"/>
      <c r="C20" s="34"/>
      <c r="D20" s="34"/>
    </row>
    <row r="21" spans="2:4" x14ac:dyDescent="0.2">
      <c r="B21" s="34"/>
      <c r="C21" s="34"/>
      <c r="D21" s="34"/>
    </row>
    <row r="22" spans="2:4" x14ac:dyDescent="0.2">
      <c r="B22" s="34"/>
      <c r="C22" s="34"/>
      <c r="D22" s="34"/>
    </row>
    <row r="23" spans="2:4" x14ac:dyDescent="0.2">
      <c r="B23" s="34"/>
      <c r="C23" s="34"/>
      <c r="D23" s="34"/>
    </row>
    <row r="24" spans="2:4" x14ac:dyDescent="0.2">
      <c r="B24" s="34"/>
      <c r="C24" s="34"/>
      <c r="D24" s="34"/>
    </row>
    <row r="25" spans="2:4" x14ac:dyDescent="0.2">
      <c r="B25" s="34"/>
      <c r="C25" s="34"/>
      <c r="D25" s="34"/>
    </row>
    <row r="26" spans="2:4" x14ac:dyDescent="0.2">
      <c r="B26" s="34"/>
      <c r="C26" s="34"/>
      <c r="D26" s="34"/>
    </row>
    <row r="27" spans="2:4" x14ac:dyDescent="0.2">
      <c r="B27" s="34"/>
      <c r="C27" s="34"/>
      <c r="D27" s="34"/>
    </row>
  </sheetData>
  <mergeCells count="5">
    <mergeCell ref="A14:D14"/>
    <mergeCell ref="A2:D2"/>
    <mergeCell ref="A3:A4"/>
    <mergeCell ref="B4:D4"/>
    <mergeCell ref="A1:B1"/>
  </mergeCells>
  <phoneticPr fontId="53" type="noConversion"/>
  <hyperlinks>
    <hyperlink ref="A1" location="Inhalt!A1" display="Inhalt!A1"/>
  </hyperlinks>
  <pageMargins left="0.70866141732283472" right="1.5748031496062993" top="0.74803149606299213" bottom="0.74803149606299213" header="0.31496062992125984" footer="0.31496062992125984"/>
  <pageSetup paperSize="9" orientation="portrait" r:id="rId1"/>
  <headerFooter alignWithMargins="0">
    <oddHeader>&amp;CBildung in Deutschland 2012 - (Web-)Tabellen F4</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enableFormatConditionsCalculation="0">
    <pageSetUpPr fitToPage="1"/>
  </sheetPr>
  <dimension ref="A1:V63"/>
  <sheetViews>
    <sheetView zoomScaleNormal="100" zoomScaleSheetLayoutView="120" workbookViewId="0">
      <selection sqref="A1:B1"/>
    </sheetView>
  </sheetViews>
  <sheetFormatPr baseColWidth="10" defaultRowHeight="12.75" x14ac:dyDescent="0.2"/>
  <cols>
    <col min="1" max="1" width="5.7109375" customWidth="1"/>
    <col min="2" max="2" width="10.5703125" customWidth="1"/>
    <col min="3" max="3" width="5.7109375" customWidth="1"/>
    <col min="4" max="4" width="13.140625" customWidth="1"/>
    <col min="5" max="5" width="8.85546875" customWidth="1"/>
    <col min="6" max="6" width="7.28515625" customWidth="1"/>
    <col min="7" max="7" width="7.7109375" customWidth="1"/>
    <col min="8" max="8" width="7.140625" customWidth="1"/>
    <col min="9" max="9" width="13.5703125" customWidth="1"/>
    <col min="10" max="10" width="7.85546875" customWidth="1"/>
    <col min="11" max="11" width="6" customWidth="1"/>
  </cols>
  <sheetData>
    <row r="1" spans="1:16" ht="25.5" customHeight="1" x14ac:dyDescent="0.2">
      <c r="A1" s="374" t="s">
        <v>20</v>
      </c>
      <c r="B1" s="374"/>
    </row>
    <row r="2" spans="1:16" ht="33.75" customHeight="1" x14ac:dyDescent="0.2">
      <c r="A2" s="375" t="s">
        <v>275</v>
      </c>
      <c r="B2" s="376"/>
      <c r="C2" s="376"/>
      <c r="D2" s="376"/>
      <c r="E2" s="376"/>
      <c r="F2" s="376"/>
      <c r="G2" s="376"/>
      <c r="H2" s="376"/>
      <c r="I2" s="376"/>
      <c r="J2" s="376"/>
      <c r="K2" s="376"/>
    </row>
    <row r="3" spans="1:16" ht="12.75" customHeight="1" x14ac:dyDescent="0.2">
      <c r="A3" s="381" t="s">
        <v>336</v>
      </c>
      <c r="B3" s="383" t="s">
        <v>92</v>
      </c>
      <c r="C3" s="383" t="s">
        <v>200</v>
      </c>
      <c r="D3" s="385" t="s">
        <v>337</v>
      </c>
      <c r="E3" s="386"/>
      <c r="F3" s="386"/>
      <c r="G3" s="386"/>
      <c r="H3" s="386"/>
      <c r="I3" s="386"/>
      <c r="J3" s="386"/>
      <c r="K3" s="386"/>
      <c r="L3" s="58"/>
    </row>
    <row r="4" spans="1:16" ht="58.5" customHeight="1" x14ac:dyDescent="0.35">
      <c r="A4" s="382"/>
      <c r="B4" s="384"/>
      <c r="C4" s="384"/>
      <c r="D4" s="215" t="s">
        <v>338</v>
      </c>
      <c r="E4" s="215" t="s">
        <v>0</v>
      </c>
      <c r="F4" s="215" t="s">
        <v>1</v>
      </c>
      <c r="G4" s="215" t="s">
        <v>339</v>
      </c>
      <c r="H4" s="215" t="s">
        <v>341</v>
      </c>
      <c r="I4" s="215" t="s">
        <v>335</v>
      </c>
      <c r="J4" s="215" t="s">
        <v>2</v>
      </c>
      <c r="K4" s="216" t="s">
        <v>342</v>
      </c>
      <c r="N4" s="33"/>
      <c r="P4" s="32"/>
    </row>
    <row r="5" spans="1:16" ht="11.25" customHeight="1" x14ac:dyDescent="0.2">
      <c r="A5" s="382"/>
      <c r="B5" s="343" t="s">
        <v>3</v>
      </c>
      <c r="C5" s="377" t="s">
        <v>4</v>
      </c>
      <c r="D5" s="378"/>
      <c r="E5" s="378"/>
      <c r="F5" s="378"/>
      <c r="G5" s="378"/>
      <c r="H5" s="378"/>
      <c r="I5" s="378"/>
      <c r="J5" s="378"/>
      <c r="K5" s="378"/>
      <c r="L5" s="58"/>
    </row>
    <row r="6" spans="1:16" ht="14.25" x14ac:dyDescent="0.2">
      <c r="A6" s="380" t="s">
        <v>5</v>
      </c>
      <c r="B6" s="380"/>
      <c r="C6" s="380"/>
      <c r="D6" s="380"/>
      <c r="E6" s="380"/>
      <c r="F6" s="380"/>
      <c r="G6" s="380"/>
      <c r="H6" s="380"/>
      <c r="I6" s="380"/>
      <c r="J6" s="380"/>
      <c r="K6" s="380"/>
      <c r="L6" s="13"/>
    </row>
    <row r="7" spans="1:16" ht="12" customHeight="1" x14ac:dyDescent="0.2">
      <c r="A7" s="22">
        <v>1995</v>
      </c>
      <c r="B7" s="23">
        <v>197015</v>
      </c>
      <c r="C7" s="48" t="s">
        <v>42</v>
      </c>
      <c r="D7" s="24">
        <v>51.5</v>
      </c>
      <c r="E7" s="24">
        <v>0.2</v>
      </c>
      <c r="F7" s="24">
        <v>11.4</v>
      </c>
      <c r="G7" s="24" t="s">
        <v>6</v>
      </c>
      <c r="H7" s="24" t="s">
        <v>6</v>
      </c>
      <c r="I7" s="24">
        <v>36.9</v>
      </c>
      <c r="J7" s="24" t="s">
        <v>6</v>
      </c>
      <c r="K7" s="25" t="s">
        <v>6</v>
      </c>
      <c r="L7" s="63"/>
    </row>
    <row r="8" spans="1:16" ht="12" customHeight="1" x14ac:dyDescent="0.2">
      <c r="A8" s="217">
        <v>1996</v>
      </c>
      <c r="B8" s="218">
        <v>202042</v>
      </c>
      <c r="C8" s="219" t="s">
        <v>42</v>
      </c>
      <c r="D8" s="220">
        <v>52.3</v>
      </c>
      <c r="E8" s="220">
        <v>0.2</v>
      </c>
      <c r="F8" s="220">
        <v>11.4</v>
      </c>
      <c r="G8" s="220" t="s">
        <v>6</v>
      </c>
      <c r="H8" s="220" t="s">
        <v>6</v>
      </c>
      <c r="I8" s="220">
        <v>36.1</v>
      </c>
      <c r="J8" s="220" t="s">
        <v>6</v>
      </c>
      <c r="K8" s="221" t="s">
        <v>6</v>
      </c>
      <c r="L8" s="13"/>
    </row>
    <row r="9" spans="1:16" ht="12" customHeight="1" x14ac:dyDescent="0.2">
      <c r="A9" s="22">
        <v>1997</v>
      </c>
      <c r="B9" s="23">
        <v>201073</v>
      </c>
      <c r="C9" s="24">
        <v>16.399999999999999</v>
      </c>
      <c r="D9" s="24">
        <v>51.5</v>
      </c>
      <c r="E9" s="24">
        <v>0.2</v>
      </c>
      <c r="F9" s="24">
        <v>11.6</v>
      </c>
      <c r="G9" s="24" t="s">
        <v>6</v>
      </c>
      <c r="H9" s="24" t="s">
        <v>6</v>
      </c>
      <c r="I9" s="24">
        <v>36.700000000000003</v>
      </c>
      <c r="J9" s="24" t="s">
        <v>6</v>
      </c>
      <c r="K9" s="25" t="s">
        <v>6</v>
      </c>
      <c r="L9" s="13"/>
    </row>
    <row r="10" spans="1:16" ht="12" customHeight="1" x14ac:dyDescent="0.2">
      <c r="A10" s="217">
        <v>1998</v>
      </c>
      <c r="B10" s="218">
        <v>190886</v>
      </c>
      <c r="C10" s="220">
        <v>16.399999999999999</v>
      </c>
      <c r="D10" s="220">
        <v>51.1</v>
      </c>
      <c r="E10" s="220">
        <v>0.2</v>
      </c>
      <c r="F10" s="220">
        <v>12.3</v>
      </c>
      <c r="G10" s="220" t="s">
        <v>6</v>
      </c>
      <c r="H10" s="220" t="s">
        <v>6</v>
      </c>
      <c r="I10" s="220">
        <v>36.4</v>
      </c>
      <c r="J10" s="220" t="s">
        <v>6</v>
      </c>
      <c r="K10" s="221" t="s">
        <v>6</v>
      </c>
      <c r="L10" s="13"/>
    </row>
    <row r="11" spans="1:16" ht="12" customHeight="1" x14ac:dyDescent="0.2">
      <c r="A11" s="22">
        <v>1999</v>
      </c>
      <c r="B11" s="23">
        <v>185001</v>
      </c>
      <c r="C11" s="24">
        <v>16.8</v>
      </c>
      <c r="D11" s="24">
        <v>50.8</v>
      </c>
      <c r="E11" s="24">
        <v>0.1</v>
      </c>
      <c r="F11" s="24">
        <v>12.5</v>
      </c>
      <c r="G11" s="24" t="s">
        <v>6</v>
      </c>
      <c r="H11" s="24" t="s">
        <v>6</v>
      </c>
      <c r="I11" s="24">
        <v>36.6</v>
      </c>
      <c r="J11" s="24" t="s">
        <v>6</v>
      </c>
      <c r="K11" s="25" t="s">
        <v>6</v>
      </c>
      <c r="L11" s="13"/>
    </row>
    <row r="12" spans="1:16" ht="12" customHeight="1" x14ac:dyDescent="0.2">
      <c r="A12" s="217">
        <v>2000</v>
      </c>
      <c r="B12" s="218">
        <v>176654</v>
      </c>
      <c r="C12" s="220">
        <v>16.899999999999999</v>
      </c>
      <c r="D12" s="220">
        <v>50.5</v>
      </c>
      <c r="E12" s="220">
        <v>0.1</v>
      </c>
      <c r="F12" s="220">
        <v>12.8</v>
      </c>
      <c r="G12" s="220">
        <v>0.1</v>
      </c>
      <c r="H12" s="220">
        <v>0</v>
      </c>
      <c r="I12" s="220">
        <v>36.5</v>
      </c>
      <c r="J12" s="220" t="s">
        <v>6</v>
      </c>
      <c r="K12" s="221" t="s">
        <v>6</v>
      </c>
      <c r="L12" s="13"/>
    </row>
    <row r="13" spans="1:16" ht="12" customHeight="1" x14ac:dyDescent="0.2">
      <c r="A13" s="22">
        <v>2001</v>
      </c>
      <c r="B13" s="23">
        <v>171714</v>
      </c>
      <c r="C13" s="24">
        <v>17</v>
      </c>
      <c r="D13" s="24">
        <v>50</v>
      </c>
      <c r="E13" s="24">
        <v>0.1</v>
      </c>
      <c r="F13" s="24">
        <v>12.4</v>
      </c>
      <c r="G13" s="24">
        <v>0.1</v>
      </c>
      <c r="H13" s="24">
        <v>0.1</v>
      </c>
      <c r="I13" s="24">
        <v>37.299999999999997</v>
      </c>
      <c r="J13" s="24">
        <v>0</v>
      </c>
      <c r="K13" s="25">
        <v>0</v>
      </c>
      <c r="L13" s="13"/>
    </row>
    <row r="14" spans="1:16" ht="12" customHeight="1" x14ac:dyDescent="0.2">
      <c r="A14" s="217">
        <v>2002</v>
      </c>
      <c r="B14" s="218">
        <v>172606</v>
      </c>
      <c r="C14" s="220">
        <v>17.399999999999999</v>
      </c>
      <c r="D14" s="220">
        <v>50.4</v>
      </c>
      <c r="E14" s="220">
        <v>0.1</v>
      </c>
      <c r="F14" s="220">
        <v>11.7</v>
      </c>
      <c r="G14" s="220">
        <v>0.4</v>
      </c>
      <c r="H14" s="220">
        <v>0.2</v>
      </c>
      <c r="I14" s="220">
        <v>37.1</v>
      </c>
      <c r="J14" s="220">
        <v>0.1</v>
      </c>
      <c r="K14" s="221">
        <v>0</v>
      </c>
      <c r="L14" s="64"/>
    </row>
    <row r="15" spans="1:16" ht="12" customHeight="1" x14ac:dyDescent="0.2">
      <c r="A15" s="22">
        <v>2003</v>
      </c>
      <c r="B15" s="23">
        <v>181528</v>
      </c>
      <c r="C15" s="24">
        <v>18.399999999999999</v>
      </c>
      <c r="D15" s="24">
        <v>49.1</v>
      </c>
      <c r="E15" s="24">
        <v>0.1</v>
      </c>
      <c r="F15" s="24">
        <v>10.6</v>
      </c>
      <c r="G15" s="24">
        <v>0.8</v>
      </c>
      <c r="H15" s="24">
        <v>0.2</v>
      </c>
      <c r="I15" s="24">
        <v>38.700000000000003</v>
      </c>
      <c r="J15" s="24">
        <v>0.5</v>
      </c>
      <c r="K15" s="25">
        <v>0</v>
      </c>
      <c r="L15" s="64"/>
    </row>
    <row r="16" spans="1:16" ht="12" customHeight="1" x14ac:dyDescent="0.2">
      <c r="A16" s="217">
        <v>2004</v>
      </c>
      <c r="B16" s="218">
        <v>191785</v>
      </c>
      <c r="C16" s="220">
        <v>19.5</v>
      </c>
      <c r="D16" s="220">
        <v>47.5</v>
      </c>
      <c r="E16" s="220">
        <v>0</v>
      </c>
      <c r="F16" s="220">
        <v>10.199999999999999</v>
      </c>
      <c r="G16" s="220">
        <v>2</v>
      </c>
      <c r="H16" s="220">
        <v>0.5</v>
      </c>
      <c r="I16" s="220">
        <v>38.700000000000003</v>
      </c>
      <c r="J16" s="220">
        <v>1.1000000000000001</v>
      </c>
      <c r="K16" s="221">
        <v>0.1</v>
      </c>
      <c r="L16" s="64"/>
    </row>
    <row r="17" spans="1:22" ht="12" customHeight="1" x14ac:dyDescent="0.2">
      <c r="A17" s="22">
        <v>2005</v>
      </c>
      <c r="B17" s="23">
        <v>207936</v>
      </c>
      <c r="C17" s="24">
        <v>21.1</v>
      </c>
      <c r="D17" s="24">
        <v>45.9</v>
      </c>
      <c r="E17" s="24">
        <v>0</v>
      </c>
      <c r="F17" s="24">
        <v>10.199999999999999</v>
      </c>
      <c r="G17" s="24">
        <v>3.3</v>
      </c>
      <c r="H17" s="24">
        <v>0.7</v>
      </c>
      <c r="I17" s="24">
        <v>38.200000000000003</v>
      </c>
      <c r="J17" s="24">
        <v>1.4</v>
      </c>
      <c r="K17" s="25">
        <v>0.3</v>
      </c>
      <c r="L17" s="64"/>
    </row>
    <row r="18" spans="1:22" ht="12" customHeight="1" x14ac:dyDescent="0.2">
      <c r="A18" s="217">
        <v>2006</v>
      </c>
      <c r="B18" s="218">
        <v>220782</v>
      </c>
      <c r="C18" s="220">
        <v>22.2</v>
      </c>
      <c r="D18" s="220">
        <v>45</v>
      </c>
      <c r="E18" s="220">
        <v>0</v>
      </c>
      <c r="F18" s="220">
        <v>10.6</v>
      </c>
      <c r="G18" s="220">
        <v>4.7</v>
      </c>
      <c r="H18" s="220">
        <v>1</v>
      </c>
      <c r="I18" s="220">
        <v>36.299999999999997</v>
      </c>
      <c r="J18" s="220">
        <v>2</v>
      </c>
      <c r="K18" s="221">
        <v>0.4</v>
      </c>
      <c r="L18" s="64"/>
      <c r="M18" s="56"/>
      <c r="N18" s="56"/>
      <c r="O18" s="56"/>
      <c r="P18" s="56"/>
      <c r="Q18" s="56"/>
      <c r="R18" s="56"/>
      <c r="S18" s="56"/>
      <c r="T18" s="56"/>
      <c r="U18" s="56"/>
      <c r="V18" s="56"/>
    </row>
    <row r="19" spans="1:22" ht="12" customHeight="1" x14ac:dyDescent="0.2">
      <c r="A19" s="36">
        <v>2007</v>
      </c>
      <c r="B19" s="37">
        <v>239877</v>
      </c>
      <c r="C19" s="38">
        <v>24.1</v>
      </c>
      <c r="D19" s="38">
        <v>43.992546179917206</v>
      </c>
      <c r="E19" s="38">
        <v>1.2089529217057075E-2</v>
      </c>
      <c r="F19" s="38">
        <v>10.736335705382343</v>
      </c>
      <c r="G19" s="38">
        <v>5.9980740129316281</v>
      </c>
      <c r="H19" s="38">
        <v>1.1551753607056949</v>
      </c>
      <c r="I19" s="38">
        <v>33.961155091984644</v>
      </c>
      <c r="J19" s="38">
        <v>3.6556235070473617</v>
      </c>
      <c r="K19" s="39">
        <v>0.48566557027143076</v>
      </c>
      <c r="L19" s="64"/>
      <c r="M19" s="56"/>
      <c r="N19" s="56"/>
      <c r="O19" s="56"/>
      <c r="P19" s="56"/>
      <c r="Q19" s="56"/>
      <c r="R19" s="56"/>
      <c r="S19" s="56"/>
      <c r="T19" s="56"/>
      <c r="U19" s="56"/>
      <c r="V19" s="56"/>
    </row>
    <row r="20" spans="1:22" ht="12" customHeight="1" x14ac:dyDescent="0.2">
      <c r="A20" s="217">
        <v>2008</v>
      </c>
      <c r="B20" s="218">
        <v>260498</v>
      </c>
      <c r="C20" s="220">
        <v>26.2</v>
      </c>
      <c r="D20" s="220">
        <v>40.397239134273583</v>
      </c>
      <c r="E20" s="220">
        <v>9.2131225575628212E-3</v>
      </c>
      <c r="F20" s="220">
        <v>11.319856582392188</v>
      </c>
      <c r="G20" s="220">
        <v>8.6660934057075298</v>
      </c>
      <c r="H20" s="220">
        <v>1.4921419742186119</v>
      </c>
      <c r="I20" s="220">
        <v>31.03018065397815</v>
      </c>
      <c r="J20" s="220">
        <v>6.4338305860313705</v>
      </c>
      <c r="K20" s="221">
        <v>0.65144454084100456</v>
      </c>
      <c r="L20" s="64"/>
      <c r="M20" s="56"/>
      <c r="N20" s="56"/>
      <c r="O20" s="56"/>
      <c r="P20" s="56"/>
      <c r="Q20" s="56"/>
      <c r="R20" s="56"/>
      <c r="S20" s="56"/>
      <c r="T20" s="56"/>
      <c r="U20" s="56"/>
      <c r="V20" s="56"/>
    </row>
    <row r="21" spans="1:22" ht="12" customHeight="1" x14ac:dyDescent="0.2">
      <c r="A21" s="36">
        <v>2009</v>
      </c>
      <c r="B21" s="37">
        <v>288875</v>
      </c>
      <c r="C21" s="38">
        <v>29.2</v>
      </c>
      <c r="D21" s="38">
        <v>36.573950670705322</v>
      </c>
      <c r="E21" s="38">
        <v>5.5387278234530508E-3</v>
      </c>
      <c r="F21" s="38">
        <v>11.325313717005624</v>
      </c>
      <c r="G21" s="38">
        <v>11.605019472090005</v>
      </c>
      <c r="H21" s="38">
        <v>1.9551709216789268</v>
      </c>
      <c r="I21" s="38">
        <v>24.653916053656424</v>
      </c>
      <c r="J21" s="38">
        <v>13.066551276503677</v>
      </c>
      <c r="K21" s="39">
        <v>0.81453916053656428</v>
      </c>
      <c r="L21" s="64"/>
      <c r="M21" s="56"/>
      <c r="N21" s="136"/>
      <c r="O21" s="136"/>
      <c r="P21" s="136"/>
      <c r="Q21" s="136"/>
      <c r="R21" s="136"/>
      <c r="S21" s="136"/>
      <c r="T21" s="136"/>
      <c r="U21" s="136"/>
      <c r="V21" s="56"/>
    </row>
    <row r="22" spans="1:22" ht="12" customHeight="1" x14ac:dyDescent="0.2">
      <c r="A22" s="217">
        <v>2010</v>
      </c>
      <c r="B22" s="218">
        <v>294881</v>
      </c>
      <c r="C22" s="220">
        <v>29.9</v>
      </c>
      <c r="D22" s="220">
        <v>33.209667628636637</v>
      </c>
      <c r="E22" s="220">
        <v>9.8344756020225105E-3</v>
      </c>
      <c r="F22" s="220">
        <v>10.371641441801946</v>
      </c>
      <c r="G22" s="220">
        <v>18.104252223778406</v>
      </c>
      <c r="H22" s="220">
        <v>7.93540445128713E-2</v>
      </c>
      <c r="I22" s="220">
        <v>18.617001434476961</v>
      </c>
      <c r="J22" s="220">
        <v>19.601127234375902</v>
      </c>
      <c r="K22" s="221">
        <v>7.1215168152576796E-3</v>
      </c>
      <c r="L22" s="64"/>
      <c r="M22" s="56"/>
      <c r="N22" s="56"/>
      <c r="O22" s="56"/>
      <c r="P22" s="56"/>
      <c r="Q22" s="137"/>
      <c r="R22" s="56"/>
      <c r="S22" s="56"/>
      <c r="T22" s="137"/>
      <c r="U22" s="56"/>
      <c r="V22" s="56"/>
    </row>
    <row r="23" spans="1:22" ht="14.25" x14ac:dyDescent="0.2">
      <c r="A23" s="380" t="s">
        <v>121</v>
      </c>
      <c r="B23" s="380"/>
      <c r="C23" s="380"/>
      <c r="D23" s="380"/>
      <c r="E23" s="380"/>
      <c r="F23" s="380"/>
      <c r="G23" s="380"/>
      <c r="H23" s="380"/>
      <c r="I23" s="380"/>
      <c r="J23" s="380"/>
      <c r="K23" s="380"/>
      <c r="L23" s="13"/>
      <c r="M23" s="56"/>
      <c r="N23" s="56"/>
      <c r="O23" s="56"/>
      <c r="P23" s="56"/>
      <c r="Q23" s="56"/>
      <c r="R23" s="56"/>
      <c r="S23" s="56"/>
      <c r="T23" s="56"/>
      <c r="U23" s="56"/>
      <c r="V23" s="56"/>
    </row>
    <row r="24" spans="1:22" ht="12" customHeight="1" x14ac:dyDescent="0.2">
      <c r="A24" s="22">
        <v>1995</v>
      </c>
      <c r="B24" s="23">
        <v>115752</v>
      </c>
      <c r="C24" s="48" t="s">
        <v>42</v>
      </c>
      <c r="D24" s="24">
        <v>53.7</v>
      </c>
      <c r="E24" s="24">
        <v>0.2</v>
      </c>
      <c r="F24" s="24">
        <v>5.0999999999999996</v>
      </c>
      <c r="G24" s="24" t="s">
        <v>6</v>
      </c>
      <c r="H24" s="24" t="s">
        <v>6</v>
      </c>
      <c r="I24" s="24">
        <v>41</v>
      </c>
      <c r="J24" s="24" t="s">
        <v>6</v>
      </c>
      <c r="K24" s="25" t="s">
        <v>6</v>
      </c>
      <c r="L24" s="13"/>
      <c r="M24" s="56"/>
      <c r="N24" s="56"/>
      <c r="O24" s="56"/>
      <c r="P24" s="56"/>
      <c r="Q24" s="56"/>
      <c r="R24" s="56"/>
      <c r="S24" s="56"/>
      <c r="T24" s="56"/>
      <c r="U24" s="56"/>
      <c r="V24" s="56"/>
    </row>
    <row r="25" spans="1:22" ht="12" hidden="1" customHeight="1" x14ac:dyDescent="0.2">
      <c r="A25" s="217">
        <v>1996</v>
      </c>
      <c r="B25" s="218">
        <v>118789</v>
      </c>
      <c r="C25" s="219" t="s">
        <v>42</v>
      </c>
      <c r="D25" s="220">
        <v>54.5</v>
      </c>
      <c r="E25" s="220">
        <v>0.2</v>
      </c>
      <c r="F25" s="220">
        <v>5.5</v>
      </c>
      <c r="G25" s="220" t="s">
        <v>6</v>
      </c>
      <c r="H25" s="220" t="s">
        <v>6</v>
      </c>
      <c r="I25" s="220">
        <v>39.799999999999997</v>
      </c>
      <c r="J25" s="220" t="s">
        <v>6</v>
      </c>
      <c r="K25" s="221" t="s">
        <v>6</v>
      </c>
      <c r="L25" s="13"/>
    </row>
    <row r="26" spans="1:22" ht="12" hidden="1" customHeight="1" x14ac:dyDescent="0.2">
      <c r="A26" s="22">
        <v>1997</v>
      </c>
      <c r="B26" s="23">
        <v>117227</v>
      </c>
      <c r="C26" s="48" t="s">
        <v>42</v>
      </c>
      <c r="D26" s="24">
        <v>53.1</v>
      </c>
      <c r="E26" s="24">
        <v>0.2</v>
      </c>
      <c r="F26" s="24">
        <v>5.8</v>
      </c>
      <c r="G26" s="24" t="s">
        <v>6</v>
      </c>
      <c r="H26" s="24" t="s">
        <v>6</v>
      </c>
      <c r="I26" s="24">
        <v>40.9</v>
      </c>
      <c r="J26" s="24" t="s">
        <v>6</v>
      </c>
      <c r="K26" s="25" t="s">
        <v>6</v>
      </c>
      <c r="L26" s="13"/>
    </row>
    <row r="27" spans="1:22" ht="12" hidden="1" customHeight="1" x14ac:dyDescent="0.2">
      <c r="A27" s="217">
        <v>1998</v>
      </c>
      <c r="B27" s="218">
        <v>109253</v>
      </c>
      <c r="C27" s="219" t="s">
        <v>42</v>
      </c>
      <c r="D27" s="220">
        <v>52.7</v>
      </c>
      <c r="E27" s="220">
        <v>0.2</v>
      </c>
      <c r="F27" s="220">
        <v>6.5</v>
      </c>
      <c r="G27" s="220" t="s">
        <v>6</v>
      </c>
      <c r="H27" s="220" t="s">
        <v>6</v>
      </c>
      <c r="I27" s="220">
        <v>40.6</v>
      </c>
      <c r="J27" s="220" t="s">
        <v>6</v>
      </c>
      <c r="K27" s="221" t="s">
        <v>6</v>
      </c>
      <c r="L27" s="13"/>
    </row>
    <row r="28" spans="1:22" ht="12" hidden="1" customHeight="1" x14ac:dyDescent="0.2">
      <c r="A28" s="22">
        <v>1999</v>
      </c>
      <c r="B28" s="23">
        <v>103300</v>
      </c>
      <c r="C28" s="48" t="s">
        <v>42</v>
      </c>
      <c r="D28" s="24">
        <v>52</v>
      </c>
      <c r="E28" s="24">
        <v>0.1</v>
      </c>
      <c r="F28" s="24">
        <v>6.4</v>
      </c>
      <c r="G28" s="24" t="s">
        <v>6</v>
      </c>
      <c r="H28" s="24" t="s">
        <v>6</v>
      </c>
      <c r="I28" s="24">
        <v>41.5</v>
      </c>
      <c r="J28" s="24" t="s">
        <v>6</v>
      </c>
      <c r="K28" s="25" t="s">
        <v>6</v>
      </c>
      <c r="L28" s="13"/>
    </row>
    <row r="29" spans="1:22" ht="12" customHeight="1" x14ac:dyDescent="0.2">
      <c r="A29" s="217">
        <v>2000</v>
      </c>
      <c r="B29" s="218">
        <v>96020</v>
      </c>
      <c r="C29" s="220">
        <v>17.5</v>
      </c>
      <c r="D29" s="220">
        <v>51.5</v>
      </c>
      <c r="E29" s="220">
        <v>0.1</v>
      </c>
      <c r="F29" s="220">
        <v>6.9</v>
      </c>
      <c r="G29" s="220">
        <v>0.1</v>
      </c>
      <c r="H29" s="220">
        <v>0</v>
      </c>
      <c r="I29" s="220">
        <v>41.3</v>
      </c>
      <c r="J29" s="220" t="s">
        <v>6</v>
      </c>
      <c r="K29" s="221" t="s">
        <v>6</v>
      </c>
      <c r="L29" s="13"/>
    </row>
    <row r="30" spans="1:22" ht="12" customHeight="1" x14ac:dyDescent="0.2">
      <c r="A30" s="22">
        <v>2001</v>
      </c>
      <c r="B30" s="23">
        <v>91036</v>
      </c>
      <c r="C30" s="24">
        <v>17.3</v>
      </c>
      <c r="D30" s="24">
        <v>50.5</v>
      </c>
      <c r="E30" s="24">
        <v>0.1</v>
      </c>
      <c r="F30" s="24">
        <v>6.5</v>
      </c>
      <c r="G30" s="24">
        <v>0.1</v>
      </c>
      <c r="H30" s="24">
        <v>0.1</v>
      </c>
      <c r="I30" s="24">
        <v>42.5</v>
      </c>
      <c r="J30" s="24">
        <v>0</v>
      </c>
      <c r="K30" s="25">
        <v>0</v>
      </c>
      <c r="L30" s="13"/>
    </row>
    <row r="31" spans="1:22" ht="12" customHeight="1" x14ac:dyDescent="0.2">
      <c r="A31" s="217">
        <v>2002</v>
      </c>
      <c r="B31" s="218">
        <v>89606</v>
      </c>
      <c r="C31" s="220">
        <v>17.5</v>
      </c>
      <c r="D31" s="220">
        <v>50.4</v>
      </c>
      <c r="E31" s="220">
        <v>0.1</v>
      </c>
      <c r="F31" s="220">
        <v>6.4</v>
      </c>
      <c r="G31" s="220">
        <v>0.4</v>
      </c>
      <c r="H31" s="220">
        <v>0.2</v>
      </c>
      <c r="I31" s="220">
        <v>42.3</v>
      </c>
      <c r="J31" s="220">
        <v>0.1</v>
      </c>
      <c r="K31" s="221">
        <v>0</v>
      </c>
      <c r="L31" s="64"/>
    </row>
    <row r="32" spans="1:22" ht="12" customHeight="1" x14ac:dyDescent="0.2">
      <c r="A32" s="22">
        <v>2003</v>
      </c>
      <c r="B32" s="23">
        <v>91589</v>
      </c>
      <c r="C32" s="24">
        <v>18.2</v>
      </c>
      <c r="D32" s="24">
        <v>49.1</v>
      </c>
      <c r="E32" s="24">
        <v>0.1</v>
      </c>
      <c r="F32" s="24">
        <v>5.5</v>
      </c>
      <c r="G32" s="24">
        <v>0.8</v>
      </c>
      <c r="H32" s="24">
        <v>0.3</v>
      </c>
      <c r="I32" s="24">
        <v>43.6</v>
      </c>
      <c r="J32" s="24">
        <v>0.6</v>
      </c>
      <c r="K32" s="25">
        <v>0.1</v>
      </c>
      <c r="L32" s="64"/>
    </row>
    <row r="33" spans="1:12" ht="12" customHeight="1" x14ac:dyDescent="0.2">
      <c r="A33" s="217">
        <v>2004</v>
      </c>
      <c r="B33" s="218">
        <v>96121</v>
      </c>
      <c r="C33" s="220">
        <v>19.2</v>
      </c>
      <c r="D33" s="220">
        <v>47.5</v>
      </c>
      <c r="E33" s="220">
        <v>0</v>
      </c>
      <c r="F33" s="220">
        <v>5.2</v>
      </c>
      <c r="G33" s="220">
        <v>1.9</v>
      </c>
      <c r="H33" s="220">
        <v>0.6</v>
      </c>
      <c r="I33" s="220">
        <v>43.3</v>
      </c>
      <c r="J33" s="220">
        <v>1.2</v>
      </c>
      <c r="K33" s="221">
        <v>0.1</v>
      </c>
      <c r="L33" s="64"/>
    </row>
    <row r="34" spans="1:12" ht="12" customHeight="1" x14ac:dyDescent="0.2">
      <c r="A34" s="22">
        <v>2005</v>
      </c>
      <c r="B34" s="23">
        <v>102383</v>
      </c>
      <c r="C34" s="24">
        <v>20.5</v>
      </c>
      <c r="D34" s="24">
        <v>45.8</v>
      </c>
      <c r="E34" s="24">
        <v>0</v>
      </c>
      <c r="F34" s="24">
        <v>4.8</v>
      </c>
      <c r="G34" s="24">
        <v>3</v>
      </c>
      <c r="H34" s="24">
        <v>0.9</v>
      </c>
      <c r="I34" s="24">
        <v>43.4</v>
      </c>
      <c r="J34" s="24">
        <v>1.7</v>
      </c>
      <c r="K34" s="25">
        <v>0.4</v>
      </c>
      <c r="L34" s="64"/>
    </row>
    <row r="35" spans="1:12" ht="12" customHeight="1" x14ac:dyDescent="0.2">
      <c r="A35" s="217">
        <v>2006</v>
      </c>
      <c r="B35" s="218">
        <v>106809</v>
      </c>
      <c r="C35" s="220">
        <v>21.3</v>
      </c>
      <c r="D35" s="220">
        <v>44.8</v>
      </c>
      <c r="E35" s="220">
        <v>0</v>
      </c>
      <c r="F35" s="220">
        <v>5.0999999999999996</v>
      </c>
      <c r="G35" s="220">
        <v>3.9</v>
      </c>
      <c r="H35" s="220">
        <v>1.2</v>
      </c>
      <c r="I35" s="220">
        <v>42.1</v>
      </c>
      <c r="J35" s="220">
        <v>2.2999999999999998</v>
      </c>
      <c r="K35" s="221">
        <v>0.5</v>
      </c>
      <c r="L35" s="64"/>
    </row>
    <row r="36" spans="1:12" ht="12" customHeight="1" x14ac:dyDescent="0.2">
      <c r="A36" s="36">
        <v>2007</v>
      </c>
      <c r="B36" s="37">
        <v>115623</v>
      </c>
      <c r="C36" s="38">
        <v>23</v>
      </c>
      <c r="D36" s="38">
        <v>43.699782915163937</v>
      </c>
      <c r="E36" s="38">
        <v>1.5567836849069821E-2</v>
      </c>
      <c r="F36" s="38">
        <v>5.3129567646575513</v>
      </c>
      <c r="G36" s="38">
        <v>5.1685218338911803</v>
      </c>
      <c r="H36" s="38">
        <v>1.288670939173002</v>
      </c>
      <c r="I36" s="38">
        <v>39.796580265172153</v>
      </c>
      <c r="J36" s="38">
        <v>4.0519619798828952</v>
      </c>
      <c r="K36" s="39">
        <v>0.66595746521020904</v>
      </c>
      <c r="L36" s="64"/>
    </row>
    <row r="37" spans="1:12" ht="12" customHeight="1" x14ac:dyDescent="0.2">
      <c r="A37" s="217">
        <v>2008</v>
      </c>
      <c r="B37" s="218">
        <v>124515</v>
      </c>
      <c r="C37" s="220">
        <v>24.7</v>
      </c>
      <c r="D37" s="220">
        <v>39.809661486567883</v>
      </c>
      <c r="E37" s="220">
        <v>1.2046741356463078E-2</v>
      </c>
      <c r="F37" s="220">
        <v>5.8057262177247724</v>
      </c>
      <c r="G37" s="220">
        <v>7.4456892743846117</v>
      </c>
      <c r="H37" s="220">
        <v>1.5492109384411517</v>
      </c>
      <c r="I37" s="220">
        <v>37.458940689876727</v>
      </c>
      <c r="J37" s="220">
        <v>7.0786652210577037</v>
      </c>
      <c r="K37" s="221">
        <v>0.84005943059069188</v>
      </c>
      <c r="L37" s="64"/>
    </row>
    <row r="38" spans="1:12" ht="12" customHeight="1" x14ac:dyDescent="0.2">
      <c r="A38" s="36">
        <v>2009</v>
      </c>
      <c r="B38" s="37">
        <v>139480</v>
      </c>
      <c r="C38" s="38">
        <v>27.8</v>
      </c>
      <c r="D38" s="38">
        <v>36.135646687697161</v>
      </c>
      <c r="E38" s="38">
        <v>1.0037281330656726E-2</v>
      </c>
      <c r="F38" s="38">
        <v>6.0954975623745344</v>
      </c>
      <c r="G38" s="38">
        <v>10.152710065959278</v>
      </c>
      <c r="H38" s="38">
        <v>2.0569257241181531</v>
      </c>
      <c r="I38" s="38">
        <v>29.954115285345566</v>
      </c>
      <c r="J38" s="38">
        <v>14.562661313449956</v>
      </c>
      <c r="K38" s="39">
        <v>1.0324060797246917</v>
      </c>
      <c r="L38" s="64"/>
    </row>
    <row r="39" spans="1:12" ht="12" customHeight="1" x14ac:dyDescent="0.2">
      <c r="A39" s="217">
        <v>2010</v>
      </c>
      <c r="B39" s="218">
        <v>141681</v>
      </c>
      <c r="C39" s="220">
        <v>28.3</v>
      </c>
      <c r="D39" s="220">
        <v>32.996661514246796</v>
      </c>
      <c r="E39" s="220">
        <v>1.1998786005180652E-2</v>
      </c>
      <c r="F39" s="220">
        <v>5.7396545761252389</v>
      </c>
      <c r="G39" s="220">
        <v>16.342346539056049</v>
      </c>
      <c r="H39" s="220">
        <v>8.0462447328858502E-2</v>
      </c>
      <c r="I39" s="220">
        <v>22.787812056662503</v>
      </c>
      <c r="J39" s="220">
        <v>22.030476916453161</v>
      </c>
      <c r="K39" s="221">
        <v>1.0587164122218221E-2</v>
      </c>
      <c r="L39" s="64"/>
    </row>
    <row r="40" spans="1:12" x14ac:dyDescent="0.2">
      <c r="A40" s="380" t="s">
        <v>122</v>
      </c>
      <c r="B40" s="380"/>
      <c r="C40" s="380"/>
      <c r="D40" s="380"/>
      <c r="E40" s="380"/>
      <c r="F40" s="380"/>
      <c r="G40" s="380"/>
      <c r="H40" s="380"/>
      <c r="I40" s="380"/>
      <c r="J40" s="380"/>
      <c r="K40" s="380"/>
    </row>
    <row r="41" spans="1:12" ht="12" customHeight="1" x14ac:dyDescent="0.2">
      <c r="A41" s="22">
        <v>1995</v>
      </c>
      <c r="B41" s="23">
        <v>81263</v>
      </c>
      <c r="C41" s="48" t="s">
        <v>42</v>
      </c>
      <c r="D41" s="24">
        <v>38.6</v>
      </c>
      <c r="E41" s="24">
        <v>0.2</v>
      </c>
      <c r="F41" s="24">
        <v>20.5</v>
      </c>
      <c r="G41" s="24" t="s">
        <v>6</v>
      </c>
      <c r="H41" s="24" t="s">
        <v>6</v>
      </c>
      <c r="I41" s="24">
        <v>31.1</v>
      </c>
      <c r="J41" s="24" t="s">
        <v>6</v>
      </c>
      <c r="K41" s="25" t="s">
        <v>6</v>
      </c>
    </row>
    <row r="42" spans="1:12" ht="12" hidden="1" customHeight="1" x14ac:dyDescent="0.2">
      <c r="A42" s="217">
        <v>1996</v>
      </c>
      <c r="B42" s="218">
        <v>83253</v>
      </c>
      <c r="C42" s="219" t="s">
        <v>42</v>
      </c>
      <c r="D42" s="220"/>
      <c r="E42" s="220">
        <v>0.2</v>
      </c>
      <c r="F42" s="220">
        <v>19.899999999999999</v>
      </c>
      <c r="G42" s="220" t="s">
        <v>6</v>
      </c>
      <c r="H42" s="220" t="s">
        <v>6</v>
      </c>
      <c r="I42" s="220">
        <v>30.7</v>
      </c>
      <c r="J42" s="220" t="s">
        <v>6</v>
      </c>
      <c r="K42" s="221" t="s">
        <v>6</v>
      </c>
    </row>
    <row r="43" spans="1:12" ht="12" hidden="1" customHeight="1" x14ac:dyDescent="0.2">
      <c r="A43" s="22">
        <v>1997</v>
      </c>
      <c r="B43" s="23">
        <v>83846</v>
      </c>
      <c r="C43" s="48" t="s">
        <v>42</v>
      </c>
      <c r="D43" s="24"/>
      <c r="E43" s="24">
        <v>0.2</v>
      </c>
      <c r="F43" s="24">
        <v>19.7</v>
      </c>
      <c r="G43" s="24" t="s">
        <v>6</v>
      </c>
      <c r="H43" s="24" t="s">
        <v>6</v>
      </c>
      <c r="I43" s="24">
        <v>30.8</v>
      </c>
      <c r="J43" s="24" t="s">
        <v>6</v>
      </c>
      <c r="K43" s="25" t="s">
        <v>6</v>
      </c>
    </row>
    <row r="44" spans="1:12" ht="12" hidden="1" customHeight="1" x14ac:dyDescent="0.2">
      <c r="A44" s="217">
        <v>1998</v>
      </c>
      <c r="B44" s="218">
        <v>81633</v>
      </c>
      <c r="C44" s="219" t="s">
        <v>42</v>
      </c>
      <c r="D44" s="220"/>
      <c r="E44" s="220">
        <v>0.1</v>
      </c>
      <c r="F44" s="220">
        <v>20.100000000000001</v>
      </c>
      <c r="G44" s="220" t="s">
        <v>6</v>
      </c>
      <c r="H44" s="220" t="s">
        <v>6</v>
      </c>
      <c r="I44" s="220">
        <v>30.9</v>
      </c>
      <c r="J44" s="220" t="s">
        <v>6</v>
      </c>
      <c r="K44" s="221" t="s">
        <v>6</v>
      </c>
    </row>
    <row r="45" spans="1:12" ht="12" hidden="1" customHeight="1" x14ac:dyDescent="0.2">
      <c r="A45" s="22">
        <v>1999</v>
      </c>
      <c r="B45" s="23">
        <v>81701</v>
      </c>
      <c r="C45" s="48" t="s">
        <v>42</v>
      </c>
      <c r="D45" s="24"/>
      <c r="E45" s="24">
        <v>0.2</v>
      </c>
      <c r="F45" s="24">
        <v>20.2</v>
      </c>
      <c r="G45" s="24" t="s">
        <v>6</v>
      </c>
      <c r="H45" s="24" t="s">
        <v>6</v>
      </c>
      <c r="I45" s="24">
        <v>30.4</v>
      </c>
      <c r="J45" s="24" t="s">
        <v>6</v>
      </c>
      <c r="K45" s="25" t="s">
        <v>6</v>
      </c>
    </row>
    <row r="46" spans="1:12" ht="12" customHeight="1" x14ac:dyDescent="0.2">
      <c r="A46" s="217">
        <v>2000</v>
      </c>
      <c r="B46" s="218">
        <v>80634</v>
      </c>
      <c r="C46" s="220">
        <v>16.2</v>
      </c>
      <c r="D46" s="220">
        <v>44.5</v>
      </c>
      <c r="E46" s="220">
        <v>0.1</v>
      </c>
      <c r="F46" s="220">
        <v>19.899999999999999</v>
      </c>
      <c r="G46" s="220">
        <v>0.1</v>
      </c>
      <c r="H46" s="220">
        <v>0</v>
      </c>
      <c r="I46" s="220">
        <v>30.6</v>
      </c>
      <c r="J46" s="220" t="s">
        <v>6</v>
      </c>
      <c r="K46" s="221" t="s">
        <v>6</v>
      </c>
    </row>
    <row r="47" spans="1:12" ht="12" customHeight="1" x14ac:dyDescent="0.2">
      <c r="A47" s="26">
        <v>2001</v>
      </c>
      <c r="B47" s="27">
        <v>80678</v>
      </c>
      <c r="C47" s="28">
        <v>16.600000000000001</v>
      </c>
      <c r="D47" s="28">
        <v>46.4</v>
      </c>
      <c r="E47" s="28">
        <v>0.1</v>
      </c>
      <c r="F47" s="28">
        <v>19</v>
      </c>
      <c r="G47" s="28">
        <v>0.1</v>
      </c>
      <c r="H47" s="28">
        <v>0</v>
      </c>
      <c r="I47" s="28">
        <v>31.3</v>
      </c>
      <c r="J47" s="28">
        <v>0</v>
      </c>
      <c r="K47" s="29">
        <v>0</v>
      </c>
    </row>
    <row r="48" spans="1:12" ht="12" customHeight="1" x14ac:dyDescent="0.2">
      <c r="A48" s="217">
        <v>2002</v>
      </c>
      <c r="B48" s="218">
        <v>83000</v>
      </c>
      <c r="C48" s="220">
        <v>17.2</v>
      </c>
      <c r="D48" s="220">
        <v>48</v>
      </c>
      <c r="E48" s="220">
        <v>0.1</v>
      </c>
      <c r="F48" s="220">
        <v>17.5</v>
      </c>
      <c r="G48" s="220">
        <v>0.5</v>
      </c>
      <c r="H48" s="220">
        <v>0.1</v>
      </c>
      <c r="I48" s="220">
        <v>31.4</v>
      </c>
      <c r="J48" s="220">
        <v>0.1</v>
      </c>
      <c r="K48" s="221">
        <v>0</v>
      </c>
      <c r="L48" s="64"/>
    </row>
    <row r="49" spans="1:12" ht="12" customHeight="1" x14ac:dyDescent="0.2">
      <c r="A49" s="22">
        <v>2003</v>
      </c>
      <c r="B49" s="23">
        <v>89939</v>
      </c>
      <c r="C49" s="24">
        <v>18.7</v>
      </c>
      <c r="D49" s="24">
        <v>49.4</v>
      </c>
      <c r="E49" s="24">
        <v>0.1</v>
      </c>
      <c r="F49" s="24">
        <v>15.7</v>
      </c>
      <c r="G49" s="24">
        <v>0.8</v>
      </c>
      <c r="H49" s="24">
        <v>0.1</v>
      </c>
      <c r="I49" s="24">
        <v>33.799999999999997</v>
      </c>
      <c r="J49" s="24">
        <v>0.4</v>
      </c>
      <c r="K49" s="25">
        <v>0</v>
      </c>
      <c r="L49" s="64"/>
    </row>
    <row r="50" spans="1:12" ht="12" customHeight="1" x14ac:dyDescent="0.2">
      <c r="A50" s="217">
        <v>2004</v>
      </c>
      <c r="B50" s="218">
        <v>95664</v>
      </c>
      <c r="C50" s="220">
        <v>19.7</v>
      </c>
      <c r="D50" s="220">
        <v>49.8</v>
      </c>
      <c r="E50" s="220">
        <v>0</v>
      </c>
      <c r="F50" s="220">
        <v>15.3</v>
      </c>
      <c r="G50" s="220">
        <v>2</v>
      </c>
      <c r="H50" s="220">
        <v>0.3</v>
      </c>
      <c r="I50" s="220">
        <v>34</v>
      </c>
      <c r="J50" s="220">
        <v>0.9</v>
      </c>
      <c r="K50" s="221">
        <v>0</v>
      </c>
      <c r="L50" s="64"/>
    </row>
    <row r="51" spans="1:12" ht="12" customHeight="1" x14ac:dyDescent="0.2">
      <c r="A51" s="22">
        <v>2005</v>
      </c>
      <c r="B51" s="23">
        <v>105553</v>
      </c>
      <c r="C51" s="24">
        <v>21.6</v>
      </c>
      <c r="D51" s="24">
        <v>50.8</v>
      </c>
      <c r="E51" s="24">
        <v>0</v>
      </c>
      <c r="F51" s="24">
        <v>15.5</v>
      </c>
      <c r="G51" s="24">
        <v>3.5</v>
      </c>
      <c r="H51" s="24">
        <v>0.6</v>
      </c>
      <c r="I51" s="24">
        <v>33.1</v>
      </c>
      <c r="J51" s="24">
        <v>1.2</v>
      </c>
      <c r="K51" s="25">
        <v>0.2</v>
      </c>
      <c r="L51" s="64"/>
    </row>
    <row r="52" spans="1:12" ht="12" customHeight="1" x14ac:dyDescent="0.2">
      <c r="A52" s="217">
        <v>2006</v>
      </c>
      <c r="B52" s="218">
        <v>113973</v>
      </c>
      <c r="C52" s="220">
        <v>23.2</v>
      </c>
      <c r="D52" s="220">
        <v>51.9</v>
      </c>
      <c r="E52" s="220">
        <v>0</v>
      </c>
      <c r="F52" s="220">
        <v>15.8</v>
      </c>
      <c r="G52" s="220">
        <v>5.5</v>
      </c>
      <c r="H52" s="220">
        <v>0.8</v>
      </c>
      <c r="I52" s="220">
        <v>30.8</v>
      </c>
      <c r="J52" s="220">
        <v>1.7</v>
      </c>
      <c r="K52" s="221">
        <v>0.2</v>
      </c>
      <c r="L52" s="64"/>
    </row>
    <row r="53" spans="1:12" ht="12" customHeight="1" x14ac:dyDescent="0.2">
      <c r="A53" s="22">
        <v>2007</v>
      </c>
      <c r="B53" s="23">
        <v>124254</v>
      </c>
      <c r="C53" s="24">
        <v>25.2</v>
      </c>
      <c r="D53" s="24">
        <v>52.1</v>
      </c>
      <c r="E53" s="24">
        <v>8.8528337115907751E-3</v>
      </c>
      <c r="F53" s="24">
        <v>15.789431326154491</v>
      </c>
      <c r="G53" s="24">
        <v>6.7587361372672117</v>
      </c>
      <c r="H53" s="24">
        <v>1.0301479228032902</v>
      </c>
      <c r="I53" s="24">
        <v>28.531073446327682</v>
      </c>
      <c r="J53" s="24">
        <v>3.2980829590999079</v>
      </c>
      <c r="K53" s="25">
        <v>0.31870201361726785</v>
      </c>
      <c r="L53" s="64"/>
    </row>
    <row r="54" spans="1:12" ht="12" customHeight="1" x14ac:dyDescent="0.2">
      <c r="A54" s="217">
        <v>2008</v>
      </c>
      <c r="B54" s="218">
        <v>135983</v>
      </c>
      <c r="C54" s="220">
        <v>27.7</v>
      </c>
      <c r="D54" s="220">
        <v>52.9</v>
      </c>
      <c r="E54" s="220">
        <v>6.6184743681195445E-3</v>
      </c>
      <c r="F54" s="220">
        <v>16.368957884441436</v>
      </c>
      <c r="G54" s="220">
        <v>9.7835758881624901</v>
      </c>
      <c r="H54" s="220">
        <v>1.4398858680864519</v>
      </c>
      <c r="I54" s="220">
        <v>25.14358412448615</v>
      </c>
      <c r="J54" s="220">
        <v>5.8433774810086554</v>
      </c>
      <c r="K54" s="221">
        <v>0.4787363126273137</v>
      </c>
      <c r="L54" s="64"/>
    </row>
    <row r="55" spans="1:12" ht="12" customHeight="1" x14ac:dyDescent="0.2">
      <c r="A55" s="22">
        <v>2009</v>
      </c>
      <c r="B55" s="23">
        <v>149395</v>
      </c>
      <c r="C55" s="24">
        <v>30.6</v>
      </c>
      <c r="D55" s="24">
        <v>52.3</v>
      </c>
      <c r="E55" s="24">
        <v>1.3387328893202583E-3</v>
      </c>
      <c r="F55" s="24">
        <v>16.208039091000366</v>
      </c>
      <c r="G55" s="24">
        <v>12.960942467954082</v>
      </c>
      <c r="H55" s="24">
        <v>1.8601693497104992</v>
      </c>
      <c r="I55" s="24">
        <v>19.705478764349543</v>
      </c>
      <c r="J55" s="24">
        <v>11.669734596204693</v>
      </c>
      <c r="K55" s="25">
        <v>0.61113156397469792</v>
      </c>
      <c r="L55" s="64"/>
    </row>
    <row r="56" spans="1:12" ht="12" customHeight="1" x14ac:dyDescent="0.2">
      <c r="A56" s="222">
        <v>2010</v>
      </c>
      <c r="B56" s="223">
        <v>153200</v>
      </c>
      <c r="C56" s="224">
        <v>31.5</v>
      </c>
      <c r="D56" s="224">
        <v>52.3</v>
      </c>
      <c r="E56" s="224">
        <v>7.8328981723237608E-3</v>
      </c>
      <c r="F56" s="224">
        <v>14.655352480417754</v>
      </c>
      <c r="G56" s="224">
        <v>19.733681462140993</v>
      </c>
      <c r="H56" s="224">
        <v>7.8328981723237601E-2</v>
      </c>
      <c r="I56" s="224">
        <v>14.759791122715404</v>
      </c>
      <c r="J56" s="224">
        <v>17.354438642297652</v>
      </c>
      <c r="K56" s="225">
        <v>3.9164490861618804E-3</v>
      </c>
      <c r="L56" s="64"/>
    </row>
    <row r="57" spans="1:12" ht="150" customHeight="1" x14ac:dyDescent="0.2">
      <c r="A57" s="379" t="s">
        <v>340</v>
      </c>
      <c r="B57" s="379"/>
      <c r="C57" s="379"/>
      <c r="D57" s="379"/>
      <c r="E57" s="379"/>
      <c r="F57" s="379"/>
      <c r="G57" s="379"/>
      <c r="H57" s="379"/>
      <c r="I57" s="379"/>
      <c r="J57" s="379"/>
      <c r="K57" s="379"/>
      <c r="L57" s="35"/>
    </row>
    <row r="58" spans="1:12" ht="15.75" customHeight="1" x14ac:dyDescent="0.2">
      <c r="A58" s="373"/>
      <c r="B58" s="373"/>
      <c r="C58" s="373"/>
      <c r="D58" s="373"/>
      <c r="E58" s="373"/>
      <c r="F58" s="373"/>
      <c r="G58" s="373"/>
      <c r="H58" s="373"/>
      <c r="I58" s="373"/>
      <c r="J58" s="373"/>
      <c r="K58" s="373"/>
      <c r="L58" s="35"/>
    </row>
    <row r="59" spans="1:12" x14ac:dyDescent="0.2">
      <c r="A59" s="35"/>
      <c r="B59" s="35"/>
      <c r="C59" s="35"/>
      <c r="D59" s="35"/>
      <c r="E59" s="35"/>
      <c r="F59" s="35"/>
      <c r="G59" s="35"/>
      <c r="H59" s="35"/>
      <c r="I59" s="35"/>
      <c r="J59" s="35"/>
      <c r="K59" s="35"/>
      <c r="L59" s="35"/>
    </row>
    <row r="60" spans="1:12" x14ac:dyDescent="0.2">
      <c r="A60" s="35"/>
      <c r="B60" s="35"/>
      <c r="C60" s="35"/>
      <c r="D60" s="35"/>
      <c r="E60" s="35"/>
      <c r="F60" s="35"/>
      <c r="G60" s="35"/>
      <c r="H60" s="35"/>
      <c r="I60" s="35"/>
      <c r="J60" s="35"/>
      <c r="K60" s="35"/>
      <c r="L60" s="35"/>
    </row>
    <row r="61" spans="1:12" x14ac:dyDescent="0.2">
      <c r="A61" s="35"/>
      <c r="B61" s="35"/>
      <c r="C61" s="35"/>
      <c r="D61" s="35"/>
      <c r="E61" s="35"/>
      <c r="F61" s="35"/>
      <c r="G61" s="35"/>
      <c r="H61" s="35"/>
      <c r="I61" s="35"/>
      <c r="J61" s="35"/>
      <c r="K61" s="35"/>
      <c r="L61" s="35"/>
    </row>
    <row r="62" spans="1:12" x14ac:dyDescent="0.2">
      <c r="A62" s="35"/>
      <c r="B62" s="35"/>
      <c r="C62" s="35"/>
      <c r="D62" s="35"/>
      <c r="E62" s="35"/>
      <c r="F62" s="35"/>
      <c r="G62" s="35"/>
      <c r="H62" s="35"/>
      <c r="I62" s="35"/>
      <c r="J62" s="35"/>
      <c r="K62" s="35"/>
      <c r="L62" s="35"/>
    </row>
    <row r="63" spans="1:12" x14ac:dyDescent="0.2">
      <c r="A63" s="16"/>
      <c r="B63" s="16"/>
      <c r="C63" s="16"/>
      <c r="D63" s="16"/>
      <c r="E63" s="16"/>
      <c r="F63" s="16"/>
      <c r="G63" s="16"/>
      <c r="H63" s="16"/>
      <c r="I63" s="16"/>
      <c r="J63" s="16"/>
      <c r="K63" s="16"/>
      <c r="L63" s="16"/>
    </row>
  </sheetData>
  <mergeCells count="12">
    <mergeCell ref="D3:K3"/>
    <mergeCell ref="C3:C4"/>
    <mergeCell ref="A58:K58"/>
    <mergeCell ref="A1:B1"/>
    <mergeCell ref="A2:K2"/>
    <mergeCell ref="C5:K5"/>
    <mergeCell ref="A57:K57"/>
    <mergeCell ref="A40:K40"/>
    <mergeCell ref="A23:K23"/>
    <mergeCell ref="A6:K6"/>
    <mergeCell ref="A3:A5"/>
    <mergeCell ref="B3:B4"/>
  </mergeCells>
  <phoneticPr fontId="13" type="noConversion"/>
  <hyperlinks>
    <hyperlink ref="A1" location="Inhalt!A1" display="Inhalt!A1"/>
  </hyperlinks>
  <pageMargins left="0.70866141732283472" right="1.5748031496062993" top="0.74803149606299213" bottom="0.74803149606299213" header="0.31496062992125984" footer="0.31496062992125984"/>
  <pageSetup paperSize="9" scale="83" orientation="portrait" r:id="rId1"/>
  <headerFooter alignWithMargins="0">
    <oddHeader>&amp;CBildung in Deutschland 2012 - (Web-)Tabellen F4</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enableFormatConditionsCalculation="0">
    <pageSetUpPr fitToPage="1"/>
  </sheetPr>
  <dimension ref="A1:Q35"/>
  <sheetViews>
    <sheetView zoomScaleNormal="100" workbookViewId="0">
      <selection sqref="A1:B1"/>
    </sheetView>
  </sheetViews>
  <sheetFormatPr baseColWidth="10" defaultRowHeight="12.75" x14ac:dyDescent="0.2"/>
  <cols>
    <col min="1" max="1" width="19" customWidth="1"/>
    <col min="2" max="8" width="6.140625" customWidth="1"/>
    <col min="9" max="10" width="10" customWidth="1"/>
    <col min="11" max="16" width="6.42578125" customWidth="1"/>
  </cols>
  <sheetData>
    <row r="1" spans="1:17" ht="25.5" customHeight="1" x14ac:dyDescent="0.2">
      <c r="A1" s="374" t="s">
        <v>20</v>
      </c>
      <c r="B1" s="374"/>
    </row>
    <row r="2" spans="1:17" ht="33.75" customHeight="1" x14ac:dyDescent="0.2">
      <c r="A2" s="375" t="s">
        <v>276</v>
      </c>
      <c r="B2" s="376"/>
      <c r="C2" s="376"/>
      <c r="D2" s="376"/>
      <c r="E2" s="376"/>
      <c r="F2" s="376"/>
      <c r="G2" s="376"/>
      <c r="H2" s="376"/>
      <c r="I2" s="376"/>
      <c r="J2" s="376"/>
      <c r="K2" s="376"/>
      <c r="L2" s="376"/>
      <c r="M2" s="395"/>
      <c r="N2" s="395"/>
      <c r="O2" s="396"/>
      <c r="P2" s="396"/>
    </row>
    <row r="3" spans="1:17" ht="13.5" customHeight="1" x14ac:dyDescent="0.2">
      <c r="A3" s="381" t="s">
        <v>52</v>
      </c>
      <c r="B3" s="388" t="s">
        <v>30</v>
      </c>
      <c r="C3" s="389"/>
      <c r="D3" s="389"/>
      <c r="E3" s="389"/>
      <c r="F3" s="389"/>
      <c r="G3" s="389"/>
      <c r="H3" s="381"/>
      <c r="I3" s="388" t="s">
        <v>150</v>
      </c>
      <c r="J3" s="381"/>
      <c r="K3" s="388" t="s">
        <v>53</v>
      </c>
      <c r="L3" s="389"/>
      <c r="M3" s="389"/>
      <c r="N3" s="389"/>
      <c r="O3" s="389"/>
      <c r="P3" s="389"/>
      <c r="Q3" s="2"/>
    </row>
    <row r="4" spans="1:17" ht="35.25" customHeight="1" x14ac:dyDescent="0.2">
      <c r="A4" s="382"/>
      <c r="B4" s="390"/>
      <c r="C4" s="391"/>
      <c r="D4" s="391"/>
      <c r="E4" s="391"/>
      <c r="F4" s="391"/>
      <c r="G4" s="391"/>
      <c r="H4" s="394"/>
      <c r="I4" s="390"/>
      <c r="J4" s="394"/>
      <c r="K4" s="390"/>
      <c r="L4" s="391"/>
      <c r="M4" s="391"/>
      <c r="N4" s="391"/>
      <c r="O4" s="391"/>
      <c r="P4" s="391"/>
      <c r="Q4" s="2"/>
    </row>
    <row r="5" spans="1:17" ht="27" x14ac:dyDescent="0.2">
      <c r="A5" s="382"/>
      <c r="B5" s="215">
        <v>1995</v>
      </c>
      <c r="C5" s="215">
        <v>2000</v>
      </c>
      <c r="D5" s="215" t="s">
        <v>78</v>
      </c>
      <c r="E5" s="215" t="s">
        <v>79</v>
      </c>
      <c r="F5" s="215" t="s">
        <v>80</v>
      </c>
      <c r="G5" s="215" t="s">
        <v>241</v>
      </c>
      <c r="H5" s="215" t="s">
        <v>242</v>
      </c>
      <c r="I5" s="215">
        <v>2008</v>
      </c>
      <c r="J5" s="215">
        <v>2009</v>
      </c>
      <c r="K5" s="215" t="s">
        <v>243</v>
      </c>
      <c r="L5" s="216" t="s">
        <v>244</v>
      </c>
      <c r="M5" s="215" t="s">
        <v>245</v>
      </c>
      <c r="N5" s="216" t="s">
        <v>246</v>
      </c>
      <c r="O5" s="215" t="s">
        <v>151</v>
      </c>
      <c r="P5" s="216" t="s">
        <v>239</v>
      </c>
      <c r="Q5" s="2"/>
    </row>
    <row r="6" spans="1:17" x14ac:dyDescent="0.2">
      <c r="A6" s="394"/>
      <c r="B6" s="392" t="s">
        <v>4</v>
      </c>
      <c r="C6" s="393"/>
      <c r="D6" s="393"/>
      <c r="E6" s="393"/>
      <c r="F6" s="393"/>
      <c r="G6" s="393"/>
      <c r="H6" s="393"/>
      <c r="I6" s="393"/>
      <c r="J6" s="393"/>
      <c r="K6" s="393"/>
      <c r="L6" s="393"/>
      <c r="M6" s="393"/>
      <c r="N6" s="393"/>
      <c r="O6" s="393"/>
      <c r="P6" s="393"/>
      <c r="Q6" s="2"/>
    </row>
    <row r="7" spans="1:17" ht="12.75" customHeight="1" x14ac:dyDescent="0.2">
      <c r="A7" s="60" t="s">
        <v>248</v>
      </c>
      <c r="B7" s="155">
        <v>20</v>
      </c>
      <c r="C7" s="155">
        <v>28.106730607028783</v>
      </c>
      <c r="D7" s="155">
        <v>35</v>
      </c>
      <c r="E7" s="155">
        <v>36</v>
      </c>
      <c r="F7" s="155">
        <v>38</v>
      </c>
      <c r="G7" s="155">
        <v>38</v>
      </c>
      <c r="H7" s="155">
        <v>38</v>
      </c>
      <c r="I7" s="155">
        <v>68</v>
      </c>
      <c r="J7" s="155">
        <v>73</v>
      </c>
      <c r="K7" s="156">
        <v>1.3</v>
      </c>
      <c r="L7" s="156">
        <v>1.3</v>
      </c>
      <c r="M7" s="156">
        <v>1.4</v>
      </c>
      <c r="N7" s="157">
        <v>1.5</v>
      </c>
      <c r="O7" s="157">
        <v>1.4</v>
      </c>
      <c r="P7" s="157">
        <v>1.5</v>
      </c>
      <c r="Q7" s="2"/>
    </row>
    <row r="8" spans="1:17" x14ac:dyDescent="0.2">
      <c r="A8" s="226" t="s">
        <v>54</v>
      </c>
      <c r="B8" s="227" t="s">
        <v>42</v>
      </c>
      <c r="C8" s="228">
        <v>36</v>
      </c>
      <c r="D8" s="228">
        <v>50</v>
      </c>
      <c r="E8" s="228">
        <v>50</v>
      </c>
      <c r="F8" s="227">
        <v>49</v>
      </c>
      <c r="G8" s="228">
        <v>48.5</v>
      </c>
      <c r="H8" s="227" t="s">
        <v>42</v>
      </c>
      <c r="I8" s="228">
        <v>69</v>
      </c>
      <c r="J8" s="228">
        <v>69</v>
      </c>
      <c r="K8" s="229">
        <v>1.5</v>
      </c>
      <c r="L8" s="229">
        <v>1.7</v>
      </c>
      <c r="M8" s="229">
        <v>1.8</v>
      </c>
      <c r="N8" s="229">
        <v>1.9</v>
      </c>
      <c r="O8" s="229">
        <v>1.9</v>
      </c>
      <c r="P8" s="230">
        <v>1.9</v>
      </c>
      <c r="Q8" s="2"/>
    </row>
    <row r="9" spans="1:17" x14ac:dyDescent="0.2">
      <c r="A9" s="31" t="s">
        <v>55</v>
      </c>
      <c r="B9" s="158">
        <v>10</v>
      </c>
      <c r="C9" s="159">
        <v>15.317445147530758</v>
      </c>
      <c r="D9" s="159">
        <v>20.378303728666001</v>
      </c>
      <c r="E9" s="159">
        <v>21</v>
      </c>
      <c r="F9" s="159">
        <v>22</v>
      </c>
      <c r="G9" s="159">
        <v>25</v>
      </c>
      <c r="H9" s="159">
        <v>29.3</v>
      </c>
      <c r="I9" s="159">
        <v>32</v>
      </c>
      <c r="J9" s="159">
        <v>38</v>
      </c>
      <c r="K9" s="160">
        <v>1.9</v>
      </c>
      <c r="L9" s="160">
        <v>2</v>
      </c>
      <c r="M9" s="160">
        <v>1.9</v>
      </c>
      <c r="N9" s="160">
        <v>1.8</v>
      </c>
      <c r="O9" s="160">
        <v>1.9</v>
      </c>
      <c r="P9" s="161">
        <v>2</v>
      </c>
      <c r="Q9" s="2"/>
    </row>
    <row r="10" spans="1:17" x14ac:dyDescent="0.2">
      <c r="A10" s="226" t="s">
        <v>56</v>
      </c>
      <c r="B10" s="228">
        <v>13</v>
      </c>
      <c r="C10" s="228">
        <v>13.815259306532827</v>
      </c>
      <c r="D10" s="228">
        <v>23</v>
      </c>
      <c r="E10" s="228">
        <v>29</v>
      </c>
      <c r="F10" s="228">
        <v>35</v>
      </c>
      <c r="G10" s="228">
        <v>35.799999999999997</v>
      </c>
      <c r="H10" s="228">
        <v>38.4</v>
      </c>
      <c r="I10" s="228">
        <v>66</v>
      </c>
      <c r="J10" s="228">
        <v>74</v>
      </c>
      <c r="K10" s="229">
        <v>1</v>
      </c>
      <c r="L10" s="229">
        <v>1.2</v>
      </c>
      <c r="M10" s="229">
        <v>1.2</v>
      </c>
      <c r="N10" s="229">
        <v>1.4</v>
      </c>
      <c r="O10" s="229">
        <v>1.4</v>
      </c>
      <c r="P10" s="231">
        <v>1.4</v>
      </c>
      <c r="Q10" s="2"/>
    </row>
    <row r="11" spans="1:17" x14ac:dyDescent="0.2">
      <c r="A11" s="31" t="s">
        <v>57</v>
      </c>
      <c r="B11" s="158">
        <v>27</v>
      </c>
      <c r="C11" s="159">
        <v>27.194750558814629</v>
      </c>
      <c r="D11" s="159">
        <v>29</v>
      </c>
      <c r="E11" s="159">
        <v>31</v>
      </c>
      <c r="F11" s="159">
        <v>35</v>
      </c>
      <c r="G11" s="159">
        <v>37</v>
      </c>
      <c r="H11" s="162" t="s">
        <v>42</v>
      </c>
      <c r="I11" s="162" t="s">
        <v>42</v>
      </c>
      <c r="J11" s="162" t="s">
        <v>42</v>
      </c>
      <c r="K11" s="163" t="s">
        <v>42</v>
      </c>
      <c r="L11" s="163" t="s">
        <v>42</v>
      </c>
      <c r="M11" s="160">
        <v>0.9</v>
      </c>
      <c r="N11" s="160">
        <v>1</v>
      </c>
      <c r="O11" s="160">
        <v>1.1000000000000001</v>
      </c>
      <c r="P11" s="161">
        <v>1.2</v>
      </c>
      <c r="Q11" s="2"/>
    </row>
    <row r="12" spans="1:17" x14ac:dyDescent="0.2">
      <c r="A12" s="226" t="s">
        <v>58</v>
      </c>
      <c r="B12" s="228">
        <v>25</v>
      </c>
      <c r="C12" s="228">
        <v>37.320704205255041</v>
      </c>
      <c r="D12" s="228">
        <v>45.507493952232203</v>
      </c>
      <c r="E12" s="228">
        <v>45</v>
      </c>
      <c r="F12" s="228">
        <v>47</v>
      </c>
      <c r="G12" s="228">
        <v>46.8</v>
      </c>
      <c r="H12" s="228">
        <v>47.3</v>
      </c>
      <c r="I12" s="228">
        <v>100</v>
      </c>
      <c r="J12" s="228">
        <v>100</v>
      </c>
      <c r="K12" s="229">
        <v>1.1000000000000001</v>
      </c>
      <c r="L12" s="229">
        <v>1.2</v>
      </c>
      <c r="M12" s="229">
        <v>1.2</v>
      </c>
      <c r="N12" s="229">
        <v>1.3</v>
      </c>
      <c r="O12" s="229">
        <v>1.5</v>
      </c>
      <c r="P12" s="231">
        <v>1.6</v>
      </c>
      <c r="Q12" s="2"/>
    </row>
    <row r="13" spans="1:17" x14ac:dyDescent="0.2">
      <c r="A13" s="31" t="s">
        <v>59</v>
      </c>
      <c r="B13" s="158">
        <v>20</v>
      </c>
      <c r="C13" s="159">
        <v>40.76720596207732</v>
      </c>
      <c r="D13" s="159">
        <v>47</v>
      </c>
      <c r="E13" s="159">
        <v>48</v>
      </c>
      <c r="F13" s="159">
        <v>48</v>
      </c>
      <c r="G13" s="159">
        <v>62.6</v>
      </c>
      <c r="H13" s="159">
        <v>44</v>
      </c>
      <c r="I13" s="159">
        <v>56</v>
      </c>
      <c r="J13" s="159">
        <v>92</v>
      </c>
      <c r="K13" s="160">
        <v>1.9</v>
      </c>
      <c r="L13" s="160">
        <v>2</v>
      </c>
      <c r="M13" s="160">
        <v>2.1</v>
      </c>
      <c r="N13" s="160">
        <v>2.9</v>
      </c>
      <c r="O13" s="160">
        <v>2.2999999999999998</v>
      </c>
      <c r="P13" s="161">
        <v>2.5</v>
      </c>
      <c r="Q13" s="2"/>
    </row>
    <row r="14" spans="1:17" x14ac:dyDescent="0.2">
      <c r="A14" s="226" t="s">
        <v>240</v>
      </c>
      <c r="B14" s="227" t="s">
        <v>42</v>
      </c>
      <c r="C14" s="227" t="s">
        <v>42</v>
      </c>
      <c r="D14" s="227" t="s">
        <v>42</v>
      </c>
      <c r="E14" s="227" t="s">
        <v>42</v>
      </c>
      <c r="F14" s="227" t="s">
        <v>42</v>
      </c>
      <c r="G14" s="227" t="s">
        <v>42</v>
      </c>
      <c r="H14" s="227" t="s">
        <v>42</v>
      </c>
      <c r="I14" s="228">
        <v>87</v>
      </c>
      <c r="J14" s="228">
        <v>86</v>
      </c>
      <c r="K14" s="229">
        <v>1.2</v>
      </c>
      <c r="L14" s="232" t="s">
        <v>42</v>
      </c>
      <c r="M14" s="229">
        <v>1.2</v>
      </c>
      <c r="N14" s="229">
        <v>1.4</v>
      </c>
      <c r="O14" s="229">
        <v>1.4</v>
      </c>
      <c r="P14" s="231">
        <v>1.5</v>
      </c>
      <c r="Q14" s="2"/>
    </row>
    <row r="15" spans="1:17" x14ac:dyDescent="0.2">
      <c r="A15" s="31" t="s">
        <v>60</v>
      </c>
      <c r="B15" s="158">
        <v>14</v>
      </c>
      <c r="C15" s="159">
        <v>18.403600831862459</v>
      </c>
      <c r="D15" s="159">
        <v>19.884701832056699</v>
      </c>
      <c r="E15" s="159">
        <v>21</v>
      </c>
      <c r="F15" s="159">
        <v>23</v>
      </c>
      <c r="G15" s="159">
        <v>25</v>
      </c>
      <c r="H15" s="159">
        <v>28</v>
      </c>
      <c r="I15" s="159">
        <v>14</v>
      </c>
      <c r="J15" s="159">
        <v>19</v>
      </c>
      <c r="K15" s="160">
        <v>2</v>
      </c>
      <c r="L15" s="160">
        <v>2.4</v>
      </c>
      <c r="M15" s="160">
        <v>2.2999999999999998</v>
      </c>
      <c r="N15" s="160">
        <v>2.2999999999999998</v>
      </c>
      <c r="O15" s="160">
        <v>2.5</v>
      </c>
      <c r="P15" s="161">
        <v>2.5</v>
      </c>
      <c r="Q15" s="2"/>
    </row>
    <row r="16" spans="1:17" x14ac:dyDescent="0.2">
      <c r="A16" s="226" t="s">
        <v>61</v>
      </c>
      <c r="B16" s="228">
        <v>14</v>
      </c>
      <c r="C16" s="228">
        <v>14.517686970657181</v>
      </c>
      <c r="D16" s="228">
        <v>24.926646691065901</v>
      </c>
      <c r="E16" s="228">
        <v>21</v>
      </c>
      <c r="F16" s="228">
        <v>18</v>
      </c>
      <c r="G16" s="227" t="s">
        <v>42</v>
      </c>
      <c r="H16" s="227" t="s">
        <v>42</v>
      </c>
      <c r="I16" s="227" t="s">
        <v>42</v>
      </c>
      <c r="J16" s="227" t="s">
        <v>42</v>
      </c>
      <c r="K16" s="232" t="s">
        <v>42</v>
      </c>
      <c r="L16" s="229">
        <v>0.7</v>
      </c>
      <c r="M16" s="229">
        <v>0.9</v>
      </c>
      <c r="N16" s="229">
        <v>1.4</v>
      </c>
      <c r="O16" s="229">
        <v>0.9</v>
      </c>
      <c r="P16" s="233" t="s">
        <v>42</v>
      </c>
      <c r="Q16" s="2"/>
    </row>
    <row r="17" spans="1:17" x14ac:dyDescent="0.2">
      <c r="A17" s="31" t="s">
        <v>62</v>
      </c>
      <c r="B17" s="164" t="s">
        <v>42</v>
      </c>
      <c r="C17" s="164" t="s">
        <v>42</v>
      </c>
      <c r="D17" s="159">
        <v>32</v>
      </c>
      <c r="E17" s="159">
        <v>30</v>
      </c>
      <c r="F17" s="159">
        <v>29</v>
      </c>
      <c r="G17" s="159">
        <v>30.1</v>
      </c>
      <c r="H17" s="159">
        <v>30.1</v>
      </c>
      <c r="I17" s="159">
        <v>3</v>
      </c>
      <c r="J17" s="159">
        <v>22</v>
      </c>
      <c r="K17" s="160">
        <v>0.8</v>
      </c>
      <c r="L17" s="160">
        <v>0.7</v>
      </c>
      <c r="M17" s="160">
        <v>0.7</v>
      </c>
      <c r="N17" s="160">
        <v>0.7</v>
      </c>
      <c r="O17" s="160">
        <v>0.7</v>
      </c>
      <c r="P17" s="161">
        <v>0.9</v>
      </c>
      <c r="Q17" s="2"/>
    </row>
    <row r="18" spans="1:17" x14ac:dyDescent="0.2">
      <c r="A18" s="226" t="s">
        <v>63</v>
      </c>
      <c r="B18" s="227">
        <v>20</v>
      </c>
      <c r="C18" s="228">
        <v>33.199389214819575</v>
      </c>
      <c r="D18" s="228">
        <v>56.309121925793903</v>
      </c>
      <c r="E18" s="228">
        <v>63</v>
      </c>
      <c r="F18" s="228">
        <v>63</v>
      </c>
      <c r="G18" s="228">
        <v>56.6</v>
      </c>
      <c r="H18" s="228">
        <v>51</v>
      </c>
      <c r="I18" s="228">
        <v>100</v>
      </c>
      <c r="J18" s="228">
        <v>100</v>
      </c>
      <c r="K18" s="229">
        <v>0.1</v>
      </c>
      <c r="L18" s="229">
        <v>0.3</v>
      </c>
      <c r="M18" s="229">
        <v>0.4</v>
      </c>
      <c r="N18" s="229">
        <v>0.2</v>
      </c>
      <c r="O18" s="229">
        <v>0.5</v>
      </c>
      <c r="P18" s="231">
        <v>0.7</v>
      </c>
      <c r="Q18" s="2"/>
    </row>
    <row r="19" spans="1:17" x14ac:dyDescent="0.2">
      <c r="A19" s="31" t="s">
        <v>64</v>
      </c>
      <c r="B19" s="164" t="s">
        <v>42</v>
      </c>
      <c r="C19" s="159">
        <v>30.452862164197843</v>
      </c>
      <c r="D19" s="159">
        <v>38.1762295820376</v>
      </c>
      <c r="E19" s="159">
        <v>39</v>
      </c>
      <c r="F19" s="159">
        <v>45</v>
      </c>
      <c r="G19" s="159">
        <v>46.1</v>
      </c>
      <c r="H19" s="159">
        <v>47.1</v>
      </c>
      <c r="I19" s="159">
        <v>100</v>
      </c>
      <c r="J19" s="159">
        <v>100</v>
      </c>
      <c r="K19" s="160">
        <v>1.1000000000000001</v>
      </c>
      <c r="L19" s="160">
        <v>1.2</v>
      </c>
      <c r="M19" s="160">
        <v>1.3</v>
      </c>
      <c r="N19" s="160">
        <v>1.4</v>
      </c>
      <c r="O19" s="160">
        <v>1.3</v>
      </c>
      <c r="P19" s="161">
        <v>1.4</v>
      </c>
      <c r="Q19" s="2"/>
    </row>
    <row r="20" spans="1:17" x14ac:dyDescent="0.2">
      <c r="A20" s="226" t="s">
        <v>65</v>
      </c>
      <c r="B20" s="227" t="s">
        <v>42</v>
      </c>
      <c r="C20" s="228">
        <v>19.011993014535179</v>
      </c>
      <c r="D20" s="228">
        <v>40.958561760202201</v>
      </c>
      <c r="E20" s="228">
        <v>39</v>
      </c>
      <c r="F20" s="228">
        <v>35</v>
      </c>
      <c r="G20" s="228">
        <v>32.799999999999997</v>
      </c>
      <c r="H20" s="228">
        <v>32.6</v>
      </c>
      <c r="I20" s="228">
        <v>85</v>
      </c>
      <c r="J20" s="228">
        <v>90</v>
      </c>
      <c r="K20" s="229">
        <v>0.5</v>
      </c>
      <c r="L20" s="229">
        <v>1</v>
      </c>
      <c r="M20" s="229">
        <v>1.2</v>
      </c>
      <c r="N20" s="229">
        <v>1.3</v>
      </c>
      <c r="O20" s="227" t="s">
        <v>42</v>
      </c>
      <c r="P20" s="233" t="s">
        <v>42</v>
      </c>
      <c r="Q20" s="2"/>
    </row>
    <row r="21" spans="1:17" x14ac:dyDescent="0.2">
      <c r="A21" s="31" t="s">
        <v>66</v>
      </c>
      <c r="B21" s="158">
        <v>25</v>
      </c>
      <c r="C21" s="159">
        <v>29.383095539100594</v>
      </c>
      <c r="D21" s="159">
        <v>37</v>
      </c>
      <c r="E21" s="159">
        <v>39</v>
      </c>
      <c r="F21" s="159">
        <v>39</v>
      </c>
      <c r="G21" s="159">
        <v>39.4</v>
      </c>
      <c r="H21" s="159">
        <v>40.4</v>
      </c>
      <c r="I21" s="162" t="s">
        <v>42</v>
      </c>
      <c r="J21" s="162" t="s">
        <v>42</v>
      </c>
      <c r="K21" s="160">
        <v>0.8</v>
      </c>
      <c r="L21" s="160">
        <v>0.9</v>
      </c>
      <c r="M21" s="160">
        <v>1</v>
      </c>
      <c r="N21" s="160">
        <v>1.1000000000000001</v>
      </c>
      <c r="O21" s="160">
        <v>1.1000000000000001</v>
      </c>
      <c r="P21" s="161">
        <v>1.1000000000000001</v>
      </c>
      <c r="Q21" s="2"/>
    </row>
    <row r="22" spans="1:17" x14ac:dyDescent="0.2">
      <c r="A22" s="226" t="s">
        <v>67</v>
      </c>
      <c r="B22" s="228">
        <v>29</v>
      </c>
      <c r="C22" s="228">
        <v>35.067634064116255</v>
      </c>
      <c r="D22" s="228">
        <v>42.120618388472401</v>
      </c>
      <c r="E22" s="228">
        <v>43</v>
      </c>
      <c r="F22" s="228">
        <v>43</v>
      </c>
      <c r="G22" s="228">
        <v>41.4</v>
      </c>
      <c r="H22" s="228">
        <v>41.8</v>
      </c>
      <c r="I22" s="228">
        <v>96</v>
      </c>
      <c r="J22" s="228">
        <v>98</v>
      </c>
      <c r="K22" s="229">
        <v>1.3</v>
      </c>
      <c r="L22" s="229">
        <v>1.5</v>
      </c>
      <c r="M22" s="229">
        <v>1.5</v>
      </c>
      <c r="N22" s="229">
        <v>1.6</v>
      </c>
      <c r="O22" s="229">
        <v>1.6</v>
      </c>
      <c r="P22" s="231">
        <v>1.6</v>
      </c>
      <c r="Q22" s="2"/>
    </row>
    <row r="23" spans="1:17" x14ac:dyDescent="0.2">
      <c r="A23" s="31" t="s">
        <v>68</v>
      </c>
      <c r="B23" s="158">
        <v>33</v>
      </c>
      <c r="C23" s="159">
        <v>50.310731658890106</v>
      </c>
      <c r="D23" s="159">
        <v>51.256123736710698</v>
      </c>
      <c r="E23" s="159">
        <v>52</v>
      </c>
      <c r="F23" s="159">
        <v>48</v>
      </c>
      <c r="G23" s="159">
        <v>48.3</v>
      </c>
      <c r="H23" s="159">
        <v>49.6</v>
      </c>
      <c r="I23" s="159">
        <v>56</v>
      </c>
      <c r="J23" s="159">
        <v>52</v>
      </c>
      <c r="K23" s="160">
        <v>0.9</v>
      </c>
      <c r="L23" s="160">
        <v>1.1000000000000001</v>
      </c>
      <c r="M23" s="160">
        <v>1.1000000000000001</v>
      </c>
      <c r="N23" s="160">
        <v>1.3</v>
      </c>
      <c r="O23" s="160">
        <v>1.4</v>
      </c>
      <c r="P23" s="161">
        <v>1.4</v>
      </c>
      <c r="Q23" s="2"/>
    </row>
    <row r="24" spans="1:17" x14ac:dyDescent="0.2">
      <c r="A24" s="226" t="s">
        <v>69</v>
      </c>
      <c r="B24" s="228">
        <v>26</v>
      </c>
      <c r="C24" s="228">
        <v>37.412976348463964</v>
      </c>
      <c r="D24" s="228">
        <v>40.686794958739</v>
      </c>
      <c r="E24" s="228">
        <v>43</v>
      </c>
      <c r="F24" s="228">
        <v>43</v>
      </c>
      <c r="G24" s="228">
        <v>41</v>
      </c>
      <c r="H24" s="228">
        <v>40.700000000000003</v>
      </c>
      <c r="I24" s="228">
        <v>100</v>
      </c>
      <c r="J24" s="228">
        <v>100</v>
      </c>
      <c r="K24" s="229">
        <v>1</v>
      </c>
      <c r="L24" s="229">
        <v>1.2</v>
      </c>
      <c r="M24" s="229">
        <v>1.3</v>
      </c>
      <c r="N24" s="229">
        <v>1.5</v>
      </c>
      <c r="O24" s="229">
        <v>1.8</v>
      </c>
      <c r="P24" s="231">
        <v>1.6</v>
      </c>
      <c r="Q24" s="2"/>
    </row>
    <row r="25" spans="1:17" x14ac:dyDescent="0.2">
      <c r="A25" s="31" t="s">
        <v>70</v>
      </c>
      <c r="B25" s="164" t="s">
        <v>42</v>
      </c>
      <c r="C25" s="159">
        <v>34.441372543169607</v>
      </c>
      <c r="D25" s="159">
        <v>47</v>
      </c>
      <c r="E25" s="159">
        <v>47</v>
      </c>
      <c r="F25" s="159">
        <v>49</v>
      </c>
      <c r="G25" s="159">
        <v>50</v>
      </c>
      <c r="H25" s="159">
        <v>50.2</v>
      </c>
      <c r="I25" s="159">
        <v>100</v>
      </c>
      <c r="J25" s="159">
        <v>99</v>
      </c>
      <c r="K25" s="160">
        <v>1</v>
      </c>
      <c r="L25" s="160">
        <v>0.9</v>
      </c>
      <c r="M25" s="160">
        <v>1</v>
      </c>
      <c r="N25" s="160">
        <v>1</v>
      </c>
      <c r="O25" s="160">
        <v>0.9</v>
      </c>
      <c r="P25" s="161">
        <v>0.8</v>
      </c>
      <c r="Q25" s="2"/>
    </row>
    <row r="26" spans="1:17" x14ac:dyDescent="0.2">
      <c r="A26" s="226" t="s">
        <v>71</v>
      </c>
      <c r="B26" s="228">
        <v>15</v>
      </c>
      <c r="C26" s="228">
        <v>23.246099389533391</v>
      </c>
      <c r="D26" s="228">
        <v>32.287344542812001</v>
      </c>
      <c r="E26" s="228">
        <v>33</v>
      </c>
      <c r="F26" s="228">
        <v>43</v>
      </c>
      <c r="G26" s="228">
        <v>45.3</v>
      </c>
      <c r="H26" s="228">
        <v>40</v>
      </c>
      <c r="I26" s="228">
        <v>57</v>
      </c>
      <c r="J26" s="228">
        <v>73</v>
      </c>
      <c r="K26" s="229">
        <v>2.4</v>
      </c>
      <c r="L26" s="229">
        <v>2.6</v>
      </c>
      <c r="M26" s="229">
        <v>3.3</v>
      </c>
      <c r="N26" s="229">
        <v>3.7</v>
      </c>
      <c r="O26" s="229">
        <v>3</v>
      </c>
      <c r="P26" s="231">
        <v>2.7</v>
      </c>
      <c r="Q26" s="2"/>
    </row>
    <row r="27" spans="1:17" ht="12.75" customHeight="1" x14ac:dyDescent="0.2">
      <c r="A27" s="31" t="s">
        <v>249</v>
      </c>
      <c r="B27" s="158">
        <v>15</v>
      </c>
      <c r="C27" s="164" t="s">
        <v>42</v>
      </c>
      <c r="D27" s="159">
        <v>30.117216768753401</v>
      </c>
      <c r="E27" s="159">
        <v>35</v>
      </c>
      <c r="F27" s="159">
        <v>39</v>
      </c>
      <c r="G27" s="159">
        <v>57.1</v>
      </c>
      <c r="H27" s="159">
        <v>61.4</v>
      </c>
      <c r="I27" s="159">
        <v>95</v>
      </c>
      <c r="J27" s="159">
        <v>96</v>
      </c>
      <c r="K27" s="160">
        <v>2.5</v>
      </c>
      <c r="L27" s="160">
        <v>1.3</v>
      </c>
      <c r="M27" s="160">
        <v>1.5</v>
      </c>
      <c r="N27" s="160">
        <v>1.6</v>
      </c>
      <c r="O27" s="160">
        <v>1.9</v>
      </c>
      <c r="P27" s="161">
        <v>2.2000000000000002</v>
      </c>
      <c r="Q27" s="2"/>
    </row>
    <row r="28" spans="1:17" x14ac:dyDescent="0.2">
      <c r="A28" s="226" t="s">
        <v>72</v>
      </c>
      <c r="B28" s="228">
        <v>24</v>
      </c>
      <c r="C28" s="228">
        <v>29</v>
      </c>
      <c r="D28" s="228">
        <v>30</v>
      </c>
      <c r="E28" s="228">
        <v>30</v>
      </c>
      <c r="F28" s="228">
        <v>30</v>
      </c>
      <c r="G28" s="228">
        <v>27</v>
      </c>
      <c r="H28" s="228">
        <v>27</v>
      </c>
      <c r="I28" s="228">
        <v>4</v>
      </c>
      <c r="J28" s="228">
        <v>6</v>
      </c>
      <c r="K28" s="229">
        <v>1.1000000000000001</v>
      </c>
      <c r="L28" s="229">
        <v>1</v>
      </c>
      <c r="M28" s="229">
        <v>1</v>
      </c>
      <c r="N28" s="229">
        <v>0.9</v>
      </c>
      <c r="O28" s="229">
        <v>0.9</v>
      </c>
      <c r="P28" s="231">
        <v>1</v>
      </c>
      <c r="Q28" s="2"/>
    </row>
    <row r="29" spans="1:17" x14ac:dyDescent="0.2">
      <c r="A29" s="31" t="s">
        <v>73</v>
      </c>
      <c r="B29" s="158">
        <v>24</v>
      </c>
      <c r="C29" s="159">
        <v>28.129260734838425</v>
      </c>
      <c r="D29" s="159">
        <v>37.723633161541798</v>
      </c>
      <c r="E29" s="159">
        <v>41</v>
      </c>
      <c r="F29" s="159">
        <v>40</v>
      </c>
      <c r="G29" s="159">
        <v>39.9</v>
      </c>
      <c r="H29" s="159">
        <v>36.200000000000003</v>
      </c>
      <c r="I29" s="162" t="s">
        <v>42</v>
      </c>
      <c r="J29" s="159">
        <v>91</v>
      </c>
      <c r="K29" s="160">
        <v>2.8</v>
      </c>
      <c r="L29" s="160">
        <v>2.2000000000000002</v>
      </c>
      <c r="M29" s="160">
        <v>2.2000000000000002</v>
      </c>
      <c r="N29" s="160">
        <v>3.3</v>
      </c>
      <c r="O29" s="160">
        <v>3</v>
      </c>
      <c r="P29" s="161">
        <v>3</v>
      </c>
      <c r="Q29" s="2"/>
    </row>
    <row r="30" spans="1:17" x14ac:dyDescent="0.2">
      <c r="A30" s="226" t="s">
        <v>74</v>
      </c>
      <c r="B30" s="228">
        <v>9</v>
      </c>
      <c r="C30" s="228">
        <v>11.871634917795333</v>
      </c>
      <c r="D30" s="228">
        <v>27.417084297979699</v>
      </c>
      <c r="E30" s="228">
        <v>30</v>
      </c>
      <c r="F30" s="228">
        <v>31</v>
      </c>
      <c r="G30" s="228">
        <v>32.4</v>
      </c>
      <c r="H30" s="228">
        <v>30.5</v>
      </c>
      <c r="I30" s="228">
        <v>26</v>
      </c>
      <c r="J30" s="228">
        <v>33</v>
      </c>
      <c r="K30" s="229">
        <v>2.5</v>
      </c>
      <c r="L30" s="229">
        <v>3.1</v>
      </c>
      <c r="M30" s="229">
        <v>3.1</v>
      </c>
      <c r="N30" s="229">
        <v>3.3</v>
      </c>
      <c r="O30" s="229">
        <v>3.3</v>
      </c>
      <c r="P30" s="231">
        <v>1.9</v>
      </c>
      <c r="Q30" s="2"/>
    </row>
    <row r="31" spans="1:17" x14ac:dyDescent="0.2">
      <c r="A31" s="31" t="s">
        <v>75</v>
      </c>
      <c r="B31" s="158">
        <v>6</v>
      </c>
      <c r="C31" s="159">
        <v>8.8155535149524979</v>
      </c>
      <c r="D31" s="159">
        <v>11.180946481665</v>
      </c>
      <c r="E31" s="159">
        <v>15</v>
      </c>
      <c r="F31" s="159" t="s">
        <v>81</v>
      </c>
      <c r="G31" s="159">
        <v>19.5</v>
      </c>
      <c r="H31" s="159">
        <v>20.9</v>
      </c>
      <c r="I31" s="162" t="s">
        <v>42</v>
      </c>
      <c r="J31" s="159">
        <v>100</v>
      </c>
      <c r="K31" s="160">
        <v>0.2</v>
      </c>
      <c r="L31" s="160">
        <v>0.2</v>
      </c>
      <c r="M31" s="160">
        <v>0.2</v>
      </c>
      <c r="N31" s="160">
        <v>0.3</v>
      </c>
      <c r="O31" s="160">
        <v>0.3</v>
      </c>
      <c r="P31" s="161">
        <v>0.4</v>
      </c>
      <c r="Q31" s="2"/>
    </row>
    <row r="32" spans="1:17" ht="12.75" customHeight="1" x14ac:dyDescent="0.2">
      <c r="A32" s="226" t="s">
        <v>250</v>
      </c>
      <c r="B32" s="227" t="s">
        <v>42</v>
      </c>
      <c r="C32" s="228">
        <v>42</v>
      </c>
      <c r="D32" s="228">
        <v>47</v>
      </c>
      <c r="E32" s="228">
        <v>47</v>
      </c>
      <c r="F32" s="228">
        <v>46</v>
      </c>
      <c r="G32" s="228">
        <v>48</v>
      </c>
      <c r="H32" s="228">
        <v>47.8</v>
      </c>
      <c r="I32" s="228">
        <v>77</v>
      </c>
      <c r="J32" s="228">
        <v>86</v>
      </c>
      <c r="K32" s="229">
        <v>1.8</v>
      </c>
      <c r="L32" s="229">
        <v>2</v>
      </c>
      <c r="M32" s="229">
        <v>2.2000000000000002</v>
      </c>
      <c r="N32" s="229">
        <v>2.1</v>
      </c>
      <c r="O32" s="229">
        <v>2</v>
      </c>
      <c r="P32" s="231">
        <v>2.1</v>
      </c>
      <c r="Q32" s="2"/>
    </row>
    <row r="33" spans="1:17" x14ac:dyDescent="0.2">
      <c r="A33" s="57" t="s">
        <v>76</v>
      </c>
      <c r="B33" s="165">
        <v>33</v>
      </c>
      <c r="C33" s="165">
        <v>34.353925568229123</v>
      </c>
      <c r="D33" s="165">
        <v>34.1731890107406</v>
      </c>
      <c r="E33" s="165">
        <v>36</v>
      </c>
      <c r="F33" s="165">
        <v>37</v>
      </c>
      <c r="G33" s="165">
        <v>37.299999999999997</v>
      </c>
      <c r="H33" s="165">
        <v>37.799999999999997</v>
      </c>
      <c r="I33" s="165">
        <v>100</v>
      </c>
      <c r="J33" s="165">
        <v>100</v>
      </c>
      <c r="K33" s="166">
        <v>1.2</v>
      </c>
      <c r="L33" s="166">
        <v>1.3</v>
      </c>
      <c r="M33" s="166">
        <v>1.4</v>
      </c>
      <c r="N33" s="166">
        <v>1.5</v>
      </c>
      <c r="O33" s="166">
        <v>1.5</v>
      </c>
      <c r="P33" s="167">
        <v>1.6</v>
      </c>
      <c r="Q33" s="2"/>
    </row>
    <row r="34" spans="1:17" ht="215.1" customHeight="1" x14ac:dyDescent="0.2">
      <c r="A34" s="373" t="s">
        <v>247</v>
      </c>
      <c r="B34" s="373"/>
      <c r="C34" s="373"/>
      <c r="D34" s="373"/>
      <c r="E34" s="373"/>
      <c r="F34" s="373"/>
      <c r="G34" s="373"/>
      <c r="H34" s="373"/>
      <c r="I34" s="373"/>
      <c r="J34" s="373"/>
      <c r="K34" s="373"/>
      <c r="L34" s="373"/>
      <c r="M34" s="373"/>
      <c r="N34" s="373"/>
      <c r="O34" s="373"/>
      <c r="P34" s="373"/>
    </row>
    <row r="35" spans="1:17" ht="15.75" customHeight="1" x14ac:dyDescent="0.2">
      <c r="A35" s="373"/>
      <c r="B35" s="373"/>
      <c r="C35" s="373"/>
      <c r="D35" s="373"/>
      <c r="E35" s="373"/>
      <c r="F35" s="373"/>
      <c r="G35" s="373"/>
      <c r="H35" s="373"/>
      <c r="I35" s="373"/>
      <c r="J35" s="373"/>
      <c r="K35" s="373"/>
      <c r="L35" s="373"/>
      <c r="M35" s="373"/>
      <c r="N35" s="373"/>
      <c r="O35" s="387"/>
      <c r="P35" s="387"/>
    </row>
  </sheetData>
  <mergeCells count="9">
    <mergeCell ref="A34:P34"/>
    <mergeCell ref="A35:P35"/>
    <mergeCell ref="K3:P4"/>
    <mergeCell ref="B6:P6"/>
    <mergeCell ref="A1:B1"/>
    <mergeCell ref="A3:A6"/>
    <mergeCell ref="B3:H4"/>
    <mergeCell ref="I3:J4"/>
    <mergeCell ref="A2:P2"/>
  </mergeCells>
  <phoneticPr fontId="13" type="noConversion"/>
  <hyperlinks>
    <hyperlink ref="A1" location="Inhalt!A1" display="Inhalt!A1"/>
  </hyperlinks>
  <pageMargins left="0.70866141732283472" right="1.5748031496062993" top="0.74803149606299213" bottom="0.74803149606299213" header="0.31496062992125984" footer="0.31496062992125984"/>
  <pageSetup paperSize="9" scale="64" orientation="portrait" r:id="rId1"/>
  <headerFooter alignWithMargins="0">
    <oddHeader>&amp;CBildung in Deutschland 2012 - (Web-)Tabellen F4</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I40"/>
  <sheetViews>
    <sheetView zoomScaleNormal="100" workbookViewId="0">
      <selection sqref="A1:B1"/>
    </sheetView>
  </sheetViews>
  <sheetFormatPr baseColWidth="10" defaultRowHeight="12.75" x14ac:dyDescent="0.2"/>
  <cols>
    <col min="2" max="4" width="18" customWidth="1"/>
  </cols>
  <sheetData>
    <row r="1" spans="1:5" ht="25.5" customHeight="1" x14ac:dyDescent="0.2">
      <c r="A1" s="397" t="s">
        <v>20</v>
      </c>
      <c r="B1" s="397"/>
    </row>
    <row r="2" spans="1:5" ht="33" customHeight="1" x14ac:dyDescent="0.2">
      <c r="A2" s="398" t="s">
        <v>259</v>
      </c>
      <c r="B2" s="398"/>
      <c r="C2" s="398"/>
      <c r="D2" s="398"/>
    </row>
    <row r="3" spans="1:5" ht="12.75" customHeight="1" x14ac:dyDescent="0.2">
      <c r="A3" s="399" t="s">
        <v>255</v>
      </c>
      <c r="B3" s="385" t="s">
        <v>256</v>
      </c>
      <c r="C3" s="386"/>
      <c r="D3" s="386"/>
      <c r="E3" s="2"/>
    </row>
    <row r="4" spans="1:5" ht="12.75" customHeight="1" x14ac:dyDescent="0.2">
      <c r="A4" s="399"/>
      <c r="B4" s="388" t="s">
        <v>5</v>
      </c>
      <c r="C4" s="385" t="s">
        <v>346</v>
      </c>
      <c r="D4" s="386"/>
      <c r="E4" s="2"/>
    </row>
    <row r="5" spans="1:5" x14ac:dyDescent="0.2">
      <c r="A5" s="399"/>
      <c r="B5" s="390"/>
      <c r="C5" s="234" t="s">
        <v>84</v>
      </c>
      <c r="D5" s="235" t="s">
        <v>281</v>
      </c>
      <c r="E5" s="2"/>
    </row>
    <row r="6" spans="1:5" x14ac:dyDescent="0.2">
      <c r="A6" s="399"/>
      <c r="B6" s="400" t="s">
        <v>4</v>
      </c>
      <c r="C6" s="400"/>
      <c r="D6" s="401"/>
      <c r="E6" s="2"/>
    </row>
    <row r="7" spans="1:5" x14ac:dyDescent="0.2">
      <c r="A7" s="22">
        <v>1995</v>
      </c>
      <c r="B7" s="24">
        <v>41.2</v>
      </c>
      <c r="C7" s="24">
        <v>45.1</v>
      </c>
      <c r="D7" s="25">
        <v>34.700000000000003</v>
      </c>
      <c r="E7" s="2"/>
    </row>
    <row r="8" spans="1:5" x14ac:dyDescent="0.2">
      <c r="A8" s="217">
        <v>1996</v>
      </c>
      <c r="B8" s="220">
        <v>41.2</v>
      </c>
      <c r="C8" s="220">
        <v>44.7</v>
      </c>
      <c r="D8" s="221">
        <v>35.1</v>
      </c>
      <c r="E8" s="2"/>
    </row>
    <row r="9" spans="1:5" x14ac:dyDescent="0.2">
      <c r="A9" s="22">
        <v>1997</v>
      </c>
      <c r="B9" s="24">
        <v>41.7</v>
      </c>
      <c r="C9" s="24">
        <v>45.6</v>
      </c>
      <c r="D9" s="25">
        <v>35</v>
      </c>
      <c r="E9" s="2"/>
    </row>
    <row r="10" spans="1:5" x14ac:dyDescent="0.2">
      <c r="A10" s="217">
        <v>1998</v>
      </c>
      <c r="B10" s="220">
        <v>42.8</v>
      </c>
      <c r="C10" s="220">
        <v>46.5</v>
      </c>
      <c r="D10" s="221">
        <v>36.200000000000003</v>
      </c>
      <c r="E10" s="2"/>
    </row>
    <row r="11" spans="1:5" x14ac:dyDescent="0.2">
      <c r="A11" s="22">
        <v>1999</v>
      </c>
      <c r="B11" s="24">
        <v>44.2</v>
      </c>
      <c r="C11" s="24">
        <v>48.5</v>
      </c>
      <c r="D11" s="25">
        <v>36.700000000000003</v>
      </c>
      <c r="E11" s="2"/>
    </row>
    <row r="12" spans="1:5" x14ac:dyDescent="0.2">
      <c r="A12" s="217">
        <v>2000</v>
      </c>
      <c r="B12" s="220">
        <v>45.6</v>
      </c>
      <c r="C12" s="220">
        <v>49.8</v>
      </c>
      <c r="D12" s="221">
        <v>38.4</v>
      </c>
      <c r="E12" s="2"/>
    </row>
    <row r="13" spans="1:5" x14ac:dyDescent="0.2">
      <c r="A13" s="22">
        <v>2001</v>
      </c>
      <c r="B13" s="24">
        <v>47</v>
      </c>
      <c r="C13" s="24">
        <v>51.5</v>
      </c>
      <c r="D13" s="25">
        <v>39.5</v>
      </c>
      <c r="E13" s="2"/>
    </row>
    <row r="14" spans="1:5" x14ac:dyDescent="0.2">
      <c r="A14" s="217">
        <v>2002</v>
      </c>
      <c r="B14" s="220">
        <v>48.1</v>
      </c>
      <c r="C14" s="220">
        <v>52.4</v>
      </c>
      <c r="D14" s="221">
        <v>40.700000000000003</v>
      </c>
      <c r="E14" s="2"/>
    </row>
    <row r="15" spans="1:5" x14ac:dyDescent="0.2">
      <c r="A15" s="22">
        <v>2003</v>
      </c>
      <c r="B15" s="24">
        <v>49.5</v>
      </c>
      <c r="C15" s="24">
        <v>53.7</v>
      </c>
      <c r="D15" s="25">
        <v>43.2</v>
      </c>
      <c r="E15" s="2"/>
    </row>
    <row r="16" spans="1:5" x14ac:dyDescent="0.2">
      <c r="A16" s="217">
        <v>2004</v>
      </c>
      <c r="B16" s="220">
        <v>49.9</v>
      </c>
      <c r="C16" s="220">
        <v>54</v>
      </c>
      <c r="D16" s="221">
        <v>43.7</v>
      </c>
      <c r="E16" s="2"/>
    </row>
    <row r="17" spans="1:5" x14ac:dyDescent="0.2">
      <c r="A17" s="22">
        <v>2005</v>
      </c>
      <c r="B17" s="24">
        <v>50.8</v>
      </c>
      <c r="C17" s="24">
        <v>55.2</v>
      </c>
      <c r="D17" s="25">
        <v>43.8</v>
      </c>
      <c r="E17" s="2"/>
    </row>
    <row r="18" spans="1:5" x14ac:dyDescent="0.2">
      <c r="A18" s="217">
        <v>2006</v>
      </c>
      <c r="B18" s="220">
        <v>51.6</v>
      </c>
      <c r="C18" s="220">
        <v>56.5</v>
      </c>
      <c r="D18" s="221">
        <v>43.6</v>
      </c>
      <c r="E18" s="2"/>
    </row>
    <row r="19" spans="1:5" x14ac:dyDescent="0.2">
      <c r="A19" s="36">
        <v>2007</v>
      </c>
      <c r="B19" s="38">
        <v>51.8</v>
      </c>
      <c r="C19" s="38">
        <v>56.8</v>
      </c>
      <c r="D19" s="39">
        <v>43.5</v>
      </c>
      <c r="E19" s="2"/>
    </row>
    <row r="20" spans="1:5" x14ac:dyDescent="0.2">
      <c r="A20" s="217">
        <v>2008</v>
      </c>
      <c r="B20" s="220">
        <v>52.2</v>
      </c>
      <c r="C20" s="220">
        <v>57.8</v>
      </c>
      <c r="D20" s="221">
        <v>43.1</v>
      </c>
      <c r="E20" s="2"/>
    </row>
    <row r="21" spans="1:5" x14ac:dyDescent="0.2">
      <c r="A21" s="36">
        <v>2009</v>
      </c>
      <c r="B21" s="38">
        <v>51.716140199048034</v>
      </c>
      <c r="C21" s="38">
        <v>57.097325246781239</v>
      </c>
      <c r="D21" s="39">
        <v>42.929865793127234</v>
      </c>
      <c r="E21" s="2"/>
    </row>
    <row r="22" spans="1:5" x14ac:dyDescent="0.2">
      <c r="A22" s="222">
        <v>2010</v>
      </c>
      <c r="B22" s="224">
        <v>51.953160766546503</v>
      </c>
      <c r="C22" s="224">
        <v>56.945724740914549</v>
      </c>
      <c r="D22" s="225">
        <v>43.712580201240328</v>
      </c>
      <c r="E22" s="2"/>
    </row>
    <row r="23" spans="1:5" ht="17.25" customHeight="1" x14ac:dyDescent="0.2">
      <c r="A23" s="402" t="s">
        <v>257</v>
      </c>
      <c r="B23" s="402"/>
      <c r="C23" s="402"/>
      <c r="D23" s="402"/>
    </row>
    <row r="24" spans="1:5" ht="16.5" customHeight="1" x14ac:dyDescent="0.2">
      <c r="A24" s="402" t="s">
        <v>258</v>
      </c>
      <c r="B24" s="402"/>
      <c r="C24" s="402"/>
      <c r="D24" s="402"/>
    </row>
    <row r="39" spans="3:9" x14ac:dyDescent="0.2">
      <c r="C39" s="64"/>
      <c r="F39" s="64"/>
      <c r="I39" s="64"/>
    </row>
    <row r="40" spans="3:9" x14ac:dyDescent="0.2">
      <c r="C40" s="64"/>
      <c r="F40" s="64"/>
      <c r="I40" s="64"/>
    </row>
  </sheetData>
  <mergeCells count="9">
    <mergeCell ref="A1:B1"/>
    <mergeCell ref="A2:D2"/>
    <mergeCell ref="A3:A6"/>
    <mergeCell ref="B6:D6"/>
    <mergeCell ref="A23:D23"/>
    <mergeCell ref="A24:D24"/>
    <mergeCell ref="B3:D3"/>
    <mergeCell ref="B4:B5"/>
    <mergeCell ref="C4:D4"/>
  </mergeCells>
  <hyperlinks>
    <hyperlink ref="A1" location="Inhalt!A1" display="Inhalt!A1"/>
  </hyperlinks>
  <pageMargins left="0.70866141732283472" right="1.5748031496062993" top="0.74803149606299213" bottom="0.74803149606299213" header="0.31496062992125984" footer="0.31496062992125984"/>
  <pageSetup paperSize="9" orientation="portrait" r:id="rId1"/>
  <headerFooter alignWithMargins="0">
    <oddHeader>&amp;CBildung in Deutschland 2012 - (Web-)Tabellen F4</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enableFormatConditionsCalculation="0">
    <pageSetUpPr fitToPage="1"/>
  </sheetPr>
  <dimension ref="A1:L63"/>
  <sheetViews>
    <sheetView zoomScaleNormal="100" workbookViewId="0">
      <selection sqref="A1:C1"/>
    </sheetView>
  </sheetViews>
  <sheetFormatPr baseColWidth="10" defaultRowHeight="12.75" x14ac:dyDescent="0.2"/>
  <cols>
    <col min="1" max="1" width="5" customWidth="1"/>
    <col min="2" max="3" width="7.7109375" customWidth="1"/>
    <col min="4" max="4" width="5.7109375" customWidth="1"/>
    <col min="5" max="5" width="9.42578125" customWidth="1"/>
    <col min="6" max="6" width="10.42578125" customWidth="1"/>
    <col min="7" max="8" width="7.7109375" customWidth="1"/>
    <col min="9" max="9" width="10.140625" customWidth="1"/>
    <col min="10" max="10" width="8.28515625" customWidth="1"/>
    <col min="11" max="11" width="7.7109375" customWidth="1"/>
  </cols>
  <sheetData>
    <row r="1" spans="1:12" ht="25.5" customHeight="1" x14ac:dyDescent="0.2">
      <c r="A1" s="374" t="s">
        <v>20</v>
      </c>
      <c r="B1" s="374"/>
      <c r="C1" s="374"/>
    </row>
    <row r="2" spans="1:12" ht="33.75" customHeight="1" x14ac:dyDescent="0.2">
      <c r="A2" s="375" t="s">
        <v>282</v>
      </c>
      <c r="B2" s="376"/>
      <c r="C2" s="376"/>
      <c r="D2" s="376"/>
      <c r="E2" s="376"/>
      <c r="F2" s="376"/>
      <c r="G2" s="376"/>
      <c r="H2" s="376"/>
      <c r="I2" s="376"/>
      <c r="J2" s="376"/>
      <c r="K2" s="376"/>
    </row>
    <row r="3" spans="1:12" ht="12.75" customHeight="1" x14ac:dyDescent="0.2">
      <c r="A3" s="381" t="s">
        <v>201</v>
      </c>
      <c r="B3" s="406" t="s">
        <v>29</v>
      </c>
      <c r="C3" s="406" t="s">
        <v>15</v>
      </c>
      <c r="D3" s="406"/>
      <c r="E3" s="406"/>
      <c r="F3" s="406"/>
      <c r="G3" s="406"/>
      <c r="H3" s="406"/>
      <c r="I3" s="406"/>
      <c r="J3" s="406"/>
      <c r="K3" s="385"/>
      <c r="L3" s="2"/>
    </row>
    <row r="4" spans="1:12" ht="18.75" customHeight="1" x14ac:dyDescent="0.2">
      <c r="A4" s="382"/>
      <c r="B4" s="406"/>
      <c r="C4" s="403" t="s">
        <v>205</v>
      </c>
      <c r="D4" s="403" t="s">
        <v>7</v>
      </c>
      <c r="E4" s="403" t="s">
        <v>51</v>
      </c>
      <c r="F4" s="403" t="s">
        <v>89</v>
      </c>
      <c r="G4" s="403" t="s">
        <v>199</v>
      </c>
      <c r="H4" s="403" t="s">
        <v>19</v>
      </c>
      <c r="I4" s="403" t="s">
        <v>204</v>
      </c>
      <c r="J4" s="403" t="s">
        <v>18</v>
      </c>
      <c r="K4" s="407" t="s">
        <v>8</v>
      </c>
      <c r="L4" s="2"/>
    </row>
    <row r="5" spans="1:12" x14ac:dyDescent="0.2">
      <c r="A5" s="382"/>
      <c r="B5" s="406"/>
      <c r="C5" s="403"/>
      <c r="D5" s="403"/>
      <c r="E5" s="403"/>
      <c r="F5" s="403"/>
      <c r="G5" s="403"/>
      <c r="H5" s="403"/>
      <c r="I5" s="403"/>
      <c r="J5" s="403"/>
      <c r="K5" s="407"/>
      <c r="L5" s="2"/>
    </row>
    <row r="6" spans="1:12" ht="17.25" customHeight="1" x14ac:dyDescent="0.2">
      <c r="A6" s="394"/>
      <c r="B6" s="406"/>
      <c r="C6" s="403"/>
      <c r="D6" s="403"/>
      <c r="E6" s="403"/>
      <c r="F6" s="403"/>
      <c r="G6" s="403"/>
      <c r="H6" s="403"/>
      <c r="I6" s="403"/>
      <c r="J6" s="403"/>
      <c r="K6" s="407"/>
      <c r="L6" s="2"/>
    </row>
    <row r="7" spans="1:12" ht="12.75" customHeight="1" x14ac:dyDescent="0.2">
      <c r="A7" s="344"/>
      <c r="B7" s="343" t="s">
        <v>3</v>
      </c>
      <c r="C7" s="404" t="s">
        <v>90</v>
      </c>
      <c r="D7" s="405"/>
      <c r="E7" s="405"/>
      <c r="F7" s="405"/>
      <c r="G7" s="405"/>
      <c r="H7" s="405"/>
      <c r="I7" s="405"/>
      <c r="J7" s="405"/>
      <c r="K7" s="405"/>
      <c r="L7" s="2"/>
    </row>
    <row r="8" spans="1:12" x14ac:dyDescent="0.2">
      <c r="A8" s="408" t="s">
        <v>9</v>
      </c>
      <c r="B8" s="408"/>
      <c r="C8" s="408"/>
      <c r="D8" s="408"/>
      <c r="E8" s="408"/>
      <c r="F8" s="408"/>
      <c r="G8" s="408"/>
      <c r="H8" s="408"/>
      <c r="I8" s="408"/>
      <c r="J8" s="408"/>
      <c r="K8" s="408"/>
    </row>
    <row r="9" spans="1:12" ht="12" customHeight="1" x14ac:dyDescent="0.2">
      <c r="A9" s="19">
        <v>1995</v>
      </c>
      <c r="B9" s="15">
        <v>197015</v>
      </c>
      <c r="C9" s="15">
        <v>27125</v>
      </c>
      <c r="D9" s="15">
        <v>2431</v>
      </c>
      <c r="E9" s="15">
        <v>66538</v>
      </c>
      <c r="F9" s="15">
        <v>27800</v>
      </c>
      <c r="G9" s="15">
        <v>12075</v>
      </c>
      <c r="H9" s="14">
        <v>944</v>
      </c>
      <c r="I9" s="15">
        <v>5527</v>
      </c>
      <c r="J9" s="15">
        <v>47295</v>
      </c>
      <c r="K9" s="30">
        <v>7280</v>
      </c>
    </row>
    <row r="10" spans="1:12" ht="12" customHeight="1" x14ac:dyDescent="0.2">
      <c r="A10" s="236">
        <v>2000</v>
      </c>
      <c r="B10" s="237">
        <v>176654</v>
      </c>
      <c r="C10" s="237">
        <v>29911</v>
      </c>
      <c r="D10" s="237">
        <v>2547</v>
      </c>
      <c r="E10" s="237">
        <v>62732</v>
      </c>
      <c r="F10" s="237">
        <v>21844</v>
      </c>
      <c r="G10" s="237">
        <v>10620</v>
      </c>
      <c r="H10" s="238">
        <v>884</v>
      </c>
      <c r="I10" s="237">
        <v>4761</v>
      </c>
      <c r="J10" s="237">
        <v>35725</v>
      </c>
      <c r="K10" s="239">
        <v>7630</v>
      </c>
    </row>
    <row r="11" spans="1:12" ht="12" customHeight="1" x14ac:dyDescent="0.2">
      <c r="A11" s="19">
        <v>2005</v>
      </c>
      <c r="B11" s="15">
        <v>207936</v>
      </c>
      <c r="C11" s="15">
        <v>35732</v>
      </c>
      <c r="D11" s="15">
        <v>2876</v>
      </c>
      <c r="E11" s="15">
        <v>76566</v>
      </c>
      <c r="F11" s="15">
        <v>30737</v>
      </c>
      <c r="G11" s="15">
        <v>11817</v>
      </c>
      <c r="H11" s="14">
        <v>866</v>
      </c>
      <c r="I11" s="15">
        <v>5312</v>
      </c>
      <c r="J11" s="15">
        <v>34339</v>
      </c>
      <c r="K11" s="30">
        <v>9678</v>
      </c>
    </row>
    <row r="12" spans="1:12" ht="12" customHeight="1" x14ac:dyDescent="0.2">
      <c r="A12" s="236">
        <v>2006</v>
      </c>
      <c r="B12" s="237">
        <v>220782</v>
      </c>
      <c r="C12" s="237">
        <v>39769</v>
      </c>
      <c r="D12" s="237">
        <v>3113</v>
      </c>
      <c r="E12" s="237">
        <v>79235</v>
      </c>
      <c r="F12" s="237">
        <v>34062</v>
      </c>
      <c r="G12" s="237">
        <v>12230</v>
      </c>
      <c r="H12" s="238">
        <v>899</v>
      </c>
      <c r="I12" s="237">
        <v>5328</v>
      </c>
      <c r="J12" s="237">
        <v>35627</v>
      </c>
      <c r="K12" s="239">
        <v>10503</v>
      </c>
    </row>
    <row r="13" spans="1:12" ht="12" customHeight="1" x14ac:dyDescent="0.2">
      <c r="A13" s="45">
        <v>2007</v>
      </c>
      <c r="B13" s="40">
        <v>239877</v>
      </c>
      <c r="C13" s="40">
        <v>43827</v>
      </c>
      <c r="D13" s="40">
        <v>3435</v>
      </c>
      <c r="E13" s="40">
        <v>85838</v>
      </c>
      <c r="F13" s="40">
        <v>38417</v>
      </c>
      <c r="G13" s="40">
        <v>13358</v>
      </c>
      <c r="H13" s="41">
        <v>873</v>
      </c>
      <c r="I13" s="40">
        <v>5661</v>
      </c>
      <c r="J13" s="40">
        <v>38065</v>
      </c>
      <c r="K13" s="42">
        <v>10399</v>
      </c>
    </row>
    <row r="14" spans="1:12" ht="12" customHeight="1" x14ac:dyDescent="0.2">
      <c r="A14" s="236">
        <v>2008</v>
      </c>
      <c r="B14" s="237">
        <v>260498</v>
      </c>
      <c r="C14" s="237">
        <v>50680</v>
      </c>
      <c r="D14" s="237">
        <v>3996</v>
      </c>
      <c r="E14" s="237">
        <v>87196</v>
      </c>
      <c r="F14" s="237">
        <v>43333</v>
      </c>
      <c r="G14" s="237">
        <v>14345</v>
      </c>
      <c r="H14" s="237">
        <v>841</v>
      </c>
      <c r="I14" s="237">
        <v>6363</v>
      </c>
      <c r="J14" s="237">
        <v>42558</v>
      </c>
      <c r="K14" s="239">
        <v>11185</v>
      </c>
    </row>
    <row r="15" spans="1:12" ht="12" customHeight="1" x14ac:dyDescent="0.2">
      <c r="A15" s="19">
        <v>2009</v>
      </c>
      <c r="B15" s="15">
        <v>288875</v>
      </c>
      <c r="C15" s="15">
        <v>53003</v>
      </c>
      <c r="D15" s="15">
        <v>4404</v>
      </c>
      <c r="E15" s="15">
        <v>102095</v>
      </c>
      <c r="F15" s="15">
        <v>47900</v>
      </c>
      <c r="G15" s="15">
        <v>15142</v>
      </c>
      <c r="H15" s="14">
        <v>942</v>
      </c>
      <c r="I15" s="15">
        <v>6787</v>
      </c>
      <c r="J15" s="15">
        <v>47057</v>
      </c>
      <c r="K15" s="30">
        <v>11544</v>
      </c>
    </row>
    <row r="16" spans="1:12" ht="12" customHeight="1" x14ac:dyDescent="0.2">
      <c r="A16" s="236">
        <v>2010</v>
      </c>
      <c r="B16" s="237">
        <v>294881</v>
      </c>
      <c r="C16" s="237">
        <v>54808</v>
      </c>
      <c r="D16" s="237">
        <v>4619</v>
      </c>
      <c r="E16" s="237">
        <v>102866</v>
      </c>
      <c r="F16" s="237">
        <v>48561</v>
      </c>
      <c r="G16" s="237">
        <v>15222</v>
      </c>
      <c r="H16" s="238">
        <v>910</v>
      </c>
      <c r="I16" s="237">
        <v>6215</v>
      </c>
      <c r="J16" s="237">
        <v>49860</v>
      </c>
      <c r="K16" s="239">
        <v>11820</v>
      </c>
    </row>
    <row r="17" spans="1:12" x14ac:dyDescent="0.2">
      <c r="A17" s="408" t="s">
        <v>10</v>
      </c>
      <c r="B17" s="408"/>
      <c r="C17" s="408"/>
      <c r="D17" s="408"/>
      <c r="E17" s="408"/>
      <c r="F17" s="408"/>
      <c r="G17" s="408"/>
      <c r="H17" s="408"/>
      <c r="I17" s="408"/>
      <c r="J17" s="408"/>
      <c r="K17" s="408"/>
      <c r="L17" s="63"/>
    </row>
    <row r="18" spans="1:12" ht="12" customHeight="1" x14ac:dyDescent="0.2">
      <c r="A18" s="19">
        <v>1995</v>
      </c>
      <c r="B18" s="14">
        <v>100</v>
      </c>
      <c r="C18" s="17">
        <v>13.8</v>
      </c>
      <c r="D18" s="17">
        <v>1.2</v>
      </c>
      <c r="E18" s="17">
        <v>33.799999999999997</v>
      </c>
      <c r="F18" s="17">
        <v>14.1</v>
      </c>
      <c r="G18" s="17">
        <v>6.1</v>
      </c>
      <c r="H18" s="17">
        <v>0.5</v>
      </c>
      <c r="I18" s="17">
        <v>2.8</v>
      </c>
      <c r="J18" s="17">
        <v>24</v>
      </c>
      <c r="K18" s="21">
        <v>3.7</v>
      </c>
      <c r="L18" s="64"/>
    </row>
    <row r="19" spans="1:12" ht="12" customHeight="1" x14ac:dyDescent="0.2">
      <c r="A19" s="236">
        <v>2000</v>
      </c>
      <c r="B19" s="238">
        <v>100</v>
      </c>
      <c r="C19" s="240">
        <v>16.899999999999999</v>
      </c>
      <c r="D19" s="240">
        <v>1.4</v>
      </c>
      <c r="E19" s="240">
        <v>35.5</v>
      </c>
      <c r="F19" s="240">
        <v>12.4</v>
      </c>
      <c r="G19" s="240">
        <v>6</v>
      </c>
      <c r="H19" s="240">
        <v>0.5</v>
      </c>
      <c r="I19" s="240">
        <v>2.7</v>
      </c>
      <c r="J19" s="240">
        <v>20.2</v>
      </c>
      <c r="K19" s="241">
        <v>4.3</v>
      </c>
      <c r="L19" s="64"/>
    </row>
    <row r="20" spans="1:12" ht="12" customHeight="1" x14ac:dyDescent="0.2">
      <c r="A20" s="19">
        <v>2005</v>
      </c>
      <c r="B20" s="14">
        <v>100</v>
      </c>
      <c r="C20" s="17">
        <v>17.2</v>
      </c>
      <c r="D20" s="17">
        <v>1.4</v>
      </c>
      <c r="E20" s="17">
        <v>36.799999999999997</v>
      </c>
      <c r="F20" s="17">
        <v>14.8</v>
      </c>
      <c r="G20" s="17">
        <v>5.7</v>
      </c>
      <c r="H20" s="17">
        <v>0.4</v>
      </c>
      <c r="I20" s="17">
        <v>2.6</v>
      </c>
      <c r="J20" s="17">
        <v>16.5</v>
      </c>
      <c r="K20" s="21">
        <v>4.7</v>
      </c>
      <c r="L20" s="64"/>
    </row>
    <row r="21" spans="1:12" ht="12" customHeight="1" x14ac:dyDescent="0.2">
      <c r="A21" s="236">
        <v>2006</v>
      </c>
      <c r="B21" s="238">
        <v>100</v>
      </c>
      <c r="C21" s="240">
        <v>18</v>
      </c>
      <c r="D21" s="240">
        <v>1.4</v>
      </c>
      <c r="E21" s="240">
        <v>35.9</v>
      </c>
      <c r="F21" s="240">
        <v>15.4</v>
      </c>
      <c r="G21" s="240">
        <v>5.5</v>
      </c>
      <c r="H21" s="240">
        <v>0.4</v>
      </c>
      <c r="I21" s="240">
        <v>2.4</v>
      </c>
      <c r="J21" s="240">
        <v>16.100000000000001</v>
      </c>
      <c r="K21" s="241">
        <v>4.8</v>
      </c>
      <c r="L21" s="64"/>
    </row>
    <row r="22" spans="1:12" ht="12" customHeight="1" x14ac:dyDescent="0.2">
      <c r="A22" s="19">
        <v>2007</v>
      </c>
      <c r="B22" s="14">
        <v>100</v>
      </c>
      <c r="C22" s="17">
        <v>18.270613689515876</v>
      </c>
      <c r="D22" s="17">
        <v>1.4319838917445191</v>
      </c>
      <c r="E22" s="17">
        <v>35.784172721853288</v>
      </c>
      <c r="F22" s="17">
        <v>16.015291170057989</v>
      </c>
      <c r="G22" s="17">
        <v>5.5686872855671865</v>
      </c>
      <c r="H22" s="17">
        <v>0.36393651746520095</v>
      </c>
      <c r="I22" s="17">
        <v>2.3599594792331069</v>
      </c>
      <c r="J22" s="17">
        <v>15.868549298181986</v>
      </c>
      <c r="K22" s="21">
        <v>4.3351384251095304</v>
      </c>
      <c r="L22" s="64"/>
    </row>
    <row r="23" spans="1:12" ht="12" customHeight="1" x14ac:dyDescent="0.2">
      <c r="A23" s="236">
        <v>2008</v>
      </c>
      <c r="B23" s="238">
        <v>100</v>
      </c>
      <c r="C23" s="240">
        <v>19.455043800720201</v>
      </c>
      <c r="D23" s="240">
        <v>1.5339849058342099</v>
      </c>
      <c r="E23" s="240">
        <v>33.472809772051995</v>
      </c>
      <c r="F23" s="240">
        <v>16.63467665778624</v>
      </c>
      <c r="G23" s="240">
        <v>5.5067601286766115</v>
      </c>
      <c r="H23" s="240">
        <v>0.32284316962126386</v>
      </c>
      <c r="I23" s="240">
        <v>2.4426291180738429</v>
      </c>
      <c r="J23" s="240">
        <v>16.337169575198274</v>
      </c>
      <c r="K23" s="241">
        <v>4.2936989919308397</v>
      </c>
      <c r="L23" s="64"/>
    </row>
    <row r="24" spans="1:12" ht="12" customHeight="1" x14ac:dyDescent="0.2">
      <c r="A24" s="19">
        <v>2009</v>
      </c>
      <c r="B24" s="14">
        <v>100</v>
      </c>
      <c r="C24" s="17">
        <f>C15/$B15*100</f>
        <v>18.348074426655128</v>
      </c>
      <c r="D24" s="17">
        <f t="shared" ref="D24:K24" si="0">D15/$B15*100</f>
        <v>1.5245348334054523</v>
      </c>
      <c r="E24" s="17">
        <f t="shared" si="0"/>
        <v>35.342276070964949</v>
      </c>
      <c r="F24" s="17">
        <f t="shared" si="0"/>
        <v>16.581566421462572</v>
      </c>
      <c r="G24" s="17">
        <f t="shared" si="0"/>
        <v>5.2417135439203806</v>
      </c>
      <c r="H24" s="17">
        <f t="shared" si="0"/>
        <v>0.32609260060579837</v>
      </c>
      <c r="I24" s="17">
        <f t="shared" si="0"/>
        <v>2.3494591086109908</v>
      </c>
      <c r="J24" s="17">
        <f t="shared" si="0"/>
        <v>16.289744699264389</v>
      </c>
      <c r="K24" s="21">
        <f t="shared" si="0"/>
        <v>3.9961921246213761</v>
      </c>
      <c r="L24" s="64"/>
    </row>
    <row r="25" spans="1:12" ht="12" customHeight="1" x14ac:dyDescent="0.2">
      <c r="A25" s="236">
        <v>2010</v>
      </c>
      <c r="B25" s="238">
        <v>100</v>
      </c>
      <c r="C25" s="240">
        <f>C16/$B16*100</f>
        <v>18.586480648125857</v>
      </c>
      <c r="D25" s="240">
        <f t="shared" ref="D25:K25" si="1">D16/$B16*100</f>
        <v>1.5663945795083443</v>
      </c>
      <c r="E25" s="240">
        <f t="shared" si="1"/>
        <v>34.883902319918882</v>
      </c>
      <c r="F25" s="240">
        <f t="shared" si="1"/>
        <v>16.467998955510868</v>
      </c>
      <c r="G25" s="240">
        <f t="shared" si="1"/>
        <v>5.162082331516781</v>
      </c>
      <c r="H25" s="240">
        <f t="shared" si="1"/>
        <v>0.30859906199449949</v>
      </c>
      <c r="I25" s="240">
        <f t="shared" si="1"/>
        <v>2.1076298574679275</v>
      </c>
      <c r="J25" s="240">
        <f t="shared" si="1"/>
        <v>16.908515638511805</v>
      </c>
      <c r="K25" s="241">
        <f t="shared" si="1"/>
        <v>4.0083966074450368</v>
      </c>
      <c r="L25" s="64"/>
    </row>
    <row r="26" spans="1:12" x14ac:dyDescent="0.2">
      <c r="A26" s="408" t="s">
        <v>11</v>
      </c>
      <c r="B26" s="408"/>
      <c r="C26" s="408"/>
      <c r="D26" s="408"/>
      <c r="E26" s="408"/>
      <c r="F26" s="408"/>
      <c r="G26" s="408"/>
      <c r="H26" s="408"/>
      <c r="I26" s="408"/>
      <c r="J26" s="408"/>
      <c r="K26" s="408"/>
    </row>
    <row r="27" spans="1:12" ht="12" customHeight="1" x14ac:dyDescent="0.2">
      <c r="A27" s="19">
        <v>1995</v>
      </c>
      <c r="B27" s="17">
        <v>41.2</v>
      </c>
      <c r="C27" s="17">
        <v>72.2</v>
      </c>
      <c r="D27" s="17">
        <v>51.9</v>
      </c>
      <c r="E27" s="17">
        <v>45.3</v>
      </c>
      <c r="F27" s="17">
        <v>37.5</v>
      </c>
      <c r="G27" s="17">
        <v>44.6</v>
      </c>
      <c r="H27" s="17">
        <v>63.8</v>
      </c>
      <c r="I27" s="17">
        <v>47</v>
      </c>
      <c r="J27" s="17">
        <v>14</v>
      </c>
      <c r="K27" s="21">
        <v>63.1</v>
      </c>
    </row>
    <row r="28" spans="1:12" ht="12" customHeight="1" x14ac:dyDescent="0.2">
      <c r="A28" s="236">
        <v>2000</v>
      </c>
      <c r="B28" s="240">
        <v>45.6</v>
      </c>
      <c r="C28" s="240">
        <v>72.7</v>
      </c>
      <c r="D28" s="240">
        <v>53.5</v>
      </c>
      <c r="E28" s="240">
        <v>46.3</v>
      </c>
      <c r="F28" s="240">
        <v>38.299999999999997</v>
      </c>
      <c r="G28" s="240">
        <v>47.6</v>
      </c>
      <c r="H28" s="240">
        <v>77.8</v>
      </c>
      <c r="I28" s="240">
        <v>51.9</v>
      </c>
      <c r="J28" s="240">
        <v>19.5</v>
      </c>
      <c r="K28" s="241">
        <v>64.7</v>
      </c>
    </row>
    <row r="29" spans="1:12" ht="12" customHeight="1" x14ac:dyDescent="0.2">
      <c r="A29" s="19">
        <v>2005</v>
      </c>
      <c r="B29" s="17">
        <v>50.8</v>
      </c>
      <c r="C29" s="17">
        <v>76.8</v>
      </c>
      <c r="D29" s="17">
        <v>49.9</v>
      </c>
      <c r="E29" s="17">
        <v>52.2</v>
      </c>
      <c r="F29" s="17">
        <v>39.6</v>
      </c>
      <c r="G29" s="17">
        <v>57.3</v>
      </c>
      <c r="H29" s="17">
        <v>85.2</v>
      </c>
      <c r="I29" s="17">
        <v>56.8</v>
      </c>
      <c r="J29" s="17">
        <v>22.4</v>
      </c>
      <c r="K29" s="21">
        <v>65.3</v>
      </c>
    </row>
    <row r="30" spans="1:12" ht="12" customHeight="1" x14ac:dyDescent="0.2">
      <c r="A30" s="236">
        <v>2006</v>
      </c>
      <c r="B30" s="240">
        <v>51.6</v>
      </c>
      <c r="C30" s="240">
        <v>77.099999999999994</v>
      </c>
      <c r="D30" s="240">
        <v>51.1</v>
      </c>
      <c r="E30" s="240">
        <v>52.8</v>
      </c>
      <c r="F30" s="240">
        <v>40.299999999999997</v>
      </c>
      <c r="G30" s="240">
        <v>60.4</v>
      </c>
      <c r="H30" s="240">
        <v>84.6</v>
      </c>
      <c r="I30" s="240">
        <v>57.1</v>
      </c>
      <c r="J30" s="240">
        <v>22.5</v>
      </c>
      <c r="K30" s="241">
        <v>66</v>
      </c>
    </row>
    <row r="31" spans="1:12" ht="12" customHeight="1" x14ac:dyDescent="0.2">
      <c r="A31" s="45">
        <v>2007</v>
      </c>
      <c r="B31" s="43">
        <v>51.799047011593444</v>
      </c>
      <c r="C31" s="43">
        <v>77.162479749925851</v>
      </c>
      <c r="D31" s="43">
        <v>50.742358078602621</v>
      </c>
      <c r="E31" s="43">
        <v>52.954402479088515</v>
      </c>
      <c r="F31" s="43">
        <v>40.146289403128819</v>
      </c>
      <c r="G31" s="43">
        <v>62.090133253481063</v>
      </c>
      <c r="H31" s="43">
        <v>85.567010309278345</v>
      </c>
      <c r="I31" s="43">
        <v>57.940293234410881</v>
      </c>
      <c r="J31" s="43">
        <v>22.674372783396819</v>
      </c>
      <c r="K31" s="44">
        <v>65.96788152706992</v>
      </c>
    </row>
    <row r="32" spans="1:12" ht="12" customHeight="1" x14ac:dyDescent="0.2">
      <c r="A32" s="236">
        <v>2008</v>
      </c>
      <c r="B32" s="240">
        <v>52.201168531044381</v>
      </c>
      <c r="C32" s="240">
        <v>77.204025256511443</v>
      </c>
      <c r="D32" s="240">
        <v>49.749749749749753</v>
      </c>
      <c r="E32" s="240">
        <v>53.208862791871191</v>
      </c>
      <c r="F32" s="240">
        <v>40.874160570465925</v>
      </c>
      <c r="G32" s="240">
        <v>64.21052631578948</v>
      </c>
      <c r="H32" s="240">
        <v>86.682520808561236</v>
      </c>
      <c r="I32" s="240">
        <v>57.724343862957724</v>
      </c>
      <c r="J32" s="240">
        <v>22.808872597396494</v>
      </c>
      <c r="K32" s="241">
        <v>66.508717031738939</v>
      </c>
    </row>
    <row r="33" spans="1:12" ht="12" customHeight="1" x14ac:dyDescent="0.2">
      <c r="A33" s="45">
        <v>2009</v>
      </c>
      <c r="B33" s="43">
        <v>51.716140199048034</v>
      </c>
      <c r="C33" s="43">
        <v>77.105069524366542</v>
      </c>
      <c r="D33" s="43">
        <v>47.956403269754766</v>
      </c>
      <c r="E33" s="43">
        <v>53.302316469954455</v>
      </c>
      <c r="F33" s="43">
        <v>40.029227557411275</v>
      </c>
      <c r="G33" s="43">
        <v>65.248976357152287</v>
      </c>
      <c r="H33" s="43">
        <v>85.98726114649682</v>
      </c>
      <c r="I33" s="43">
        <v>58.538382201267126</v>
      </c>
      <c r="J33" s="43">
        <v>22.596000595023057</v>
      </c>
      <c r="K33" s="44">
        <v>65.185377685377688</v>
      </c>
    </row>
    <row r="34" spans="1:12" ht="12" customHeight="1" x14ac:dyDescent="0.2">
      <c r="A34" s="236">
        <v>2010</v>
      </c>
      <c r="B34" s="240">
        <v>51.953160766546503</v>
      </c>
      <c r="C34" s="240">
        <v>77.090935629835059</v>
      </c>
      <c r="D34" s="240">
        <v>45.85408096990691</v>
      </c>
      <c r="E34" s="240">
        <v>54.159780685552072</v>
      </c>
      <c r="F34" s="240">
        <v>41.05969811165339</v>
      </c>
      <c r="G34" s="240">
        <v>65.615556431480755</v>
      </c>
      <c r="H34" s="240">
        <v>86.813186813186817</v>
      </c>
      <c r="I34" s="240">
        <v>59.050683829444893</v>
      </c>
      <c r="J34" s="240">
        <v>21.965503409546731</v>
      </c>
      <c r="K34" s="241">
        <v>65.812182741116757</v>
      </c>
    </row>
    <row r="35" spans="1:12" x14ac:dyDescent="0.2">
      <c r="A35" s="408" t="s">
        <v>12</v>
      </c>
      <c r="B35" s="408"/>
      <c r="C35" s="408"/>
      <c r="D35" s="408"/>
      <c r="E35" s="408"/>
      <c r="F35" s="408"/>
      <c r="G35" s="408"/>
      <c r="H35" s="408"/>
      <c r="I35" s="408"/>
      <c r="J35" s="408"/>
      <c r="K35" s="408"/>
      <c r="L35" s="63"/>
    </row>
    <row r="36" spans="1:12" ht="12" customHeight="1" x14ac:dyDescent="0.2">
      <c r="A36" s="19">
        <v>1995</v>
      </c>
      <c r="B36" s="15">
        <v>22014</v>
      </c>
      <c r="C36" s="15">
        <v>1801</v>
      </c>
      <c r="D36" s="14">
        <v>48</v>
      </c>
      <c r="E36" s="15">
        <v>2465</v>
      </c>
      <c r="F36" s="15">
        <v>6924</v>
      </c>
      <c r="G36" s="15">
        <v>7228</v>
      </c>
      <c r="H36" s="14">
        <v>588</v>
      </c>
      <c r="I36" s="14">
        <v>507</v>
      </c>
      <c r="J36" s="15">
        <v>2151</v>
      </c>
      <c r="K36" s="20">
        <v>241</v>
      </c>
      <c r="L36" s="64"/>
    </row>
    <row r="37" spans="1:12" ht="12" customHeight="1" x14ac:dyDescent="0.2">
      <c r="A37" s="236">
        <v>2000</v>
      </c>
      <c r="B37" s="237">
        <v>25533</v>
      </c>
      <c r="C37" s="237">
        <v>2510</v>
      </c>
      <c r="D37" s="238">
        <v>57</v>
      </c>
      <c r="E37" s="237">
        <v>3234</v>
      </c>
      <c r="F37" s="237">
        <v>7606</v>
      </c>
      <c r="G37" s="237">
        <v>8397</v>
      </c>
      <c r="H37" s="238">
        <v>537</v>
      </c>
      <c r="I37" s="238">
        <v>531</v>
      </c>
      <c r="J37" s="237">
        <v>2398</v>
      </c>
      <c r="K37" s="242">
        <v>263</v>
      </c>
      <c r="L37" s="64"/>
    </row>
    <row r="38" spans="1:12" ht="12" customHeight="1" x14ac:dyDescent="0.2">
      <c r="A38" s="19">
        <v>2005</v>
      </c>
      <c r="B38" s="15">
        <v>25911</v>
      </c>
      <c r="C38" s="15">
        <v>2819</v>
      </c>
      <c r="D38" s="14">
        <v>90</v>
      </c>
      <c r="E38" s="15">
        <v>3810</v>
      </c>
      <c r="F38" s="15">
        <v>7068</v>
      </c>
      <c r="G38" s="15">
        <v>8224</v>
      </c>
      <c r="H38" s="14">
        <v>668</v>
      </c>
      <c r="I38" s="14">
        <v>575</v>
      </c>
      <c r="J38" s="15">
        <v>2336</v>
      </c>
      <c r="K38" s="20">
        <v>321</v>
      </c>
      <c r="L38" s="64"/>
    </row>
    <row r="39" spans="1:12" ht="12" customHeight="1" x14ac:dyDescent="0.2">
      <c r="A39" s="236">
        <v>2006</v>
      </c>
      <c r="B39" s="237">
        <v>24253</v>
      </c>
      <c r="C39" s="237">
        <v>2573</v>
      </c>
      <c r="D39" s="238">
        <v>90</v>
      </c>
      <c r="E39" s="237">
        <v>3784</v>
      </c>
      <c r="F39" s="237">
        <v>6658</v>
      </c>
      <c r="G39" s="237">
        <v>7560</v>
      </c>
      <c r="H39" s="238">
        <v>558</v>
      </c>
      <c r="I39" s="238">
        <v>498</v>
      </c>
      <c r="J39" s="237">
        <v>2206</v>
      </c>
      <c r="K39" s="242">
        <v>291</v>
      </c>
      <c r="L39" s="64"/>
    </row>
    <row r="40" spans="1:12" ht="12" customHeight="1" x14ac:dyDescent="0.2">
      <c r="A40" s="19">
        <v>2007</v>
      </c>
      <c r="B40" s="15">
        <v>23814</v>
      </c>
      <c r="C40" s="15">
        <v>2634</v>
      </c>
      <c r="D40" s="14">
        <v>110</v>
      </c>
      <c r="E40" s="15">
        <v>3364</v>
      </c>
      <c r="F40" s="15">
        <v>6861</v>
      </c>
      <c r="G40" s="15">
        <v>7222</v>
      </c>
      <c r="H40" s="14">
        <v>519</v>
      </c>
      <c r="I40" s="14">
        <v>555</v>
      </c>
      <c r="J40" s="15">
        <v>2247</v>
      </c>
      <c r="K40" s="20">
        <v>254</v>
      </c>
      <c r="L40" s="64"/>
    </row>
    <row r="41" spans="1:12" ht="12" customHeight="1" x14ac:dyDescent="0.2">
      <c r="A41" s="236">
        <v>2008</v>
      </c>
      <c r="B41" s="237">
        <v>25166</v>
      </c>
      <c r="C41" s="237">
        <v>2661</v>
      </c>
      <c r="D41" s="238">
        <v>110</v>
      </c>
      <c r="E41" s="237">
        <v>3767</v>
      </c>
      <c r="F41" s="237">
        <v>7303</v>
      </c>
      <c r="G41" s="237">
        <v>7352</v>
      </c>
      <c r="H41" s="238">
        <v>476</v>
      </c>
      <c r="I41" s="238">
        <v>535</v>
      </c>
      <c r="J41" s="237">
        <v>2541</v>
      </c>
      <c r="K41" s="242">
        <v>319</v>
      </c>
      <c r="L41" s="64"/>
    </row>
    <row r="42" spans="1:12" ht="12" customHeight="1" x14ac:dyDescent="0.2">
      <c r="A42" s="19">
        <v>2009</v>
      </c>
      <c r="B42" s="15">
        <v>25068</v>
      </c>
      <c r="C42" s="15">
        <v>2611</v>
      </c>
      <c r="D42" s="14">
        <v>101</v>
      </c>
      <c r="E42" s="15">
        <v>3549</v>
      </c>
      <c r="F42" s="15">
        <v>7425</v>
      </c>
      <c r="G42" s="15">
        <v>7700</v>
      </c>
      <c r="H42" s="14">
        <v>510</v>
      </c>
      <c r="I42" s="14">
        <v>484</v>
      </c>
      <c r="J42" s="15">
        <v>2340</v>
      </c>
      <c r="K42" s="20">
        <v>256</v>
      </c>
      <c r="L42" s="64"/>
    </row>
    <row r="43" spans="1:12" ht="12" customHeight="1" x14ac:dyDescent="0.2">
      <c r="A43" s="236">
        <v>2010</v>
      </c>
      <c r="B43" s="237">
        <v>25600</v>
      </c>
      <c r="C43" s="237">
        <v>2740</v>
      </c>
      <c r="D43" s="238">
        <v>115</v>
      </c>
      <c r="E43" s="237">
        <v>3534</v>
      </c>
      <c r="F43" s="237">
        <v>8092</v>
      </c>
      <c r="G43" s="237">
        <v>7287</v>
      </c>
      <c r="H43" s="238">
        <v>481</v>
      </c>
      <c r="I43" s="238">
        <v>538</v>
      </c>
      <c r="J43" s="237">
        <v>2561</v>
      </c>
      <c r="K43" s="242">
        <v>252</v>
      </c>
      <c r="L43" s="64"/>
    </row>
    <row r="44" spans="1:12" x14ac:dyDescent="0.2">
      <c r="A44" s="409" t="s">
        <v>13</v>
      </c>
      <c r="B44" s="409"/>
      <c r="C44" s="409"/>
      <c r="D44" s="409"/>
      <c r="E44" s="409"/>
      <c r="F44" s="409"/>
      <c r="G44" s="409"/>
      <c r="H44" s="409"/>
      <c r="I44" s="409"/>
      <c r="J44" s="409"/>
      <c r="K44" s="409"/>
      <c r="L44" s="63"/>
    </row>
    <row r="45" spans="1:12" ht="12" customHeight="1" x14ac:dyDescent="0.2">
      <c r="A45" s="19">
        <v>1995</v>
      </c>
      <c r="B45" s="14">
        <v>100</v>
      </c>
      <c r="C45" s="17">
        <v>8.1999999999999993</v>
      </c>
      <c r="D45" s="17">
        <v>0.2</v>
      </c>
      <c r="E45" s="17">
        <v>11.2</v>
      </c>
      <c r="F45" s="17">
        <v>31.5</v>
      </c>
      <c r="G45" s="17">
        <v>32.799999999999997</v>
      </c>
      <c r="H45" s="17">
        <v>2.7</v>
      </c>
      <c r="I45" s="17">
        <v>2.2999999999999998</v>
      </c>
      <c r="J45" s="17">
        <v>9.8000000000000007</v>
      </c>
      <c r="K45" s="21">
        <v>1.1000000000000001</v>
      </c>
      <c r="L45" s="64"/>
    </row>
    <row r="46" spans="1:12" ht="12" customHeight="1" x14ac:dyDescent="0.2">
      <c r="A46" s="236">
        <v>2000</v>
      </c>
      <c r="B46" s="238">
        <v>100</v>
      </c>
      <c r="C46" s="240">
        <v>9.8000000000000007</v>
      </c>
      <c r="D46" s="240">
        <v>0.2</v>
      </c>
      <c r="E46" s="240">
        <v>12.7</v>
      </c>
      <c r="F46" s="240">
        <v>29.8</v>
      </c>
      <c r="G46" s="240">
        <v>32.9</v>
      </c>
      <c r="H46" s="240">
        <v>2.1</v>
      </c>
      <c r="I46" s="240">
        <v>2.1</v>
      </c>
      <c r="J46" s="240">
        <v>9.4</v>
      </c>
      <c r="K46" s="241">
        <v>1</v>
      </c>
      <c r="L46" s="64"/>
    </row>
    <row r="47" spans="1:12" ht="12" customHeight="1" x14ac:dyDescent="0.2">
      <c r="A47" s="19">
        <v>2005</v>
      </c>
      <c r="B47" s="14">
        <v>100</v>
      </c>
      <c r="C47" s="17">
        <v>10.9</v>
      </c>
      <c r="D47" s="17">
        <v>0.3</v>
      </c>
      <c r="E47" s="17">
        <v>14.7</v>
      </c>
      <c r="F47" s="17">
        <v>27.3</v>
      </c>
      <c r="G47" s="17">
        <v>31.7</v>
      </c>
      <c r="H47" s="17">
        <v>2.6</v>
      </c>
      <c r="I47" s="17">
        <v>2.2000000000000002</v>
      </c>
      <c r="J47" s="17">
        <v>9</v>
      </c>
      <c r="K47" s="21">
        <v>1.2</v>
      </c>
      <c r="L47" s="64"/>
    </row>
    <row r="48" spans="1:12" ht="12" customHeight="1" x14ac:dyDescent="0.2">
      <c r="A48" s="236">
        <v>2006</v>
      </c>
      <c r="B48" s="238">
        <v>100</v>
      </c>
      <c r="C48" s="240">
        <v>10.6</v>
      </c>
      <c r="D48" s="240">
        <v>0.4</v>
      </c>
      <c r="E48" s="240">
        <v>15.6</v>
      </c>
      <c r="F48" s="240">
        <v>27.5</v>
      </c>
      <c r="G48" s="240">
        <v>31.2</v>
      </c>
      <c r="H48" s="240">
        <v>2.2999999999999998</v>
      </c>
      <c r="I48" s="240">
        <v>2.1</v>
      </c>
      <c r="J48" s="240">
        <v>9.1</v>
      </c>
      <c r="K48" s="241">
        <v>1.2</v>
      </c>
      <c r="L48" s="64"/>
    </row>
    <row r="49" spans="1:12" ht="12" customHeight="1" x14ac:dyDescent="0.2">
      <c r="A49" s="45">
        <v>2007</v>
      </c>
      <c r="B49" s="41">
        <v>100</v>
      </c>
      <c r="C49" s="43">
        <v>11.060720584530108</v>
      </c>
      <c r="D49" s="43">
        <v>0.46191316032585872</v>
      </c>
      <c r="E49" s="43">
        <v>14.126144284874442</v>
      </c>
      <c r="F49" s="43">
        <v>28.810783572688337</v>
      </c>
      <c r="G49" s="43">
        <v>30.326698580666832</v>
      </c>
      <c r="H49" s="43">
        <v>2.17939027462837</v>
      </c>
      <c r="I49" s="43">
        <v>2.3305618543713784</v>
      </c>
      <c r="J49" s="43">
        <v>9.435626102292769</v>
      </c>
      <c r="K49" s="44">
        <v>1.0665994792978921</v>
      </c>
      <c r="L49" s="64"/>
    </row>
    <row r="50" spans="1:12" ht="12" customHeight="1" x14ac:dyDescent="0.2">
      <c r="A50" s="236">
        <v>2008</v>
      </c>
      <c r="B50" s="243">
        <v>100</v>
      </c>
      <c r="C50" s="240">
        <v>10.57379003417309</v>
      </c>
      <c r="D50" s="240">
        <v>0.4370976714614957</v>
      </c>
      <c r="E50" s="240">
        <v>14.968608439958675</v>
      </c>
      <c r="F50" s="240">
        <v>29.019311769848212</v>
      </c>
      <c r="G50" s="240">
        <v>29.214018914408328</v>
      </c>
      <c r="H50" s="240">
        <v>1.8914408328697447</v>
      </c>
      <c r="I50" s="240">
        <v>2.1258841293809105</v>
      </c>
      <c r="J50" s="240">
        <v>10.096956210760549</v>
      </c>
      <c r="K50" s="241">
        <v>1.2675832472383375</v>
      </c>
      <c r="L50" s="64"/>
    </row>
    <row r="51" spans="1:12" ht="12" customHeight="1" x14ac:dyDescent="0.2">
      <c r="A51" s="45">
        <v>2009</v>
      </c>
      <c r="B51" s="41">
        <v>100</v>
      </c>
      <c r="C51" s="43">
        <f>C42/$B42*100</f>
        <v>10.415669379288335</v>
      </c>
      <c r="D51" s="43">
        <f t="shared" ref="D51:K52" si="2">D42/$B42*100</f>
        <v>0.40290410084569972</v>
      </c>
      <c r="E51" s="43">
        <f t="shared" si="2"/>
        <v>14.157491622786022</v>
      </c>
      <c r="F51" s="43">
        <f t="shared" si="2"/>
        <v>29.619435136428912</v>
      </c>
      <c r="G51" s="43">
        <f t="shared" si="2"/>
        <v>30.716451252592947</v>
      </c>
      <c r="H51" s="43">
        <f t="shared" si="2"/>
        <v>2.0344662517951173</v>
      </c>
      <c r="I51" s="43">
        <f t="shared" si="2"/>
        <v>1.9307483644486996</v>
      </c>
      <c r="J51" s="43">
        <f t="shared" si="2"/>
        <v>9.3346098611775972</v>
      </c>
      <c r="K51" s="44">
        <f t="shared" si="2"/>
        <v>1.0212222754108824</v>
      </c>
      <c r="L51" s="64"/>
    </row>
    <row r="52" spans="1:12" ht="12" customHeight="1" x14ac:dyDescent="0.2">
      <c r="A52" s="236">
        <v>2010</v>
      </c>
      <c r="B52" s="238">
        <v>100</v>
      </c>
      <c r="C52" s="240">
        <f>C43/$B43*100</f>
        <v>10.703125</v>
      </c>
      <c r="D52" s="240">
        <f t="shared" si="2"/>
        <v>0.44921874999999994</v>
      </c>
      <c r="E52" s="240">
        <f t="shared" si="2"/>
        <v>13.804687500000002</v>
      </c>
      <c r="F52" s="240">
        <f t="shared" si="2"/>
        <v>31.609375</v>
      </c>
      <c r="G52" s="240">
        <f t="shared" si="2"/>
        <v>28.46484375</v>
      </c>
      <c r="H52" s="240">
        <f t="shared" si="2"/>
        <v>1.8789062499999998</v>
      </c>
      <c r="I52" s="240">
        <f t="shared" si="2"/>
        <v>2.1015625</v>
      </c>
      <c r="J52" s="240">
        <f t="shared" si="2"/>
        <v>10.00390625</v>
      </c>
      <c r="K52" s="241">
        <f t="shared" si="2"/>
        <v>0.984375</v>
      </c>
      <c r="L52" s="64"/>
    </row>
    <row r="53" spans="1:12" x14ac:dyDescent="0.2">
      <c r="A53" s="408" t="s">
        <v>14</v>
      </c>
      <c r="B53" s="408"/>
      <c r="C53" s="408"/>
      <c r="D53" s="408"/>
      <c r="E53" s="408"/>
      <c r="F53" s="408"/>
      <c r="G53" s="408"/>
      <c r="H53" s="408"/>
      <c r="I53" s="408"/>
      <c r="J53" s="408"/>
      <c r="K53" s="408"/>
    </row>
    <row r="54" spans="1:12" ht="12" customHeight="1" x14ac:dyDescent="0.2">
      <c r="A54" s="19">
        <v>1995</v>
      </c>
      <c r="B54" s="17">
        <v>31.2</v>
      </c>
      <c r="C54" s="17">
        <v>41.6</v>
      </c>
      <c r="D54" s="17">
        <v>20.8</v>
      </c>
      <c r="E54" s="17">
        <v>23.3</v>
      </c>
      <c r="F54" s="17">
        <v>25.3</v>
      </c>
      <c r="G54" s="17">
        <v>41.2</v>
      </c>
      <c r="H54" s="17">
        <v>57.1</v>
      </c>
      <c r="I54" s="17">
        <v>29.2</v>
      </c>
      <c r="J54" s="17">
        <v>6.7</v>
      </c>
      <c r="K54" s="21">
        <v>61</v>
      </c>
    </row>
    <row r="55" spans="1:12" ht="12" customHeight="1" x14ac:dyDescent="0.2">
      <c r="A55" s="236">
        <v>2000</v>
      </c>
      <c r="B55" s="240">
        <v>34.200000000000003</v>
      </c>
      <c r="C55" s="240">
        <v>44.9</v>
      </c>
      <c r="D55" s="240">
        <v>28.1</v>
      </c>
      <c r="E55" s="240">
        <v>28.7</v>
      </c>
      <c r="F55" s="240">
        <v>26.6</v>
      </c>
      <c r="G55" s="240">
        <v>44.2</v>
      </c>
      <c r="H55" s="240">
        <v>66.7</v>
      </c>
      <c r="I55" s="240">
        <v>33.5</v>
      </c>
      <c r="J55" s="240">
        <v>10.3</v>
      </c>
      <c r="K55" s="241">
        <v>58.9</v>
      </c>
    </row>
    <row r="56" spans="1:12" ht="12" customHeight="1" x14ac:dyDescent="0.2">
      <c r="A56" s="19">
        <v>2005</v>
      </c>
      <c r="B56" s="17">
        <v>39.6</v>
      </c>
      <c r="C56" s="17">
        <v>49.1</v>
      </c>
      <c r="D56" s="17">
        <v>30</v>
      </c>
      <c r="E56" s="17">
        <v>31.2</v>
      </c>
      <c r="F56" s="17">
        <v>33.299999999999997</v>
      </c>
      <c r="G56" s="17">
        <v>49.4</v>
      </c>
      <c r="H56" s="17">
        <v>74.3</v>
      </c>
      <c r="I56" s="17">
        <v>39.1</v>
      </c>
      <c r="J56" s="17">
        <v>13.6</v>
      </c>
      <c r="K56" s="21">
        <v>62.9</v>
      </c>
    </row>
    <row r="57" spans="1:12" ht="12" customHeight="1" x14ac:dyDescent="0.2">
      <c r="A57" s="236">
        <v>2006</v>
      </c>
      <c r="B57" s="240">
        <v>40.799999999999997</v>
      </c>
      <c r="C57" s="240">
        <v>52.4</v>
      </c>
      <c r="D57" s="240">
        <v>37.799999999999997</v>
      </c>
      <c r="E57" s="240">
        <v>32</v>
      </c>
      <c r="F57" s="240">
        <v>35.700000000000003</v>
      </c>
      <c r="G57" s="240">
        <v>50.6</v>
      </c>
      <c r="H57" s="240">
        <v>74.599999999999994</v>
      </c>
      <c r="I57" s="240">
        <v>43.4</v>
      </c>
      <c r="J57" s="240">
        <v>13.6</v>
      </c>
      <c r="K57" s="241">
        <v>58.1</v>
      </c>
    </row>
    <row r="58" spans="1:12" ht="12" customHeight="1" x14ac:dyDescent="0.2">
      <c r="A58" s="19">
        <v>2007</v>
      </c>
      <c r="B58" s="17">
        <v>42.2</v>
      </c>
      <c r="C58" s="17">
        <v>53</v>
      </c>
      <c r="D58" s="17">
        <v>38.200000000000003</v>
      </c>
      <c r="E58" s="17">
        <v>34.9</v>
      </c>
      <c r="F58" s="17">
        <v>37.1</v>
      </c>
      <c r="G58" s="17">
        <v>52.5</v>
      </c>
      <c r="H58" s="17">
        <v>79</v>
      </c>
      <c r="I58" s="17">
        <v>47.2</v>
      </c>
      <c r="J58" s="17">
        <v>12.4</v>
      </c>
      <c r="K58" s="21">
        <v>58.3</v>
      </c>
    </row>
    <row r="59" spans="1:12" ht="12" customHeight="1" x14ac:dyDescent="0.2">
      <c r="A59" s="236">
        <v>2008</v>
      </c>
      <c r="B59" s="240">
        <v>41.9</v>
      </c>
      <c r="C59" s="240">
        <v>53.7</v>
      </c>
      <c r="D59" s="240">
        <v>37.299999999999997</v>
      </c>
      <c r="E59" s="240">
        <v>32.9</v>
      </c>
      <c r="F59" s="240">
        <v>37.4</v>
      </c>
      <c r="G59" s="240">
        <v>53.5</v>
      </c>
      <c r="H59" s="240">
        <v>81.3</v>
      </c>
      <c r="I59" s="240">
        <v>40</v>
      </c>
      <c r="J59" s="240">
        <v>14.3</v>
      </c>
      <c r="K59" s="241">
        <v>62.4</v>
      </c>
    </row>
    <row r="60" spans="1:12" ht="12" customHeight="1" x14ac:dyDescent="0.2">
      <c r="A60" s="19">
        <v>2009</v>
      </c>
      <c r="B60" s="17">
        <v>44.1399393649274</v>
      </c>
      <c r="C60" s="17">
        <v>54.270394484871701</v>
      </c>
      <c r="D60" s="17">
        <v>41.584158415841586</v>
      </c>
      <c r="E60" s="17">
        <v>35.249366018596788</v>
      </c>
      <c r="F60" s="17">
        <v>39.326599326599329</v>
      </c>
      <c r="G60" s="17">
        <v>54.909090909090907</v>
      </c>
      <c r="H60" s="17">
        <v>78.431372549019613</v>
      </c>
      <c r="I60" s="17">
        <v>47.520661157024797</v>
      </c>
      <c r="J60" s="17">
        <v>17.094017094017094</v>
      </c>
      <c r="K60" s="21">
        <v>62.5</v>
      </c>
    </row>
    <row r="61" spans="1:12" ht="12" customHeight="1" x14ac:dyDescent="0.2">
      <c r="A61" s="244">
        <v>2010</v>
      </c>
      <c r="B61" s="245">
        <v>44.09765625</v>
      </c>
      <c r="C61" s="245">
        <v>54.708029197080286</v>
      </c>
      <c r="D61" s="245">
        <v>42.608695652173914</v>
      </c>
      <c r="E61" s="245">
        <v>36.813808715336727</v>
      </c>
      <c r="F61" s="245">
        <v>39.285714285714285</v>
      </c>
      <c r="G61" s="245">
        <v>55.811719500480308</v>
      </c>
      <c r="H61" s="245">
        <v>77.754677754677758</v>
      </c>
      <c r="I61" s="245">
        <v>48.513011152416361</v>
      </c>
      <c r="J61" s="245">
        <v>15.384615384615385</v>
      </c>
      <c r="K61" s="246">
        <v>65.476190476190482</v>
      </c>
    </row>
    <row r="62" spans="1:12" ht="35.1" customHeight="1" x14ac:dyDescent="0.2">
      <c r="A62" s="373" t="s">
        <v>155</v>
      </c>
      <c r="B62" s="373"/>
      <c r="C62" s="373"/>
      <c r="D62" s="373"/>
      <c r="E62" s="373"/>
      <c r="F62" s="373"/>
      <c r="G62" s="373"/>
      <c r="H62" s="373"/>
      <c r="I62" s="373"/>
      <c r="J62" s="373"/>
      <c r="K62" s="373"/>
    </row>
    <row r="63" spans="1:12" ht="15.75" customHeight="1" x14ac:dyDescent="0.2">
      <c r="A63" s="373"/>
      <c r="B63" s="373"/>
      <c r="C63" s="373"/>
      <c r="D63" s="373"/>
      <c r="E63" s="373"/>
      <c r="F63" s="373"/>
      <c r="G63" s="373"/>
      <c r="H63" s="373"/>
      <c r="I63" s="373"/>
      <c r="J63" s="373"/>
      <c r="K63" s="373"/>
    </row>
  </sheetData>
  <mergeCells count="23">
    <mergeCell ref="A26:K26"/>
    <mergeCell ref="A17:K17"/>
    <mergeCell ref="A8:K8"/>
    <mergeCell ref="A1:C1"/>
    <mergeCell ref="A2:K2"/>
    <mergeCell ref="D4:D6"/>
    <mergeCell ref="C3:K3"/>
    <mergeCell ref="E4:E6"/>
    <mergeCell ref="I4:I6"/>
    <mergeCell ref="K4:K6"/>
    <mergeCell ref="A3:A6"/>
    <mergeCell ref="G4:G6"/>
    <mergeCell ref="F4:F6"/>
    <mergeCell ref="H4:H6"/>
    <mergeCell ref="J4:J6"/>
    <mergeCell ref="C7:K7"/>
    <mergeCell ref="B3:B6"/>
    <mergeCell ref="C4:C6"/>
    <mergeCell ref="A63:K63"/>
    <mergeCell ref="A62:K62"/>
    <mergeCell ref="A53:K53"/>
    <mergeCell ref="A44:K44"/>
    <mergeCell ref="A35:K35"/>
  </mergeCells>
  <phoneticPr fontId="13" type="noConversion"/>
  <hyperlinks>
    <hyperlink ref="A1" location="Inhalt!A1" display="Inhalt!A1"/>
  </hyperlinks>
  <pageMargins left="0.70866141732283472" right="1.5748031496062993" top="0.74803149606299213" bottom="0.74803149606299213" header="0.31496062992125984" footer="0.31496062992125984"/>
  <pageSetup paperSize="9" scale="88" orientation="portrait" r:id="rId1"/>
  <headerFooter alignWithMargins="0">
    <oddHeader>&amp;CBildung in Deutschland 2012 - (Web-)Tabellen F4</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enableFormatConditionsCalculation="0">
    <pageSetUpPr fitToPage="1"/>
  </sheetPr>
  <dimension ref="A1:S28"/>
  <sheetViews>
    <sheetView zoomScaleNormal="100" workbookViewId="0">
      <selection sqref="A1:B1"/>
    </sheetView>
  </sheetViews>
  <sheetFormatPr baseColWidth="10" defaultRowHeight="12" x14ac:dyDescent="0.2"/>
  <cols>
    <col min="1" max="1" width="18.28515625" style="49" customWidth="1"/>
    <col min="2" max="15" width="6.28515625" style="49" customWidth="1"/>
    <col min="16" max="16" width="6.28515625" style="50" customWidth="1"/>
    <col min="17" max="19" width="6.28515625" style="49" customWidth="1"/>
    <col min="20" max="16384" width="11.42578125" style="49"/>
  </cols>
  <sheetData>
    <row r="1" spans="1:19" ht="25.5" customHeight="1" x14ac:dyDescent="0.2">
      <c r="A1" s="413" t="s">
        <v>20</v>
      </c>
      <c r="B1" s="413"/>
    </row>
    <row r="2" spans="1:19" ht="25.5" customHeight="1" x14ac:dyDescent="0.2">
      <c r="A2" s="418" t="s">
        <v>260</v>
      </c>
      <c r="B2" s="419"/>
      <c r="C2" s="419"/>
      <c r="D2" s="419"/>
      <c r="E2" s="419"/>
      <c r="F2" s="419"/>
      <c r="G2" s="419"/>
      <c r="H2" s="419"/>
      <c r="I2" s="419"/>
      <c r="J2" s="419"/>
      <c r="K2" s="419"/>
      <c r="L2" s="419"/>
      <c r="M2" s="419"/>
      <c r="N2" s="419"/>
      <c r="O2" s="419"/>
      <c r="P2" s="419"/>
      <c r="Q2" s="419"/>
      <c r="R2" s="420"/>
      <c r="S2" s="420"/>
    </row>
    <row r="3" spans="1:19" x14ac:dyDescent="0.2">
      <c r="A3" s="411" t="s">
        <v>87</v>
      </c>
      <c r="B3" s="247">
        <v>1993</v>
      </c>
      <c r="C3" s="247">
        <v>1994</v>
      </c>
      <c r="D3" s="247">
        <v>1995</v>
      </c>
      <c r="E3" s="247">
        <v>1996</v>
      </c>
      <c r="F3" s="248">
        <v>1997</v>
      </c>
      <c r="G3" s="247">
        <v>1998</v>
      </c>
      <c r="H3" s="247">
        <v>1999</v>
      </c>
      <c r="I3" s="247">
        <v>2000</v>
      </c>
      <c r="J3" s="247">
        <v>2001</v>
      </c>
      <c r="K3" s="247">
        <v>2002</v>
      </c>
      <c r="L3" s="247">
        <v>2003</v>
      </c>
      <c r="M3" s="247">
        <v>2004</v>
      </c>
      <c r="N3" s="247">
        <v>2005</v>
      </c>
      <c r="O3" s="247">
        <v>2006</v>
      </c>
      <c r="P3" s="247">
        <v>2007</v>
      </c>
      <c r="Q3" s="249">
        <v>2008</v>
      </c>
      <c r="R3" s="249">
        <v>2009</v>
      </c>
      <c r="S3" s="249">
        <v>2010</v>
      </c>
    </row>
    <row r="4" spans="1:19" ht="12.75" customHeight="1" x14ac:dyDescent="0.2">
      <c r="A4" s="412"/>
      <c r="B4" s="414" t="s">
        <v>83</v>
      </c>
      <c r="C4" s="415"/>
      <c r="D4" s="415"/>
      <c r="E4" s="415"/>
      <c r="F4" s="415"/>
      <c r="G4" s="415"/>
      <c r="H4" s="415"/>
      <c r="I4" s="415"/>
      <c r="J4" s="415"/>
      <c r="K4" s="415"/>
      <c r="L4" s="415"/>
      <c r="M4" s="415"/>
      <c r="N4" s="415"/>
      <c r="O4" s="415"/>
      <c r="P4" s="415"/>
      <c r="Q4" s="415"/>
      <c r="R4" s="415"/>
      <c r="S4" s="415"/>
    </row>
    <row r="5" spans="1:19" ht="39.75" customHeight="1" x14ac:dyDescent="0.2">
      <c r="A5" s="95" t="s">
        <v>21</v>
      </c>
      <c r="B5" s="54">
        <v>20690</v>
      </c>
      <c r="C5" s="54">
        <v>21993</v>
      </c>
      <c r="D5" s="54">
        <v>22014</v>
      </c>
      <c r="E5" s="54">
        <v>22494</v>
      </c>
      <c r="F5" s="53">
        <v>23858</v>
      </c>
      <c r="G5" s="54">
        <v>24597</v>
      </c>
      <c r="H5" s="54">
        <v>24269</v>
      </c>
      <c r="I5" s="54">
        <v>25533</v>
      </c>
      <c r="J5" s="53">
        <v>24585</v>
      </c>
      <c r="K5" s="54">
        <v>23662</v>
      </c>
      <c r="L5" s="54">
        <v>22900</v>
      </c>
      <c r="M5" s="54">
        <v>23107</v>
      </c>
      <c r="N5" s="53">
        <v>25911</v>
      </c>
      <c r="O5" s="54">
        <v>24253</v>
      </c>
      <c r="P5" s="54">
        <v>23814</v>
      </c>
      <c r="Q5" s="55">
        <v>25166</v>
      </c>
      <c r="R5" s="55">
        <v>25068</v>
      </c>
      <c r="S5" s="55">
        <v>25600</v>
      </c>
    </row>
    <row r="6" spans="1:19" ht="12.75" customHeight="1" x14ac:dyDescent="0.2">
      <c r="A6" s="250" t="s">
        <v>22</v>
      </c>
      <c r="B6" s="223"/>
      <c r="C6" s="223"/>
      <c r="D6" s="223"/>
      <c r="E6" s="223"/>
      <c r="F6" s="251"/>
      <c r="G6" s="223"/>
      <c r="H6" s="223">
        <v>20.399999999999999</v>
      </c>
      <c r="I6" s="223">
        <v>20.5</v>
      </c>
      <c r="J6" s="251">
        <v>19.2</v>
      </c>
      <c r="K6" s="223">
        <v>18.600000000000001</v>
      </c>
      <c r="L6" s="223">
        <v>18.5</v>
      </c>
      <c r="M6" s="223">
        <v>19.5</v>
      </c>
      <c r="N6" s="251">
        <v>22.8</v>
      </c>
      <c r="O6" s="223">
        <v>22</v>
      </c>
      <c r="P6" s="223">
        <v>21.7</v>
      </c>
      <c r="Q6" s="252">
        <v>22.4</v>
      </c>
      <c r="R6" s="252">
        <v>21.3</v>
      </c>
      <c r="S6" s="252">
        <v>20.2</v>
      </c>
    </row>
    <row r="7" spans="1:19" ht="24" x14ac:dyDescent="0.2">
      <c r="A7" s="59" t="s">
        <v>17</v>
      </c>
      <c r="B7" s="23">
        <v>1579</v>
      </c>
      <c r="C7" s="23">
        <v>1795</v>
      </c>
      <c r="D7" s="23">
        <v>1801</v>
      </c>
      <c r="E7" s="23">
        <v>1829</v>
      </c>
      <c r="F7" s="51">
        <v>1925</v>
      </c>
      <c r="G7" s="23">
        <v>1966</v>
      </c>
      <c r="H7" s="23">
        <v>2056</v>
      </c>
      <c r="I7" s="23">
        <v>2510</v>
      </c>
      <c r="J7" s="51">
        <v>2384</v>
      </c>
      <c r="K7" s="23">
        <v>2265</v>
      </c>
      <c r="L7" s="23">
        <v>2406</v>
      </c>
      <c r="M7" s="23">
        <v>2494</v>
      </c>
      <c r="N7" s="51">
        <v>2819</v>
      </c>
      <c r="O7" s="23">
        <v>2573</v>
      </c>
      <c r="P7" s="23">
        <v>2634</v>
      </c>
      <c r="Q7" s="52">
        <v>2661</v>
      </c>
      <c r="R7" s="52">
        <v>2611</v>
      </c>
      <c r="S7" s="52">
        <v>2740</v>
      </c>
    </row>
    <row r="8" spans="1:19" x14ac:dyDescent="0.2">
      <c r="A8" s="253" t="s">
        <v>22</v>
      </c>
      <c r="B8" s="218"/>
      <c r="C8" s="218"/>
      <c r="D8" s="218"/>
      <c r="E8" s="218"/>
      <c r="F8" s="254"/>
      <c r="G8" s="218"/>
      <c r="H8" s="218">
        <v>8.6</v>
      </c>
      <c r="I8" s="218">
        <v>9.6999999999999993</v>
      </c>
      <c r="J8" s="254">
        <v>8.6999999999999993</v>
      </c>
      <c r="K8" s="218">
        <v>8</v>
      </c>
      <c r="L8" s="218">
        <v>8.3000000000000007</v>
      </c>
      <c r="M8" s="218">
        <v>8.6</v>
      </c>
      <c r="N8" s="254">
        <v>9.8000000000000007</v>
      </c>
      <c r="O8" s="218">
        <v>8.9</v>
      </c>
      <c r="P8" s="218">
        <v>9</v>
      </c>
      <c r="Q8" s="255">
        <v>8.9</v>
      </c>
      <c r="R8" s="255">
        <v>8.3000000000000007</v>
      </c>
      <c r="S8" s="255">
        <v>8</v>
      </c>
    </row>
    <row r="9" spans="1:19" x14ac:dyDescent="0.2">
      <c r="A9" s="59" t="s">
        <v>7</v>
      </c>
      <c r="B9" s="23">
        <v>68</v>
      </c>
      <c r="C9" s="23">
        <v>68</v>
      </c>
      <c r="D9" s="23">
        <v>48</v>
      </c>
      <c r="E9" s="23">
        <v>59</v>
      </c>
      <c r="F9" s="51">
        <v>63</v>
      </c>
      <c r="G9" s="23">
        <v>40</v>
      </c>
      <c r="H9" s="23">
        <v>66</v>
      </c>
      <c r="I9" s="23">
        <v>57</v>
      </c>
      <c r="J9" s="51">
        <v>78</v>
      </c>
      <c r="K9" s="23">
        <v>85</v>
      </c>
      <c r="L9" s="23">
        <v>85</v>
      </c>
      <c r="M9" s="23">
        <v>93</v>
      </c>
      <c r="N9" s="51">
        <v>90</v>
      </c>
      <c r="O9" s="23">
        <v>90</v>
      </c>
      <c r="P9" s="23">
        <v>110</v>
      </c>
      <c r="Q9" s="52">
        <v>110</v>
      </c>
      <c r="R9" s="52">
        <v>101</v>
      </c>
      <c r="S9" s="52">
        <v>115</v>
      </c>
    </row>
    <row r="10" spans="1:19" x14ac:dyDescent="0.2">
      <c r="A10" s="253" t="s">
        <v>22</v>
      </c>
      <c r="B10" s="218"/>
      <c r="C10" s="218"/>
      <c r="D10" s="218"/>
      <c r="E10" s="218"/>
      <c r="F10" s="254"/>
      <c r="G10" s="218"/>
      <c r="H10" s="218">
        <v>3.1</v>
      </c>
      <c r="I10" s="218">
        <v>2.4</v>
      </c>
      <c r="J10" s="254">
        <v>3.2</v>
      </c>
      <c r="K10" s="218">
        <v>3.5</v>
      </c>
      <c r="L10" s="218">
        <v>3.4</v>
      </c>
      <c r="M10" s="218">
        <v>3.7</v>
      </c>
      <c r="N10" s="254">
        <v>3.5</v>
      </c>
      <c r="O10" s="218">
        <v>3.4</v>
      </c>
      <c r="P10" s="218">
        <v>4.0999999999999996</v>
      </c>
      <c r="Q10" s="255">
        <v>4</v>
      </c>
      <c r="R10" s="255">
        <v>3.6</v>
      </c>
      <c r="S10" s="255">
        <v>3.9</v>
      </c>
    </row>
    <row r="11" spans="1:19" ht="24" x14ac:dyDescent="0.2">
      <c r="A11" s="59" t="s">
        <v>23</v>
      </c>
      <c r="B11" s="23">
        <v>2086</v>
      </c>
      <c r="C11" s="23">
        <v>2285</v>
      </c>
      <c r="D11" s="23">
        <v>2465</v>
      </c>
      <c r="E11" s="23">
        <v>2621</v>
      </c>
      <c r="F11" s="51">
        <v>2752</v>
      </c>
      <c r="G11" s="23">
        <v>2896</v>
      </c>
      <c r="H11" s="23">
        <v>3038</v>
      </c>
      <c r="I11" s="23">
        <v>3234</v>
      </c>
      <c r="J11" s="51">
        <v>3382</v>
      </c>
      <c r="K11" s="23">
        <v>3114</v>
      </c>
      <c r="L11" s="23">
        <v>3335</v>
      </c>
      <c r="M11" s="23">
        <v>3326</v>
      </c>
      <c r="N11" s="51">
        <v>3810</v>
      </c>
      <c r="O11" s="23">
        <v>3784</v>
      </c>
      <c r="P11" s="23">
        <v>3364</v>
      </c>
      <c r="Q11" s="52">
        <v>3767</v>
      </c>
      <c r="R11" s="52">
        <v>3549</v>
      </c>
      <c r="S11" s="52">
        <v>3534</v>
      </c>
    </row>
    <row r="12" spans="1:19" x14ac:dyDescent="0.2">
      <c r="A12" s="253" t="s">
        <v>22</v>
      </c>
      <c r="B12" s="218"/>
      <c r="C12" s="218"/>
      <c r="D12" s="218"/>
      <c r="E12" s="218"/>
      <c r="F12" s="254"/>
      <c r="G12" s="218"/>
      <c r="H12" s="218">
        <v>10.1</v>
      </c>
      <c r="I12" s="218">
        <v>9.9</v>
      </c>
      <c r="J12" s="254">
        <v>9.9</v>
      </c>
      <c r="K12" s="218">
        <v>9</v>
      </c>
      <c r="L12" s="218">
        <v>9.9</v>
      </c>
      <c r="M12" s="218">
        <v>10.3</v>
      </c>
      <c r="N12" s="254">
        <v>12.5</v>
      </c>
      <c r="O12" s="218">
        <v>12.8</v>
      </c>
      <c r="P12" s="218">
        <v>11.6</v>
      </c>
      <c r="Q12" s="255">
        <v>12.5</v>
      </c>
      <c r="R12" s="255">
        <v>11.2</v>
      </c>
      <c r="S12" s="255">
        <v>10.3</v>
      </c>
    </row>
    <row r="13" spans="1:19" ht="24" x14ac:dyDescent="0.2">
      <c r="A13" s="59" t="s">
        <v>16</v>
      </c>
      <c r="B13" s="23">
        <v>6019</v>
      </c>
      <c r="C13" s="23">
        <v>6796</v>
      </c>
      <c r="D13" s="23">
        <v>6924</v>
      </c>
      <c r="E13" s="23">
        <v>7004</v>
      </c>
      <c r="F13" s="51">
        <v>7330</v>
      </c>
      <c r="G13" s="23">
        <v>7616</v>
      </c>
      <c r="H13" s="23">
        <v>7392</v>
      </c>
      <c r="I13" s="23">
        <v>7606</v>
      </c>
      <c r="J13" s="51">
        <v>7093</v>
      </c>
      <c r="K13" s="23">
        <v>6574</v>
      </c>
      <c r="L13" s="23">
        <v>6412</v>
      </c>
      <c r="M13" s="23">
        <v>6345</v>
      </c>
      <c r="N13" s="51">
        <v>7068</v>
      </c>
      <c r="O13" s="23">
        <v>6658</v>
      </c>
      <c r="P13" s="23">
        <v>6861</v>
      </c>
      <c r="Q13" s="52">
        <v>7303</v>
      </c>
      <c r="R13" s="52">
        <v>7425</v>
      </c>
      <c r="S13" s="52">
        <v>8092</v>
      </c>
    </row>
    <row r="14" spans="1:19" x14ac:dyDescent="0.2">
      <c r="A14" s="253" t="s">
        <v>22</v>
      </c>
      <c r="B14" s="218"/>
      <c r="C14" s="218"/>
      <c r="D14" s="218"/>
      <c r="E14" s="218"/>
      <c r="F14" s="254"/>
      <c r="G14" s="218"/>
      <c r="H14" s="218">
        <v>32.299999999999997</v>
      </c>
      <c r="I14" s="218">
        <v>31.5</v>
      </c>
      <c r="J14" s="254">
        <v>29.1</v>
      </c>
      <c r="K14" s="218">
        <v>27.7</v>
      </c>
      <c r="L14" s="218">
        <v>28.8</v>
      </c>
      <c r="M14" s="218">
        <v>30.9</v>
      </c>
      <c r="N14" s="254">
        <v>37.299999999999997</v>
      </c>
      <c r="O14" s="218">
        <v>37.1</v>
      </c>
      <c r="P14" s="218">
        <v>38.9</v>
      </c>
      <c r="Q14" s="255">
        <v>39.799999999999997</v>
      </c>
      <c r="R14" s="255">
        <v>37.1</v>
      </c>
      <c r="S14" s="255">
        <v>36</v>
      </c>
    </row>
    <row r="15" spans="1:19" ht="24" x14ac:dyDescent="0.2">
      <c r="A15" s="59" t="s">
        <v>82</v>
      </c>
      <c r="B15" s="23">
        <v>7847</v>
      </c>
      <c r="C15" s="23">
        <v>7415</v>
      </c>
      <c r="D15" s="23">
        <v>7228</v>
      </c>
      <c r="E15" s="23">
        <v>7337</v>
      </c>
      <c r="F15" s="51">
        <v>8098</v>
      </c>
      <c r="G15" s="23">
        <v>8491</v>
      </c>
      <c r="H15" s="23">
        <v>7911</v>
      </c>
      <c r="I15" s="23">
        <v>8397</v>
      </c>
      <c r="J15" s="51">
        <v>8088</v>
      </c>
      <c r="K15" s="23">
        <v>8062</v>
      </c>
      <c r="L15" s="23">
        <v>7193</v>
      </c>
      <c r="M15" s="23">
        <v>7447</v>
      </c>
      <c r="N15" s="51">
        <v>8224</v>
      </c>
      <c r="O15" s="23">
        <v>7560</v>
      </c>
      <c r="P15" s="23">
        <v>7222</v>
      </c>
      <c r="Q15" s="52">
        <v>7352</v>
      </c>
      <c r="R15" s="52">
        <v>7700</v>
      </c>
      <c r="S15" s="52">
        <v>7287</v>
      </c>
    </row>
    <row r="16" spans="1:19" x14ac:dyDescent="0.2">
      <c r="A16" s="253" t="s">
        <v>22</v>
      </c>
      <c r="B16" s="218"/>
      <c r="C16" s="218"/>
      <c r="D16" s="218"/>
      <c r="E16" s="218"/>
      <c r="F16" s="254"/>
      <c r="G16" s="218"/>
      <c r="H16" s="218">
        <v>61.8</v>
      </c>
      <c r="I16" s="218">
        <v>68.599999999999994</v>
      </c>
      <c r="J16" s="254">
        <v>69.2</v>
      </c>
      <c r="K16" s="218">
        <v>71.099999999999994</v>
      </c>
      <c r="L16" s="218">
        <v>65.3</v>
      </c>
      <c r="M16" s="218">
        <v>68.7</v>
      </c>
      <c r="N16" s="254">
        <v>77.3</v>
      </c>
      <c r="O16" s="218">
        <v>72.5</v>
      </c>
      <c r="P16" s="218">
        <v>69.8</v>
      </c>
      <c r="Q16" s="255">
        <v>70.900000000000006</v>
      </c>
      <c r="R16" s="255">
        <v>73.400000000000006</v>
      </c>
      <c r="S16" s="255">
        <v>68.7</v>
      </c>
    </row>
    <row r="17" spans="1:19" x14ac:dyDescent="0.2">
      <c r="A17" s="59" t="s">
        <v>24</v>
      </c>
      <c r="B17" s="23">
        <v>581</v>
      </c>
      <c r="C17" s="23">
        <v>585</v>
      </c>
      <c r="D17" s="23">
        <v>588</v>
      </c>
      <c r="E17" s="23">
        <v>548</v>
      </c>
      <c r="F17" s="51">
        <v>546</v>
      </c>
      <c r="G17" s="23">
        <v>540</v>
      </c>
      <c r="H17" s="23">
        <v>660</v>
      </c>
      <c r="I17" s="23">
        <v>537</v>
      </c>
      <c r="J17" s="51">
        <v>512</v>
      </c>
      <c r="K17" s="23">
        <v>544</v>
      </c>
      <c r="L17" s="23">
        <v>532</v>
      </c>
      <c r="M17" s="23">
        <v>511</v>
      </c>
      <c r="N17" s="51">
        <v>668</v>
      </c>
      <c r="O17" s="23">
        <v>558</v>
      </c>
      <c r="P17" s="23">
        <v>519</v>
      </c>
      <c r="Q17" s="52">
        <v>476</v>
      </c>
      <c r="R17" s="52">
        <v>510</v>
      </c>
      <c r="S17" s="52">
        <v>481</v>
      </c>
    </row>
    <row r="18" spans="1:19" x14ac:dyDescent="0.2">
      <c r="A18" s="253" t="s">
        <v>22</v>
      </c>
      <c r="B18" s="218"/>
      <c r="C18" s="218"/>
      <c r="D18" s="218"/>
      <c r="E18" s="218"/>
      <c r="F18" s="254"/>
      <c r="G18" s="218"/>
      <c r="H18" s="218">
        <v>74</v>
      </c>
      <c r="I18" s="218">
        <v>57.1</v>
      </c>
      <c r="J18" s="254">
        <v>51.2</v>
      </c>
      <c r="K18" s="218">
        <v>55.6</v>
      </c>
      <c r="L18" s="218">
        <v>57.6</v>
      </c>
      <c r="M18" s="218">
        <v>57.8</v>
      </c>
      <c r="N18" s="254">
        <v>75.900000000000006</v>
      </c>
      <c r="O18" s="218">
        <v>64.099999999999994</v>
      </c>
      <c r="P18" s="218">
        <v>58.1</v>
      </c>
      <c r="Q18" s="255">
        <v>51.9</v>
      </c>
      <c r="R18" s="255">
        <v>55.4</v>
      </c>
      <c r="S18" s="255">
        <v>53.3</v>
      </c>
    </row>
    <row r="19" spans="1:19" ht="24" x14ac:dyDescent="0.2">
      <c r="A19" s="59" t="s">
        <v>25</v>
      </c>
      <c r="B19" s="23">
        <v>535</v>
      </c>
      <c r="C19" s="23">
        <v>573</v>
      </c>
      <c r="D19" s="23">
        <v>507</v>
      </c>
      <c r="E19" s="23">
        <v>512</v>
      </c>
      <c r="F19" s="51">
        <v>521</v>
      </c>
      <c r="G19" s="23">
        <v>562</v>
      </c>
      <c r="H19" s="23">
        <v>522</v>
      </c>
      <c r="I19" s="23">
        <v>531</v>
      </c>
      <c r="J19" s="51">
        <v>472</v>
      </c>
      <c r="K19" s="23">
        <v>448</v>
      </c>
      <c r="L19" s="23">
        <v>501</v>
      </c>
      <c r="M19" s="23">
        <v>538</v>
      </c>
      <c r="N19" s="51">
        <v>575</v>
      </c>
      <c r="O19" s="23">
        <v>498</v>
      </c>
      <c r="P19" s="23">
        <v>555</v>
      </c>
      <c r="Q19" s="52">
        <v>535</v>
      </c>
      <c r="R19" s="52">
        <v>484</v>
      </c>
      <c r="S19" s="52">
        <v>538</v>
      </c>
    </row>
    <row r="20" spans="1:19" x14ac:dyDescent="0.2">
      <c r="A20" s="253" t="s">
        <v>22</v>
      </c>
      <c r="B20" s="218"/>
      <c r="C20" s="218"/>
      <c r="D20" s="218"/>
      <c r="E20" s="218"/>
      <c r="F20" s="254"/>
      <c r="G20" s="218"/>
      <c r="H20" s="218">
        <v>16.2</v>
      </c>
      <c r="I20" s="218">
        <v>18</v>
      </c>
      <c r="J20" s="254">
        <v>16.5</v>
      </c>
      <c r="K20" s="218">
        <v>17</v>
      </c>
      <c r="L20" s="218">
        <v>19.2</v>
      </c>
      <c r="M20" s="218">
        <v>20.8</v>
      </c>
      <c r="N20" s="254">
        <v>22.7</v>
      </c>
      <c r="O20" s="218">
        <v>20.5</v>
      </c>
      <c r="P20" s="218">
        <v>23</v>
      </c>
      <c r="Q20" s="255">
        <v>21.5</v>
      </c>
      <c r="R20" s="255">
        <v>18.399999999999999</v>
      </c>
      <c r="S20" s="255">
        <v>20.399999999999999</v>
      </c>
    </row>
    <row r="21" spans="1:19" x14ac:dyDescent="0.2">
      <c r="A21" s="59" t="s">
        <v>26</v>
      </c>
      <c r="B21" s="23">
        <v>1653</v>
      </c>
      <c r="C21" s="23">
        <v>2209</v>
      </c>
      <c r="D21" s="23">
        <v>2151</v>
      </c>
      <c r="E21" s="23">
        <v>2307</v>
      </c>
      <c r="F21" s="51">
        <v>2292</v>
      </c>
      <c r="G21" s="23">
        <v>2172</v>
      </c>
      <c r="H21" s="23">
        <v>2342</v>
      </c>
      <c r="I21" s="23">
        <v>2398</v>
      </c>
      <c r="J21" s="51">
        <v>2299</v>
      </c>
      <c r="K21" s="23">
        <v>2332</v>
      </c>
      <c r="L21" s="23">
        <v>2153</v>
      </c>
      <c r="M21" s="23">
        <v>2112</v>
      </c>
      <c r="N21" s="51">
        <v>2336</v>
      </c>
      <c r="O21" s="23">
        <v>2206</v>
      </c>
      <c r="P21" s="23">
        <v>2247</v>
      </c>
      <c r="Q21" s="52">
        <v>2541</v>
      </c>
      <c r="R21" s="52">
        <v>2340</v>
      </c>
      <c r="S21" s="52">
        <v>2561</v>
      </c>
    </row>
    <row r="22" spans="1:19" x14ac:dyDescent="0.2">
      <c r="A22" s="253" t="s">
        <v>22</v>
      </c>
      <c r="B22" s="218"/>
      <c r="C22" s="218"/>
      <c r="D22" s="218"/>
      <c r="E22" s="218"/>
      <c r="F22" s="254"/>
      <c r="G22" s="218"/>
      <c r="H22" s="218">
        <v>13.5</v>
      </c>
      <c r="I22" s="218">
        <v>13.5</v>
      </c>
      <c r="J22" s="254">
        <v>12.5</v>
      </c>
      <c r="K22" s="218">
        <v>13.2</v>
      </c>
      <c r="L22" s="218">
        <v>13.5</v>
      </c>
      <c r="M22" s="218">
        <v>14.8</v>
      </c>
      <c r="N22" s="254">
        <v>18</v>
      </c>
      <c r="O22" s="218">
        <v>18.399999999999999</v>
      </c>
      <c r="P22" s="218">
        <v>19.399999999999999</v>
      </c>
      <c r="Q22" s="255">
        <v>22.4</v>
      </c>
      <c r="R22" s="255">
        <v>20.3</v>
      </c>
      <c r="S22" s="255">
        <v>21.9</v>
      </c>
    </row>
    <row r="23" spans="1:19" x14ac:dyDescent="0.2">
      <c r="A23" s="59" t="s">
        <v>27</v>
      </c>
      <c r="B23" s="23">
        <v>239</v>
      </c>
      <c r="C23" s="23">
        <v>208</v>
      </c>
      <c r="D23" s="23">
        <v>241</v>
      </c>
      <c r="E23" s="23">
        <v>242</v>
      </c>
      <c r="F23" s="51">
        <v>257</v>
      </c>
      <c r="G23" s="23">
        <v>252</v>
      </c>
      <c r="H23" s="23">
        <v>282</v>
      </c>
      <c r="I23" s="23">
        <v>263</v>
      </c>
      <c r="J23" s="51">
        <v>277</v>
      </c>
      <c r="K23" s="23">
        <v>238</v>
      </c>
      <c r="L23" s="23">
        <v>283</v>
      </c>
      <c r="M23" s="23">
        <v>241</v>
      </c>
      <c r="N23" s="51">
        <v>321</v>
      </c>
      <c r="O23" s="23">
        <v>291</v>
      </c>
      <c r="P23" s="23">
        <v>254</v>
      </c>
      <c r="Q23" s="52">
        <v>319</v>
      </c>
      <c r="R23" s="52">
        <v>256</v>
      </c>
      <c r="S23" s="52">
        <v>252</v>
      </c>
    </row>
    <row r="24" spans="1:19" x14ac:dyDescent="0.2">
      <c r="A24" s="253" t="s">
        <v>22</v>
      </c>
      <c r="B24" s="218"/>
      <c r="C24" s="218"/>
      <c r="D24" s="218"/>
      <c r="E24" s="218"/>
      <c r="F24" s="254"/>
      <c r="G24" s="218"/>
      <c r="H24" s="218">
        <v>5.2</v>
      </c>
      <c r="I24" s="218">
        <v>4.7</v>
      </c>
      <c r="J24" s="254">
        <v>4.9000000000000004</v>
      </c>
      <c r="K24" s="218">
        <v>4.3</v>
      </c>
      <c r="L24" s="218">
        <v>5.2</v>
      </c>
      <c r="M24" s="218">
        <v>4.4000000000000004</v>
      </c>
      <c r="N24" s="254">
        <v>5.7</v>
      </c>
      <c r="O24" s="218">
        <v>5.0999999999999996</v>
      </c>
      <c r="P24" s="218">
        <v>4.3</v>
      </c>
      <c r="Q24" s="255">
        <v>5.2</v>
      </c>
      <c r="R24" s="255">
        <v>4</v>
      </c>
      <c r="S24" s="255">
        <v>3.7</v>
      </c>
    </row>
    <row r="25" spans="1:19" ht="50.1" customHeight="1" x14ac:dyDescent="0.2">
      <c r="A25" s="95" t="s">
        <v>88</v>
      </c>
      <c r="B25" s="54">
        <v>12262</v>
      </c>
      <c r="C25" s="54">
        <v>13993</v>
      </c>
      <c r="D25" s="54">
        <v>14198</v>
      </c>
      <c r="E25" s="54">
        <v>14609</v>
      </c>
      <c r="F25" s="53">
        <v>15214</v>
      </c>
      <c r="G25" s="54">
        <v>15566</v>
      </c>
      <c r="H25" s="54">
        <v>15698</v>
      </c>
      <c r="I25" s="54">
        <v>16599</v>
      </c>
      <c r="J25" s="53">
        <v>15985</v>
      </c>
      <c r="K25" s="54">
        <v>15056</v>
      </c>
      <c r="L25" s="54">
        <v>15175</v>
      </c>
      <c r="M25" s="54">
        <v>15149</v>
      </c>
      <c r="N25" s="53">
        <v>17019</v>
      </c>
      <c r="O25" s="54">
        <v>16135</v>
      </c>
      <c r="P25" s="54">
        <v>16073</v>
      </c>
      <c r="Q25" s="55">
        <v>17338</v>
      </c>
      <c r="R25" s="55">
        <v>16858</v>
      </c>
      <c r="S25" s="55">
        <v>17832</v>
      </c>
    </row>
    <row r="26" spans="1:19" ht="27" customHeight="1" x14ac:dyDescent="0.2">
      <c r="A26" s="256" t="s">
        <v>225</v>
      </c>
      <c r="B26" s="223"/>
      <c r="C26" s="223"/>
      <c r="D26" s="223"/>
      <c r="E26" s="223"/>
      <c r="F26" s="251"/>
      <c r="G26" s="223"/>
      <c r="H26" s="223">
        <v>14.9</v>
      </c>
      <c r="I26" s="223">
        <v>14.9</v>
      </c>
      <c r="J26" s="251">
        <v>13.9</v>
      </c>
      <c r="K26" s="223">
        <v>13.1</v>
      </c>
      <c r="L26" s="223">
        <v>13.6</v>
      </c>
      <c r="M26" s="223">
        <v>14.2</v>
      </c>
      <c r="N26" s="251">
        <v>16.7</v>
      </c>
      <c r="O26" s="223">
        <v>16.3</v>
      </c>
      <c r="P26" s="223">
        <v>16.3</v>
      </c>
      <c r="Q26" s="252">
        <v>17.2</v>
      </c>
      <c r="R26" s="252">
        <v>15.8</v>
      </c>
      <c r="S26" s="252">
        <v>15.5</v>
      </c>
    </row>
    <row r="27" spans="1:19" ht="27" customHeight="1" x14ac:dyDescent="0.2">
      <c r="A27" s="410" t="s">
        <v>85</v>
      </c>
      <c r="B27" s="373"/>
      <c r="C27" s="373"/>
      <c r="D27" s="373"/>
      <c r="E27" s="373"/>
      <c r="F27" s="373"/>
      <c r="G27" s="373"/>
      <c r="H27" s="373"/>
      <c r="I27" s="373"/>
      <c r="J27" s="373"/>
      <c r="K27" s="373"/>
      <c r="L27" s="373"/>
      <c r="M27" s="373"/>
      <c r="N27" s="373"/>
      <c r="O27" s="373"/>
      <c r="P27" s="373"/>
      <c r="Q27" s="373"/>
      <c r="R27" s="416"/>
      <c r="S27" s="417"/>
    </row>
    <row r="28" spans="1:19" ht="15.75" customHeight="1" x14ac:dyDescent="0.2">
      <c r="A28" s="410" t="s">
        <v>86</v>
      </c>
      <c r="B28" s="373"/>
      <c r="C28" s="373"/>
      <c r="D28" s="373"/>
      <c r="E28" s="373"/>
      <c r="F28" s="373"/>
      <c r="G28" s="373"/>
      <c r="H28" s="373"/>
      <c r="I28" s="373"/>
      <c r="J28" s="373"/>
      <c r="K28" s="373"/>
      <c r="L28" s="373"/>
      <c r="M28" s="373"/>
      <c r="N28" s="373"/>
      <c r="O28" s="373"/>
      <c r="P28" s="373"/>
      <c r="Q28" s="373"/>
      <c r="R28" s="417"/>
      <c r="S28" s="417"/>
    </row>
  </sheetData>
  <mergeCells count="7">
    <mergeCell ref="A28:Q28"/>
    <mergeCell ref="A3:A4"/>
    <mergeCell ref="A1:B1"/>
    <mergeCell ref="A27:Q27"/>
    <mergeCell ref="B4:S4"/>
    <mergeCell ref="R27:S28"/>
    <mergeCell ref="A2:S2"/>
  </mergeCells>
  <phoneticPr fontId="13" type="noConversion"/>
  <hyperlinks>
    <hyperlink ref="A1" location="Inhalt!A1" display="Inhalt!A1"/>
  </hyperlinks>
  <pageMargins left="0.70866141732283472" right="1.5748031496062993" top="0.74803149606299213" bottom="0.74803149606299213" header="0.31496062992125984" footer="0.31496062992125984"/>
  <pageSetup paperSize="9" scale="93" orientation="landscape" r:id="rId1"/>
  <headerFooter alignWithMargins="0">
    <oddHeader>&amp;CBildung in Deutschland 2012 - (Web-)Tabellen F4</oddHeader>
  </headerFooter>
  <colBreaks count="1" manualBreakCount="1">
    <brk id="1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fitToPage="1"/>
  </sheetPr>
  <dimension ref="A1:D39"/>
  <sheetViews>
    <sheetView zoomScaleNormal="100" workbookViewId="0">
      <selection sqref="A1:B1"/>
    </sheetView>
  </sheetViews>
  <sheetFormatPr baseColWidth="10" defaultRowHeight="12.75" x14ac:dyDescent="0.2"/>
  <cols>
    <col min="1" max="1" width="5.28515625" customWidth="1"/>
    <col min="2" max="2" width="19" customWidth="1"/>
    <col min="3" max="3" width="21.42578125" bestFit="1" customWidth="1"/>
    <col min="4" max="4" width="11.28515625" bestFit="1" customWidth="1"/>
  </cols>
  <sheetData>
    <row r="1" spans="1:4" ht="25.5" customHeight="1" x14ac:dyDescent="0.2">
      <c r="A1" s="413" t="s">
        <v>20</v>
      </c>
      <c r="B1" s="413"/>
    </row>
    <row r="2" spans="1:4" ht="33.75" customHeight="1" x14ac:dyDescent="0.2">
      <c r="A2" s="424" t="s">
        <v>280</v>
      </c>
      <c r="B2" s="424"/>
      <c r="C2" s="424"/>
      <c r="D2" s="424"/>
    </row>
    <row r="3" spans="1:4" x14ac:dyDescent="0.2">
      <c r="A3" s="398"/>
      <c r="B3" s="398"/>
      <c r="C3" s="398"/>
      <c r="D3" s="398"/>
    </row>
    <row r="4" spans="1:4" ht="36" x14ac:dyDescent="0.2">
      <c r="A4" s="257" t="s">
        <v>77</v>
      </c>
      <c r="B4" s="258" t="s">
        <v>107</v>
      </c>
      <c r="C4" s="258" t="s">
        <v>108</v>
      </c>
      <c r="D4" s="257" t="s">
        <v>109</v>
      </c>
    </row>
    <row r="5" spans="1:4" x14ac:dyDescent="0.2">
      <c r="A5" s="421" t="s">
        <v>110</v>
      </c>
      <c r="B5" s="422"/>
      <c r="C5" s="422"/>
      <c r="D5" s="422"/>
    </row>
    <row r="6" spans="1:4" x14ac:dyDescent="0.2">
      <c r="A6" s="81">
        <v>2005</v>
      </c>
      <c r="B6" s="135">
        <v>28.704986149584489</v>
      </c>
      <c r="C6" s="135">
        <v>28.704986149584489</v>
      </c>
      <c r="D6" s="89">
        <v>36.126500461680514</v>
      </c>
    </row>
    <row r="7" spans="1:4" x14ac:dyDescent="0.2">
      <c r="A7" s="259">
        <v>2006</v>
      </c>
      <c r="B7" s="260">
        <v>24.584859584859583</v>
      </c>
      <c r="C7" s="260">
        <v>37.686202686202684</v>
      </c>
      <c r="D7" s="261">
        <v>37.72893772893773</v>
      </c>
    </row>
    <row r="8" spans="1:4" x14ac:dyDescent="0.2">
      <c r="A8" s="81">
        <v>2007</v>
      </c>
      <c r="B8" s="135">
        <v>24.378109452736318</v>
      </c>
      <c r="C8" s="135">
        <v>36.403349108117951</v>
      </c>
      <c r="D8" s="89">
        <v>39.218541439145731</v>
      </c>
    </row>
    <row r="9" spans="1:4" x14ac:dyDescent="0.2">
      <c r="A9" s="259">
        <v>2008</v>
      </c>
      <c r="B9" s="260">
        <v>24.820975472230053</v>
      </c>
      <c r="C9" s="260">
        <v>35.009867493656607</v>
      </c>
      <c r="D9" s="261">
        <v>40.169157034113333</v>
      </c>
    </row>
    <row r="10" spans="1:4" x14ac:dyDescent="0.2">
      <c r="A10" s="81">
        <v>2009</v>
      </c>
      <c r="B10" s="90">
        <v>25.536383244409127</v>
      </c>
      <c r="C10" s="135">
        <v>34.816664774662279</v>
      </c>
      <c r="D10" s="89">
        <v>39.646951980928598</v>
      </c>
    </row>
    <row r="11" spans="1:4" x14ac:dyDescent="0.2">
      <c r="A11" s="259">
        <v>2010</v>
      </c>
      <c r="B11" s="260">
        <v>25.69054693518213</v>
      </c>
      <c r="C11" s="260">
        <v>33.762517882689558</v>
      </c>
      <c r="D11" s="261">
        <v>40.546935182128315</v>
      </c>
    </row>
    <row r="12" spans="1:4" x14ac:dyDescent="0.2">
      <c r="A12" s="421" t="s">
        <v>111</v>
      </c>
      <c r="B12" s="422"/>
      <c r="C12" s="422"/>
      <c r="D12" s="422"/>
    </row>
    <row r="13" spans="1:4" x14ac:dyDescent="0.2">
      <c r="A13" s="81">
        <v>2005</v>
      </c>
      <c r="B13" s="135">
        <v>17.267020005627593</v>
      </c>
      <c r="C13" s="135">
        <v>31.262195037571093</v>
      </c>
      <c r="D13" s="89">
        <v>51.460636840430098</v>
      </c>
    </row>
    <row r="14" spans="1:4" x14ac:dyDescent="0.2">
      <c r="A14" s="259">
        <v>2006</v>
      </c>
      <c r="B14" s="260">
        <v>17.691810355304284</v>
      </c>
      <c r="C14" s="260">
        <v>30.532154333020596</v>
      </c>
      <c r="D14" s="261">
        <v>51.765826815289408</v>
      </c>
    </row>
    <row r="15" spans="1:4" x14ac:dyDescent="0.2">
      <c r="A15" s="81">
        <v>2007</v>
      </c>
      <c r="B15" s="135">
        <v>17.414940967900115</v>
      </c>
      <c r="C15" s="135">
        <v>29.202500848704311</v>
      </c>
      <c r="D15" s="89">
        <v>53.377371657048023</v>
      </c>
    </row>
    <row r="16" spans="1:4" x14ac:dyDescent="0.2">
      <c r="A16" s="259">
        <v>2008</v>
      </c>
      <c r="B16" s="260">
        <v>17.233169018228566</v>
      </c>
      <c r="C16" s="260">
        <v>29.525115767460175</v>
      </c>
      <c r="D16" s="261">
        <v>53.234020016567307</v>
      </c>
    </row>
    <row r="17" spans="1:4" x14ac:dyDescent="0.2">
      <c r="A17" s="81">
        <v>2009</v>
      </c>
      <c r="B17" s="90">
        <v>16.785565129935993</v>
      </c>
      <c r="C17" s="135">
        <v>29.815813921774186</v>
      </c>
      <c r="D17" s="89">
        <v>53.395211673357366</v>
      </c>
    </row>
    <row r="18" spans="1:4" x14ac:dyDescent="0.2">
      <c r="A18" s="259">
        <v>2010</v>
      </c>
      <c r="B18" s="260">
        <v>17.078677051585959</v>
      </c>
      <c r="C18" s="260">
        <v>29.674019963556031</v>
      </c>
      <c r="D18" s="261">
        <v>53.244884137197033</v>
      </c>
    </row>
    <row r="19" spans="1:4" x14ac:dyDescent="0.2">
      <c r="A19" s="421" t="s">
        <v>227</v>
      </c>
      <c r="B19" s="422"/>
      <c r="C19" s="422"/>
      <c r="D19" s="422"/>
    </row>
    <row r="20" spans="1:4" x14ac:dyDescent="0.2">
      <c r="A20" s="81">
        <v>2005</v>
      </c>
      <c r="B20" s="135">
        <v>22.996831145314623</v>
      </c>
      <c r="C20" s="135">
        <v>25.531914893617021</v>
      </c>
      <c r="D20" s="89">
        <v>51.471253961068356</v>
      </c>
    </row>
    <row r="21" spans="1:4" x14ac:dyDescent="0.2">
      <c r="A21" s="259">
        <v>2006</v>
      </c>
      <c r="B21" s="260">
        <v>24.756218905472636</v>
      </c>
      <c r="C21" s="260">
        <v>24.139303482587067</v>
      </c>
      <c r="D21" s="261">
        <v>51.104477611940304</v>
      </c>
    </row>
    <row r="22" spans="1:4" x14ac:dyDescent="0.2">
      <c r="A22" s="81">
        <v>2007</v>
      </c>
      <c r="B22" s="135">
        <v>23.03340025552108</v>
      </c>
      <c r="C22" s="135">
        <v>27.395510129585691</v>
      </c>
      <c r="D22" s="89">
        <v>49.552838109144005</v>
      </c>
    </row>
    <row r="23" spans="1:4" x14ac:dyDescent="0.2">
      <c r="A23" s="259">
        <v>2008</v>
      </c>
      <c r="B23" s="260">
        <v>20.675105485232066</v>
      </c>
      <c r="C23" s="260">
        <v>26.929759245470343</v>
      </c>
      <c r="D23" s="261">
        <v>52.38272524199553</v>
      </c>
    </row>
    <row r="24" spans="1:4" x14ac:dyDescent="0.2">
      <c r="A24" s="81">
        <v>2009</v>
      </c>
      <c r="B24" s="90">
        <v>21.598658468418112</v>
      </c>
      <c r="C24" s="135">
        <v>29.010620458356623</v>
      </c>
      <c r="D24" s="89">
        <v>49.368362213527114</v>
      </c>
    </row>
    <row r="25" spans="1:4" x14ac:dyDescent="0.2">
      <c r="A25" s="262">
        <v>2010</v>
      </c>
      <c r="B25" s="263">
        <v>20.12645827767388</v>
      </c>
      <c r="C25" s="263">
        <v>29.797844865972035</v>
      </c>
      <c r="D25" s="264">
        <v>50.075696856354078</v>
      </c>
    </row>
    <row r="26" spans="1:4" x14ac:dyDescent="0.2">
      <c r="A26" s="140" t="s">
        <v>251</v>
      </c>
    </row>
    <row r="27" spans="1:4" x14ac:dyDescent="0.2">
      <c r="A27" s="423" t="s">
        <v>185</v>
      </c>
      <c r="B27" s="423"/>
      <c r="C27" s="423"/>
      <c r="D27" s="423"/>
    </row>
    <row r="39" spans="3:3" x14ac:dyDescent="0.2">
      <c r="C39" s="213"/>
    </row>
  </sheetData>
  <mergeCells count="6">
    <mergeCell ref="A5:D5"/>
    <mergeCell ref="A12:D12"/>
    <mergeCell ref="A27:D27"/>
    <mergeCell ref="A2:D3"/>
    <mergeCell ref="A19:D19"/>
    <mergeCell ref="A1:B1"/>
  </mergeCells>
  <phoneticPr fontId="53" type="noConversion"/>
  <hyperlinks>
    <hyperlink ref="A1" location="Inhalt!A1" display="Inhalt!A1"/>
  </hyperlinks>
  <pageMargins left="0.70866141732283472" right="1.5748031496062993" top="0.74803149606299213" bottom="0.74803149606299213" header="0.31496062992125984" footer="0.31496062992125984"/>
  <pageSetup paperSize="9" orientation="portrait" r:id="rId1"/>
  <headerFooter alignWithMargins="0">
    <oddHeader>&amp;CBildung in Deutschland 2012 - (Web-)Tabellen F4</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K12"/>
  <sheetViews>
    <sheetView zoomScaleNormal="100" workbookViewId="0">
      <selection sqref="A1:B1"/>
    </sheetView>
  </sheetViews>
  <sheetFormatPr baseColWidth="10" defaultRowHeight="12.75" x14ac:dyDescent="0.2"/>
  <cols>
    <col min="1" max="1" width="28.85546875" customWidth="1"/>
    <col min="2" max="2" width="12.42578125" customWidth="1"/>
    <col min="3" max="3" width="12.28515625" customWidth="1"/>
    <col min="4" max="4" width="11.85546875" customWidth="1"/>
    <col min="5" max="5" width="11.42578125" hidden="1" customWidth="1"/>
  </cols>
  <sheetData>
    <row r="1" spans="1:11" ht="25.5" customHeight="1" x14ac:dyDescent="0.2">
      <c r="A1" s="413" t="s">
        <v>20</v>
      </c>
      <c r="B1" s="413"/>
    </row>
    <row r="2" spans="1:11" ht="33.75" customHeight="1" x14ac:dyDescent="0.2">
      <c r="A2" s="426" t="s">
        <v>261</v>
      </c>
      <c r="B2" s="387"/>
      <c r="C2" s="387"/>
      <c r="D2" s="387"/>
      <c r="E2" s="91"/>
      <c r="F2" s="91"/>
      <c r="G2" s="91"/>
      <c r="H2" s="91"/>
      <c r="I2" s="91"/>
      <c r="J2" s="91"/>
      <c r="K2" s="91"/>
    </row>
    <row r="3" spans="1:11" ht="41.25" customHeight="1" x14ac:dyDescent="0.2">
      <c r="A3" s="381" t="s">
        <v>228</v>
      </c>
      <c r="B3" s="383" t="s">
        <v>187</v>
      </c>
      <c r="C3" s="386" t="s">
        <v>93</v>
      </c>
      <c r="D3" s="386"/>
      <c r="F3" s="2"/>
    </row>
    <row r="4" spans="1:11" ht="24.75" customHeight="1" x14ac:dyDescent="0.2">
      <c r="A4" s="382"/>
      <c r="B4" s="427"/>
      <c r="C4" s="265" t="s">
        <v>188</v>
      </c>
      <c r="D4" s="385" t="s">
        <v>84</v>
      </c>
      <c r="E4" s="386"/>
      <c r="F4" s="2"/>
    </row>
    <row r="5" spans="1:11" x14ac:dyDescent="0.2">
      <c r="A5" s="394"/>
      <c r="B5" s="384"/>
      <c r="C5" s="385" t="s">
        <v>4</v>
      </c>
      <c r="D5" s="399"/>
      <c r="F5" s="2"/>
    </row>
    <row r="6" spans="1:11" s="139" customFormat="1" ht="24" customHeight="1" x14ac:dyDescent="0.2">
      <c r="A6" s="86" t="s">
        <v>94</v>
      </c>
      <c r="B6" s="138" t="s">
        <v>95</v>
      </c>
      <c r="C6" s="169" t="s">
        <v>96</v>
      </c>
      <c r="D6" s="170" t="s">
        <v>97</v>
      </c>
      <c r="F6" s="350"/>
    </row>
    <row r="7" spans="1:11" s="139" customFormat="1" ht="24" customHeight="1" x14ac:dyDescent="0.2">
      <c r="A7" s="266" t="s">
        <v>98</v>
      </c>
      <c r="B7" s="267">
        <v>2007</v>
      </c>
      <c r="C7" s="268" t="s">
        <v>262</v>
      </c>
      <c r="D7" s="269" t="s">
        <v>263</v>
      </c>
      <c r="F7" s="350"/>
    </row>
    <row r="8" spans="1:11" ht="24" customHeight="1" x14ac:dyDescent="0.2">
      <c r="A8" s="86" t="s">
        <v>99</v>
      </c>
      <c r="B8" s="138" t="s">
        <v>100</v>
      </c>
      <c r="C8" s="169" t="s">
        <v>101</v>
      </c>
      <c r="D8" s="170" t="s">
        <v>102</v>
      </c>
    </row>
    <row r="9" spans="1:11" ht="24" x14ac:dyDescent="0.2">
      <c r="A9" s="266" t="s">
        <v>103</v>
      </c>
      <c r="B9" s="270">
        <v>2008</v>
      </c>
      <c r="C9" s="268" t="s">
        <v>264</v>
      </c>
      <c r="D9" s="269" t="s">
        <v>265</v>
      </c>
    </row>
    <row r="10" spans="1:11" x14ac:dyDescent="0.2">
      <c r="A10" s="86" t="s">
        <v>104</v>
      </c>
      <c r="B10" s="171">
        <v>2009</v>
      </c>
      <c r="C10" s="169" t="s">
        <v>105</v>
      </c>
      <c r="D10" s="170" t="s">
        <v>106</v>
      </c>
    </row>
    <row r="11" spans="1:11" ht="24" customHeight="1" x14ac:dyDescent="0.2">
      <c r="A11" s="345" t="s">
        <v>154</v>
      </c>
      <c r="B11" s="346">
        <v>2007</v>
      </c>
      <c r="C11" s="347" t="str">
        <f>" -   (18)"</f>
        <v xml:space="preserve"> -   (18)</v>
      </c>
      <c r="D11" s="348" t="str">
        <f>" -   (41)"</f>
        <v xml:space="preserve"> -   (41)</v>
      </c>
    </row>
    <row r="12" spans="1:11" ht="78.75" customHeight="1" x14ac:dyDescent="0.2">
      <c r="A12" s="425" t="s">
        <v>283</v>
      </c>
      <c r="B12" s="425"/>
      <c r="C12" s="425"/>
      <c r="D12" s="425"/>
    </row>
  </sheetData>
  <mergeCells count="8">
    <mergeCell ref="A1:B1"/>
    <mergeCell ref="A12:D12"/>
    <mergeCell ref="A2:D2"/>
    <mergeCell ref="C3:D3"/>
    <mergeCell ref="D4:E4"/>
    <mergeCell ref="A3:A5"/>
    <mergeCell ref="B3:B5"/>
    <mergeCell ref="C5:D5"/>
  </mergeCells>
  <phoneticPr fontId="53" type="noConversion"/>
  <hyperlinks>
    <hyperlink ref="A1" location="Inhalt!A1" display="Inhalt!A1"/>
  </hyperlinks>
  <pageMargins left="0.70866141732283472" right="1.5748031496062993" top="0.74803149606299213" bottom="0.74803149606299213" header="0.31496062992125984" footer="0.31496062992125984"/>
  <pageSetup paperSize="9" orientation="portrait" r:id="rId1"/>
  <headerFooter alignWithMargins="0">
    <oddHeader>&amp;CBildung in Deutschland 2012 - (Web-)Tabellen F4</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pageSetUpPr fitToPage="1"/>
  </sheetPr>
  <dimension ref="A1:BU18"/>
  <sheetViews>
    <sheetView zoomScaleNormal="100" workbookViewId="0">
      <selection sqref="A1:B1"/>
    </sheetView>
  </sheetViews>
  <sheetFormatPr baseColWidth="10" defaultRowHeight="12.75" x14ac:dyDescent="0.2"/>
  <cols>
    <col min="1" max="1" width="23.7109375" customWidth="1"/>
    <col min="2" max="2" width="6.85546875" customWidth="1"/>
    <col min="3" max="8" width="3.5703125" customWidth="1"/>
    <col min="9" max="9" width="7.42578125" hidden="1" customWidth="1"/>
    <col min="10" max="21" width="3.5703125" customWidth="1"/>
  </cols>
  <sheetData>
    <row r="1" spans="1:34" ht="25.5" customHeight="1" x14ac:dyDescent="0.2">
      <c r="A1" s="413" t="s">
        <v>20</v>
      </c>
      <c r="B1" s="413"/>
    </row>
    <row r="2" spans="1:34" ht="33.75" customHeight="1" x14ac:dyDescent="0.2">
      <c r="A2" s="434" t="s">
        <v>266</v>
      </c>
      <c r="B2" s="434"/>
      <c r="C2" s="434"/>
      <c r="D2" s="434"/>
      <c r="E2" s="434"/>
      <c r="F2" s="434"/>
      <c r="G2" s="434"/>
      <c r="H2" s="434"/>
      <c r="I2" s="434"/>
      <c r="J2" s="434"/>
      <c r="K2" s="434"/>
      <c r="L2" s="434"/>
      <c r="M2" s="434"/>
      <c r="N2" s="434"/>
      <c r="O2" s="434"/>
      <c r="P2" s="434"/>
      <c r="Q2" s="434"/>
      <c r="R2" s="434"/>
      <c r="S2" s="434"/>
      <c r="T2" s="434"/>
    </row>
    <row r="3" spans="1:34" s="87" customFormat="1" ht="48.75" customHeight="1" x14ac:dyDescent="0.2">
      <c r="A3" s="437" t="s">
        <v>206</v>
      </c>
      <c r="B3" s="271"/>
      <c r="C3" s="407" t="s">
        <v>278</v>
      </c>
      <c r="D3" s="431"/>
      <c r="E3" s="432"/>
      <c r="F3" s="407" t="s">
        <v>277</v>
      </c>
      <c r="G3" s="431"/>
      <c r="H3" s="431"/>
      <c r="I3" s="432"/>
      <c r="J3" s="430" t="s">
        <v>147</v>
      </c>
      <c r="K3" s="431"/>
      <c r="L3" s="432"/>
      <c r="M3" s="430" t="s">
        <v>148</v>
      </c>
      <c r="N3" s="431"/>
      <c r="O3" s="432"/>
      <c r="P3" s="430" t="s">
        <v>149</v>
      </c>
      <c r="Q3" s="431"/>
      <c r="R3" s="432"/>
      <c r="S3" s="433" t="s">
        <v>50</v>
      </c>
      <c r="T3" s="433"/>
      <c r="U3" s="433"/>
    </row>
    <row r="4" spans="1:34" s="63" customFormat="1" ht="13.5" customHeight="1" x14ac:dyDescent="0.2">
      <c r="A4" s="438"/>
      <c r="B4" s="272"/>
      <c r="C4" s="428" t="s">
        <v>186</v>
      </c>
      <c r="D4" s="429"/>
      <c r="E4" s="429"/>
      <c r="F4" s="429"/>
      <c r="G4" s="429"/>
      <c r="H4" s="429"/>
      <c r="I4" s="429"/>
      <c r="J4" s="429"/>
      <c r="K4" s="429"/>
      <c r="L4" s="429"/>
      <c r="M4" s="429"/>
      <c r="N4" s="429"/>
      <c r="O4" s="429"/>
      <c r="P4" s="429"/>
      <c r="Q4" s="429"/>
      <c r="R4" s="429"/>
      <c r="S4" s="429"/>
      <c r="T4" s="429"/>
      <c r="U4" s="429"/>
    </row>
    <row r="5" spans="1:34" s="88" customFormat="1" x14ac:dyDescent="0.2">
      <c r="A5" s="438"/>
      <c r="B5" s="273"/>
      <c r="C5" s="274">
        <v>3</v>
      </c>
      <c r="D5" s="257">
        <v>6</v>
      </c>
      <c r="E5" s="275">
        <v>12</v>
      </c>
      <c r="F5" s="274">
        <v>3</v>
      </c>
      <c r="G5" s="257">
        <v>6</v>
      </c>
      <c r="H5" s="275">
        <v>12</v>
      </c>
      <c r="I5" s="258"/>
      <c r="J5" s="274">
        <v>3</v>
      </c>
      <c r="K5" s="257">
        <v>6</v>
      </c>
      <c r="L5" s="275">
        <v>12</v>
      </c>
      <c r="M5" s="274">
        <v>3</v>
      </c>
      <c r="N5" s="257">
        <v>6</v>
      </c>
      <c r="O5" s="275">
        <v>12</v>
      </c>
      <c r="P5" s="274">
        <v>3</v>
      </c>
      <c r="Q5" s="257">
        <v>6</v>
      </c>
      <c r="R5" s="275">
        <v>12</v>
      </c>
      <c r="S5" s="274">
        <v>3</v>
      </c>
      <c r="T5" s="257">
        <v>6</v>
      </c>
      <c r="U5" s="257">
        <v>12</v>
      </c>
    </row>
    <row r="6" spans="1:34" s="88" customFormat="1" ht="27" x14ac:dyDescent="0.2">
      <c r="A6" s="439"/>
      <c r="B6" s="173" t="s">
        <v>290</v>
      </c>
      <c r="C6" s="428" t="s">
        <v>4</v>
      </c>
      <c r="D6" s="429"/>
      <c r="E6" s="429"/>
      <c r="F6" s="429"/>
      <c r="G6" s="429"/>
      <c r="H6" s="429"/>
      <c r="I6" s="429"/>
      <c r="J6" s="429"/>
      <c r="K6" s="429"/>
      <c r="L6" s="429"/>
      <c r="M6" s="429"/>
      <c r="N6" s="429"/>
      <c r="O6" s="429"/>
      <c r="P6" s="429"/>
      <c r="Q6" s="429"/>
      <c r="R6" s="429"/>
      <c r="S6" s="429"/>
      <c r="T6" s="429"/>
      <c r="U6" s="429"/>
    </row>
    <row r="7" spans="1:34" s="67" customFormat="1" ht="13.5" thickBot="1" x14ac:dyDescent="0.25">
      <c r="A7" s="356" t="s">
        <v>114</v>
      </c>
      <c r="B7" s="357">
        <v>1960</v>
      </c>
      <c r="C7" s="358">
        <v>34</v>
      </c>
      <c r="D7" s="359">
        <v>40</v>
      </c>
      <c r="E7" s="360">
        <v>48</v>
      </c>
      <c r="F7" s="361">
        <v>4</v>
      </c>
      <c r="G7" s="359">
        <v>4</v>
      </c>
      <c r="H7" s="360">
        <v>4</v>
      </c>
      <c r="I7" s="362">
        <v>14</v>
      </c>
      <c r="J7" s="359">
        <v>14</v>
      </c>
      <c r="K7" s="359">
        <v>13</v>
      </c>
      <c r="L7" s="360">
        <v>11</v>
      </c>
      <c r="M7" s="361">
        <v>6</v>
      </c>
      <c r="N7" s="359">
        <v>5</v>
      </c>
      <c r="O7" s="360">
        <v>3</v>
      </c>
      <c r="P7" s="361">
        <v>42</v>
      </c>
      <c r="Q7" s="359">
        <v>47</v>
      </c>
      <c r="R7" s="360">
        <v>47</v>
      </c>
      <c r="S7" s="361">
        <v>10</v>
      </c>
      <c r="T7" s="359">
        <v>7</v>
      </c>
      <c r="U7" s="359">
        <v>3</v>
      </c>
    </row>
    <row r="8" spans="1:34" s="67" customFormat="1" ht="24" x14ac:dyDescent="0.2">
      <c r="A8" s="209" t="s">
        <v>284</v>
      </c>
      <c r="B8" s="210">
        <v>832</v>
      </c>
      <c r="C8" s="211">
        <v>9</v>
      </c>
      <c r="D8" s="136">
        <v>42</v>
      </c>
      <c r="E8" s="26">
        <v>45</v>
      </c>
      <c r="F8" s="211">
        <v>3</v>
      </c>
      <c r="G8" s="136">
        <v>3</v>
      </c>
      <c r="H8" s="26">
        <v>4</v>
      </c>
      <c r="I8" s="212">
        <v>13</v>
      </c>
      <c r="J8" s="136">
        <v>13</v>
      </c>
      <c r="K8" s="136">
        <v>12</v>
      </c>
      <c r="L8" s="26">
        <v>10</v>
      </c>
      <c r="M8" s="211">
        <v>8</v>
      </c>
      <c r="N8" s="136">
        <v>6</v>
      </c>
      <c r="O8" s="26">
        <v>3</v>
      </c>
      <c r="P8" s="211">
        <v>36</v>
      </c>
      <c r="Q8" s="136">
        <v>41</v>
      </c>
      <c r="R8" s="26">
        <v>46</v>
      </c>
      <c r="S8" s="211">
        <v>11</v>
      </c>
      <c r="T8" s="136">
        <v>8</v>
      </c>
      <c r="U8" s="136">
        <v>4</v>
      </c>
    </row>
    <row r="9" spans="1:34" s="67" customFormat="1" x14ac:dyDescent="0.2">
      <c r="A9" s="277" t="s">
        <v>285</v>
      </c>
      <c r="B9" s="278">
        <v>624</v>
      </c>
      <c r="C9" s="279">
        <v>28</v>
      </c>
      <c r="D9" s="280">
        <v>33</v>
      </c>
      <c r="E9" s="217">
        <v>43</v>
      </c>
      <c r="F9" s="279">
        <v>3</v>
      </c>
      <c r="G9" s="280">
        <v>2</v>
      </c>
      <c r="H9" s="217">
        <v>2</v>
      </c>
      <c r="I9" s="442">
        <v>15</v>
      </c>
      <c r="J9" s="443"/>
      <c r="K9" s="280">
        <v>13</v>
      </c>
      <c r="L9" s="217">
        <v>11</v>
      </c>
      <c r="M9" s="279">
        <v>6</v>
      </c>
      <c r="N9" s="280">
        <v>5</v>
      </c>
      <c r="O9" s="217">
        <v>4</v>
      </c>
      <c r="P9" s="279">
        <v>53</v>
      </c>
      <c r="Q9" s="280">
        <v>58</v>
      </c>
      <c r="R9" s="217">
        <v>57</v>
      </c>
      <c r="S9" s="279">
        <v>8</v>
      </c>
      <c r="T9" s="280">
        <v>5</v>
      </c>
      <c r="U9" s="280">
        <v>2</v>
      </c>
    </row>
    <row r="10" spans="1:34" s="85" customFormat="1" ht="12.75" customHeight="1" x14ac:dyDescent="0.2">
      <c r="A10" s="209" t="s">
        <v>286</v>
      </c>
      <c r="B10" s="210">
        <v>238</v>
      </c>
      <c r="C10" s="211">
        <v>36</v>
      </c>
      <c r="D10" s="136">
        <v>41</v>
      </c>
      <c r="E10" s="26">
        <v>55</v>
      </c>
      <c r="F10" s="211">
        <v>6</v>
      </c>
      <c r="G10" s="136">
        <v>7</v>
      </c>
      <c r="H10" s="26">
        <v>4</v>
      </c>
      <c r="I10" s="435">
        <v>14</v>
      </c>
      <c r="J10" s="436"/>
      <c r="K10" s="136">
        <v>13</v>
      </c>
      <c r="L10" s="26">
        <v>12</v>
      </c>
      <c r="M10" s="211">
        <v>1</v>
      </c>
      <c r="N10" s="136">
        <v>1</v>
      </c>
      <c r="O10" s="26">
        <v>2</v>
      </c>
      <c r="P10" s="211">
        <v>50</v>
      </c>
      <c r="Q10" s="136">
        <v>52</v>
      </c>
      <c r="R10" s="26">
        <v>50</v>
      </c>
      <c r="S10" s="211">
        <v>11</v>
      </c>
      <c r="T10" s="136">
        <v>8</v>
      </c>
      <c r="U10" s="136">
        <v>4</v>
      </c>
    </row>
    <row r="11" spans="1:34" s="67" customFormat="1" x14ac:dyDescent="0.2">
      <c r="A11" s="363" t="s">
        <v>287</v>
      </c>
      <c r="B11" s="357">
        <v>2597</v>
      </c>
      <c r="C11" s="361">
        <v>14</v>
      </c>
      <c r="D11" s="359">
        <v>17</v>
      </c>
      <c r="E11" s="360">
        <v>21</v>
      </c>
      <c r="F11" s="361">
        <v>5</v>
      </c>
      <c r="G11" s="359">
        <v>5</v>
      </c>
      <c r="H11" s="360">
        <v>5</v>
      </c>
      <c r="I11" s="440">
        <v>19</v>
      </c>
      <c r="J11" s="441"/>
      <c r="K11" s="359">
        <v>19</v>
      </c>
      <c r="L11" s="360">
        <v>18</v>
      </c>
      <c r="M11" s="361">
        <v>12</v>
      </c>
      <c r="N11" s="359">
        <v>10</v>
      </c>
      <c r="O11" s="360">
        <v>7</v>
      </c>
      <c r="P11" s="361">
        <v>62</v>
      </c>
      <c r="Q11" s="359">
        <v>69</v>
      </c>
      <c r="R11" s="360">
        <v>74</v>
      </c>
      <c r="S11" s="361">
        <v>4</v>
      </c>
      <c r="T11" s="359">
        <v>3</v>
      </c>
      <c r="U11" s="359">
        <v>2</v>
      </c>
    </row>
    <row r="12" spans="1:34" s="67" customFormat="1" x14ac:dyDescent="0.2">
      <c r="A12" s="209" t="s">
        <v>211</v>
      </c>
      <c r="B12" s="210">
        <v>715</v>
      </c>
      <c r="C12" s="211">
        <v>13</v>
      </c>
      <c r="D12" s="136">
        <v>16</v>
      </c>
      <c r="E12" s="26">
        <v>21</v>
      </c>
      <c r="F12" s="211">
        <v>8</v>
      </c>
      <c r="G12" s="136">
        <v>8</v>
      </c>
      <c r="H12" s="26">
        <v>8</v>
      </c>
      <c r="I12" s="435">
        <v>19</v>
      </c>
      <c r="J12" s="436"/>
      <c r="K12" s="136">
        <v>23</v>
      </c>
      <c r="L12" s="26">
        <v>19</v>
      </c>
      <c r="M12" s="211">
        <v>16</v>
      </c>
      <c r="N12" s="136">
        <v>13</v>
      </c>
      <c r="O12" s="26">
        <v>9</v>
      </c>
      <c r="P12" s="211">
        <v>54</v>
      </c>
      <c r="Q12" s="136">
        <v>61</v>
      </c>
      <c r="R12" s="26">
        <v>67</v>
      </c>
      <c r="S12" s="211">
        <v>4</v>
      </c>
      <c r="T12" s="136">
        <v>3</v>
      </c>
      <c r="U12" s="136">
        <v>3</v>
      </c>
    </row>
    <row r="13" spans="1:34" s="67" customFormat="1" ht="24" x14ac:dyDescent="0.2">
      <c r="A13" s="277" t="s">
        <v>288</v>
      </c>
      <c r="B13" s="278">
        <v>952</v>
      </c>
      <c r="C13" s="279">
        <v>17</v>
      </c>
      <c r="D13" s="280">
        <v>20</v>
      </c>
      <c r="E13" s="217">
        <v>23</v>
      </c>
      <c r="F13" s="279">
        <v>5</v>
      </c>
      <c r="G13" s="280">
        <v>5</v>
      </c>
      <c r="H13" s="217">
        <v>3</v>
      </c>
      <c r="I13" s="442">
        <v>19</v>
      </c>
      <c r="J13" s="443"/>
      <c r="K13" s="280">
        <v>18</v>
      </c>
      <c r="L13" s="217">
        <v>20</v>
      </c>
      <c r="M13" s="279">
        <v>14</v>
      </c>
      <c r="N13" s="280">
        <v>10</v>
      </c>
      <c r="O13" s="217">
        <v>8</v>
      </c>
      <c r="P13" s="279">
        <v>55</v>
      </c>
      <c r="Q13" s="280">
        <v>63</v>
      </c>
      <c r="R13" s="217">
        <v>70</v>
      </c>
      <c r="S13" s="279">
        <v>6</v>
      </c>
      <c r="T13" s="280">
        <v>4</v>
      </c>
      <c r="U13" s="280">
        <v>2</v>
      </c>
    </row>
    <row r="14" spans="1:34" s="67" customFormat="1" x14ac:dyDescent="0.2">
      <c r="A14" s="209" t="s">
        <v>212</v>
      </c>
      <c r="B14" s="210">
        <v>156</v>
      </c>
      <c r="C14" s="211">
        <v>14</v>
      </c>
      <c r="D14" s="136">
        <v>15</v>
      </c>
      <c r="E14" s="26">
        <v>20</v>
      </c>
      <c r="F14" s="211">
        <v>1</v>
      </c>
      <c r="G14" s="136">
        <v>0</v>
      </c>
      <c r="H14" s="26">
        <v>3</v>
      </c>
      <c r="I14" s="435">
        <v>16</v>
      </c>
      <c r="J14" s="436"/>
      <c r="K14" s="136">
        <v>13</v>
      </c>
      <c r="L14" s="26">
        <v>14</v>
      </c>
      <c r="M14" s="211">
        <v>5</v>
      </c>
      <c r="N14" s="136">
        <v>6</v>
      </c>
      <c r="O14" s="26">
        <v>6</v>
      </c>
      <c r="P14" s="211">
        <v>77</v>
      </c>
      <c r="Q14" s="136">
        <v>81</v>
      </c>
      <c r="R14" s="26">
        <v>81</v>
      </c>
      <c r="S14" s="211">
        <v>4</v>
      </c>
      <c r="T14" s="136">
        <v>2</v>
      </c>
      <c r="U14" s="136">
        <v>4</v>
      </c>
    </row>
    <row r="15" spans="1:34" s="85" customFormat="1" x14ac:dyDescent="0.2">
      <c r="A15" s="282" t="s">
        <v>289</v>
      </c>
      <c r="B15" s="283">
        <v>552</v>
      </c>
      <c r="C15" s="235">
        <v>12</v>
      </c>
      <c r="D15" s="284">
        <v>14</v>
      </c>
      <c r="E15" s="222">
        <v>15</v>
      </c>
      <c r="F15" s="235">
        <v>3</v>
      </c>
      <c r="G15" s="284">
        <v>2</v>
      </c>
      <c r="H15" s="222">
        <v>3</v>
      </c>
      <c r="I15" s="390">
        <v>19</v>
      </c>
      <c r="J15" s="391"/>
      <c r="K15" s="284">
        <v>19</v>
      </c>
      <c r="L15" s="222">
        <v>18</v>
      </c>
      <c r="M15" s="235">
        <v>5</v>
      </c>
      <c r="N15" s="284">
        <v>6</v>
      </c>
      <c r="O15" s="222">
        <v>6</v>
      </c>
      <c r="P15" s="235">
        <v>80</v>
      </c>
      <c r="Q15" s="284">
        <v>85</v>
      </c>
      <c r="R15" s="222">
        <v>86</v>
      </c>
      <c r="S15" s="235">
        <v>2</v>
      </c>
      <c r="T15" s="284">
        <v>2</v>
      </c>
      <c r="U15" s="284">
        <v>1</v>
      </c>
    </row>
    <row r="16" spans="1:34" ht="65.25" customHeight="1" x14ac:dyDescent="0.2">
      <c r="A16" s="444" t="s">
        <v>291</v>
      </c>
      <c r="B16" s="444"/>
      <c r="C16" s="445"/>
      <c r="D16" s="445"/>
      <c r="E16" s="445"/>
      <c r="F16" s="445"/>
      <c r="G16" s="445"/>
      <c r="H16" s="445"/>
      <c r="I16" s="445"/>
      <c r="J16" s="445"/>
      <c r="K16" s="445"/>
      <c r="L16" s="445"/>
      <c r="M16" s="445"/>
      <c r="N16" s="445"/>
      <c r="O16" s="445"/>
      <c r="P16" s="445"/>
      <c r="Q16" s="445"/>
      <c r="R16" s="445"/>
      <c r="S16" s="445"/>
      <c r="T16" s="445"/>
      <c r="U16" s="445"/>
      <c r="V16" s="18"/>
      <c r="W16" s="18"/>
      <c r="X16" s="18"/>
      <c r="Y16" s="18"/>
      <c r="Z16" s="18"/>
      <c r="AA16" s="18"/>
      <c r="AB16" s="18"/>
      <c r="AC16" s="18"/>
      <c r="AD16" s="18"/>
      <c r="AE16" s="18"/>
      <c r="AF16" s="18"/>
      <c r="AG16" s="18"/>
      <c r="AH16" s="18"/>
    </row>
    <row r="17" spans="1:73" x14ac:dyDescent="0.2">
      <c r="C17" s="94"/>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row>
    <row r="18" spans="1:73" ht="14.25" x14ac:dyDescent="0.2">
      <c r="A18" s="93"/>
      <c r="B18" s="93"/>
      <c r="O18" s="18"/>
      <c r="P18" s="18"/>
      <c r="Q18" s="18"/>
      <c r="R18" s="18"/>
      <c r="S18" s="18"/>
      <c r="T18" s="18"/>
      <c r="U18" s="18"/>
      <c r="V18" s="18"/>
      <c r="W18" s="18"/>
      <c r="X18" s="18"/>
      <c r="Y18" s="18"/>
      <c r="Z18" s="18"/>
      <c r="AA18" s="18"/>
      <c r="AB18" s="18"/>
      <c r="AC18" s="18"/>
      <c r="AD18" s="18"/>
      <c r="AE18" s="18"/>
      <c r="AF18" s="18"/>
      <c r="AG18" s="18"/>
      <c r="AH18" s="18"/>
    </row>
  </sheetData>
  <mergeCells count="19">
    <mergeCell ref="A16:U16"/>
    <mergeCell ref="I12:J12"/>
    <mergeCell ref="I13:J13"/>
    <mergeCell ref="I14:J14"/>
    <mergeCell ref="I15:J15"/>
    <mergeCell ref="I10:J10"/>
    <mergeCell ref="A3:A6"/>
    <mergeCell ref="C3:E3"/>
    <mergeCell ref="F3:I3"/>
    <mergeCell ref="I11:J11"/>
    <mergeCell ref="I9:J9"/>
    <mergeCell ref="A1:B1"/>
    <mergeCell ref="C6:U6"/>
    <mergeCell ref="M3:O3"/>
    <mergeCell ref="P3:R3"/>
    <mergeCell ref="S3:U3"/>
    <mergeCell ref="A2:T2"/>
    <mergeCell ref="J3:L3"/>
    <mergeCell ref="C4:U4"/>
  </mergeCells>
  <phoneticPr fontId="53" type="noConversion"/>
  <hyperlinks>
    <hyperlink ref="A1" location="Inhalt!A1" display="Inhalt!A1"/>
  </hyperlinks>
  <pageMargins left="0.70866141732283472" right="1.5748031496062993" top="0.74803149606299213" bottom="0.74803149606299213" header="0.31496062992125984" footer="0.31496062992125984"/>
  <pageSetup paperSize="9" scale="82" orientation="portrait" r:id="rId1"/>
  <headerFooter alignWithMargins="0">
    <oddHeader>&amp;CBildung in Deutschland 2012 - (Web-)Tabellen F4</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19</vt:i4>
      </vt:variant>
      <vt:variant>
        <vt:lpstr>Benannte Bereiche</vt:lpstr>
      </vt:variant>
      <vt:variant>
        <vt:i4>22</vt:i4>
      </vt:variant>
    </vt:vector>
  </HeadingPairs>
  <TitlesOfParts>
    <vt:vector size="41" baseType="lpstr">
      <vt:lpstr>Inhalt</vt:lpstr>
      <vt:lpstr>Tab. F4-1A</vt:lpstr>
      <vt:lpstr>Tab. F4-2A</vt:lpstr>
      <vt:lpstr>Tab. F4-3web</vt:lpstr>
      <vt:lpstr>Tab. F4-4web</vt:lpstr>
      <vt:lpstr>Tab. F4-5web</vt:lpstr>
      <vt:lpstr>Tab. F4-6web</vt:lpstr>
      <vt:lpstr>Tab. F4-7web</vt:lpstr>
      <vt:lpstr>Tab. F4-8web</vt:lpstr>
      <vt:lpstr>Tab. F4-9web</vt:lpstr>
      <vt:lpstr>Tab. F4-10web</vt:lpstr>
      <vt:lpstr>Tab. F4-11web</vt:lpstr>
      <vt:lpstr>Tab. F4-12web</vt:lpstr>
      <vt:lpstr>Tab. F4-13web</vt:lpstr>
      <vt:lpstr>Tab F4-14web</vt:lpstr>
      <vt:lpstr>Tab. F4-15web</vt:lpstr>
      <vt:lpstr>Tab. F4-16web</vt:lpstr>
      <vt:lpstr>Tab. F4-17web</vt:lpstr>
      <vt:lpstr>Tab.  F4-18web</vt:lpstr>
      <vt:lpstr>'Tab. F4-4web'!_Hlk132088107</vt:lpstr>
      <vt:lpstr>'Tab. F4-7web'!_Ref307925153</vt:lpstr>
      <vt:lpstr>'Tab. F4-9web'!_Ref308436584</vt:lpstr>
      <vt:lpstr>'Tab. F4-6web'!_Ref309393851</vt:lpstr>
      <vt:lpstr>'Tab F4-14web'!Druckbereich</vt:lpstr>
      <vt:lpstr>'Tab.  F4-18web'!Druckbereich</vt:lpstr>
      <vt:lpstr>'Tab. F4-10web'!Druckbereich</vt:lpstr>
      <vt:lpstr>'Tab. F4-11web'!Druckbereich</vt:lpstr>
      <vt:lpstr>'Tab. F4-12web'!Druckbereich</vt:lpstr>
      <vt:lpstr>'Tab. F4-13web'!Druckbereich</vt:lpstr>
      <vt:lpstr>'Tab. F4-15web'!Druckbereich</vt:lpstr>
      <vt:lpstr>'Tab. F4-16web'!Druckbereich</vt:lpstr>
      <vt:lpstr>'Tab. F4-17web'!Druckbereich</vt:lpstr>
      <vt:lpstr>'Tab. F4-1A'!Druckbereich</vt:lpstr>
      <vt:lpstr>'Tab. F4-2A'!Druckbereich</vt:lpstr>
      <vt:lpstr>'Tab. F4-3web'!Druckbereich</vt:lpstr>
      <vt:lpstr>'Tab. F4-4web'!Druckbereich</vt:lpstr>
      <vt:lpstr>'Tab. F4-5web'!Druckbereich</vt:lpstr>
      <vt:lpstr>'Tab. F4-6web'!Druckbereich</vt:lpstr>
      <vt:lpstr>'Tab. F4-7web'!Druckbereich</vt:lpstr>
      <vt:lpstr>'Tab. F4-8web'!Druckbereich</vt:lpstr>
      <vt:lpstr>'Tab. F4-9web'!Druckbereich</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Hiwi_Komm</cp:lastModifiedBy>
  <cp:lastPrinted>2012-06-15T08:45:43Z</cp:lastPrinted>
  <dcterms:created xsi:type="dcterms:W3CDTF">1996-10-17T05:27:31Z</dcterms:created>
  <dcterms:modified xsi:type="dcterms:W3CDTF">2016-07-12T09:47:22Z</dcterms:modified>
</cp:coreProperties>
</file>