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90" yWindow="45" windowWidth="9630" windowHeight="6090" tabRatio="833"/>
  </bookViews>
  <sheets>
    <sheet name="Inhalt" sheetId="9" r:id="rId1"/>
    <sheet name="Abb. H4.1-2A" sheetId="30" r:id="rId2"/>
    <sheet name="Tab. H4.1-1A" sheetId="31" r:id="rId3"/>
    <sheet name="Tab. H4.1-2A" sheetId="32" r:id="rId4"/>
    <sheet name="Tab. H4.2-1A" sheetId="3" r:id="rId5"/>
    <sheet name="Tab. H4.2-2A" sheetId="7" r:id="rId6"/>
    <sheet name="Tab. H4.2-3A" sheetId="5" r:id="rId7"/>
    <sheet name="Tab. H4.2-4A" sheetId="8" r:id="rId8"/>
    <sheet name="Tab. H4.2-5A" sheetId="4" r:id="rId9"/>
    <sheet name="Abb. H4.3-2A" sheetId="37" r:id="rId10"/>
    <sheet name="Tab. H4.3-1A" sheetId="38" r:id="rId11"/>
    <sheet name="Tab. H4.3-2A" sheetId="39" r:id="rId12"/>
    <sheet name="Tab. H4.4-1A" sheetId="11" r:id="rId13"/>
    <sheet name="Tab. H4.4-2A" sheetId="12" r:id="rId14"/>
    <sheet name="Tab. H4.5-1A" sheetId="20" r:id="rId15"/>
    <sheet name="Tab. H4.5-2A" sheetId="21" r:id="rId16"/>
    <sheet name="Tab. H4.5-3A" sheetId="22" r:id="rId17"/>
    <sheet name="Tab. H4.5-4A" sheetId="23" r:id="rId18"/>
    <sheet name="Abb. H4.1-3web" sheetId="36" r:id="rId19"/>
    <sheet name="Tab. H4.1-3web" sheetId="33" r:id="rId20"/>
    <sheet name="Tab. H4.1-4web" sheetId="34" r:id="rId21"/>
    <sheet name="Abb H4.1-4web" sheetId="35" r:id="rId22"/>
    <sheet name="Tab. H4.2-6web" sheetId="10" r:id="rId23"/>
    <sheet name="Tab. H4.3-3web" sheetId="40" r:id="rId24"/>
    <sheet name="Tab. H4.3-4web" sheetId="41" r:id="rId25"/>
    <sheet name="Tab. H4.3-5web" sheetId="42" r:id="rId26"/>
    <sheet name="Tab. H4.4-3web" sheetId="13" r:id="rId27"/>
    <sheet name="Tab. H4.4-4web" sheetId="14" r:id="rId28"/>
    <sheet name="Tab. H4.4-5web" sheetId="15" r:id="rId29"/>
    <sheet name="Tab. H4.4-6web" sheetId="16" r:id="rId30"/>
    <sheet name="Tab. H4.4-7web" sheetId="17" r:id="rId31"/>
    <sheet name="Tab. H4.4-8web" sheetId="18" r:id="rId32"/>
    <sheet name="Tab. H4.4-9web" sheetId="19" r:id="rId33"/>
    <sheet name="Abb. H4.5-2web" sheetId="29" r:id="rId34"/>
    <sheet name="Abb. H4.5-3web" sheetId="24" r:id="rId35"/>
    <sheet name="Abb. H4.5-4web" sheetId="25" r:id="rId36"/>
    <sheet name="Tab. H4.5-5web" sheetId="26" r:id="rId37"/>
    <sheet name="Tab. H4.5-6web" sheetId="27" r:id="rId38"/>
    <sheet name="Tab. H4.5-7web" sheetId="28"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123Graph_A" localSheetId="18" hidden="1">[8]Daten!#REF!</definedName>
    <definedName name="__123Graph_A" hidden="1">[4]Daten!#REF!</definedName>
    <definedName name="__123Graph_B" localSheetId="18" hidden="1">[8]Daten!#REF!</definedName>
    <definedName name="__123Graph_B" hidden="1">[4]Daten!#REF!</definedName>
    <definedName name="__123Graph_C" localSheetId="18" hidden="1">[8]Daten!#REF!</definedName>
    <definedName name="__123Graph_C" hidden="1">[4]Daten!#REF!</definedName>
    <definedName name="__123Graph_D" localSheetId="18" hidden="1">[8]Daten!#REF!</definedName>
    <definedName name="__123Graph_D" hidden="1">[4]Daten!#REF!</definedName>
    <definedName name="__123Graph_E" localSheetId="18" hidden="1">[8]Daten!#REF!</definedName>
    <definedName name="__123Graph_E" hidden="1">[4]Daten!#REF!</definedName>
    <definedName name="__123Graph_F" localSheetId="18" hidden="1">[8]Daten!#REF!</definedName>
    <definedName name="__123Graph_F" hidden="1">[4]Daten!#REF!</definedName>
    <definedName name="__123Graph_X" localSheetId="18" hidden="1">[8]Daten!#REF!</definedName>
    <definedName name="__123Graph_X" hidden="1">[4]Daten!#REF!</definedName>
    <definedName name="_123Graph_X" hidden="1">[8]Daten!#REF!</definedName>
    <definedName name="_C22b7">#REF!</definedName>
    <definedName name="_Fill" localSheetId="18" hidden="1">#REF!</definedName>
    <definedName name="_Fill" localSheetId="36" hidden="1">#REF!</definedName>
    <definedName name="_Fill" hidden="1">#REF!</definedName>
    <definedName name="_ftn1" localSheetId="22">'Tab. H4.2-6web'!$A$3</definedName>
    <definedName name="_ftnref1" localSheetId="22">'Tab. H4.2-6web'!$A$2</definedName>
    <definedName name="Abschluss" localSheetId="36">#REF!</definedName>
    <definedName name="Abschluss">#REF!</definedName>
    <definedName name="Abschlussart" localSheetId="36">#REF!</definedName>
    <definedName name="Abschlussart">#REF!</definedName>
    <definedName name="Alle" localSheetId="18">[9]MZ_Daten!$E$1:$E$65536</definedName>
    <definedName name="Alle">[5]MZ_Daten!$E$1:$E$65536</definedName>
    <definedName name="Alter" localSheetId="18">#REF!</definedName>
    <definedName name="Alter" localSheetId="36">#REF!</definedName>
    <definedName name="Alter">#REF!</definedName>
    <definedName name="ANLERNAUSBILDUNG" localSheetId="18">[9]MZ_Daten!$Q$1:$Q$65536</definedName>
    <definedName name="ANLERNAUSBILDUNG">[5]MZ_Daten!$Q$1:$Q$65536</definedName>
    <definedName name="AS_MitAngabe" localSheetId="18">[9]MZ_Daten!$F$1:$F$65536</definedName>
    <definedName name="AS_MitAngabe">[5]MZ_Daten!$F$1:$F$65536</definedName>
    <definedName name="AS_OhneAngabezurArt" localSheetId="18">[9]MZ_Daten!$M$1:$M$65536</definedName>
    <definedName name="AS_OhneAngabezurArt">[5]MZ_Daten!$M$1:$M$65536</definedName>
    <definedName name="AS_OhneAS" localSheetId="18">[9]MZ_Daten!$N$1:$N$65536</definedName>
    <definedName name="AS_OhneAS">[5]MZ_Daten!$N$1:$N$65536</definedName>
    <definedName name="BaMa_Key" localSheetId="36">#REF!</definedName>
    <definedName name="BaMa_Key">#REF!</definedName>
    <definedName name="BERUFSFACHSCHULE" localSheetId="18">[9]MZ_Daten!$T$1:$T$65536</definedName>
    <definedName name="BERUFSFACHSCHULE">[5]MZ_Daten!$T$1:$T$65536</definedName>
    <definedName name="BFS_Insg" localSheetId="36">#REF!</definedName>
    <definedName name="BFS_Insg">#REF!</definedName>
    <definedName name="BFS_Schlüssel" localSheetId="36">#REF!</definedName>
    <definedName name="BFS_Schlüssel">#REF!</definedName>
    <definedName name="BFS_Weibl" localSheetId="36">#REF!</definedName>
    <definedName name="BFS_Weibl">#REF!</definedName>
    <definedName name="BGJ_Daten_Insg" localSheetId="36">#REF!</definedName>
    <definedName name="BGJ_Daten_Insg">#REF!</definedName>
    <definedName name="BGJ_Daten_Weibl" localSheetId="36">#REF!</definedName>
    <definedName name="BGJ_Daten_Weibl">#REF!</definedName>
    <definedName name="BGJ_Schlüssel" localSheetId="36">#REF!</definedName>
    <definedName name="BGJ_Schlüssel">#REF!</definedName>
    <definedName name="BS_Insg" localSheetId="36">#REF!</definedName>
    <definedName name="BS_Insg">#REF!</definedName>
    <definedName name="BS_MitAngabe" localSheetId="18">[9]MZ_Daten!$AE$1:$AE$65536</definedName>
    <definedName name="BS_MitAngabe">[5]MZ_Daten!$AE$1:$AE$65536</definedName>
    <definedName name="BS_OhneAbschluss" localSheetId="18">[9]MZ_Daten!$AB$1:$AB$65536</definedName>
    <definedName name="BS_OhneAbschluss">[5]MZ_Daten!$AB$1:$AB$65536</definedName>
    <definedName name="BS_OhneAngabe" localSheetId="18">[9]MZ_Daten!$AA$1:$AA$65536</definedName>
    <definedName name="BS_OhneAngabe">[5]MZ_Daten!$AA$1:$AA$65536</definedName>
    <definedName name="BS_Schlüssel" localSheetId="36">#REF!</definedName>
    <definedName name="BS_Schlüssel">#REF!</definedName>
    <definedName name="BS_Weibl" localSheetId="36">#REF!</definedName>
    <definedName name="BS_Weibl">#REF!</definedName>
    <definedName name="BVJ" localSheetId="18">[9]MZ_Daten!$R$1:$R$65536</definedName>
    <definedName name="BVJ">[5]MZ_Daten!$R$1:$R$65536</definedName>
    <definedName name="_C22b7" localSheetId="36">#REF!</definedName>
    <definedName name="__C22b7">#REF!</definedName>
    <definedName name="DOKPROT" localSheetId="18">#REF!</definedName>
    <definedName name="DOKPROT" localSheetId="36">#REF!</definedName>
    <definedName name="DOKPROT">#REF!</definedName>
    <definedName name="drei_jährige_FS_Insg" localSheetId="36">#REF!</definedName>
    <definedName name="drei_jährige_FS_Insg">#REF!</definedName>
    <definedName name="drei_jährige_FS_Schlüssel" localSheetId="36">#REF!</definedName>
    <definedName name="drei_jährige_FS_Schlüssel">#REF!</definedName>
    <definedName name="drei_jährige_FS_Weibl" localSheetId="36">#REF!</definedName>
    <definedName name="drei_jährige_FS_Weibl">#REF!</definedName>
    <definedName name="DRUAU01" localSheetId="18">#REF!</definedName>
    <definedName name="DRUAU01" localSheetId="36">#REF!</definedName>
    <definedName name="DRUAU01">#REF!</definedName>
    <definedName name="DRUAU02" localSheetId="18">#REF!</definedName>
    <definedName name="DRUAU02" localSheetId="36">#REF!</definedName>
    <definedName name="DRUAU02">#REF!</definedName>
    <definedName name="DRUAU03" localSheetId="18">#REF!</definedName>
    <definedName name="DRUAU03" localSheetId="36">#REF!</definedName>
    <definedName name="DRUAU03">#REF!</definedName>
    <definedName name="DRUAU04" localSheetId="18">#REF!</definedName>
    <definedName name="DRUAU04" localSheetId="36">#REF!</definedName>
    <definedName name="DRUAU04">#REF!</definedName>
    <definedName name="DRUAU04A" localSheetId="18">#REF!</definedName>
    <definedName name="DRUAU04A" localSheetId="36">#REF!</definedName>
    <definedName name="DRUAU04A">#REF!</definedName>
    <definedName name="DRUAU05" localSheetId="18">#REF!</definedName>
    <definedName name="DRUAU05" localSheetId="36">#REF!</definedName>
    <definedName name="DRUAU05">#REF!</definedName>
    <definedName name="DRUAU06" localSheetId="18">#REF!</definedName>
    <definedName name="DRUAU06" localSheetId="36">#REF!</definedName>
    <definedName name="DRUAU06">#REF!</definedName>
    <definedName name="DRUAU06A" localSheetId="18">#REF!</definedName>
    <definedName name="DRUAU06A" localSheetId="36">#REF!</definedName>
    <definedName name="DRUAU06A">#REF!</definedName>
    <definedName name="DRUCK01" localSheetId="18">#REF!</definedName>
    <definedName name="DRUCK01" localSheetId="36">#REF!</definedName>
    <definedName name="DRUCK01">#REF!</definedName>
    <definedName name="DRUCK02" localSheetId="18">#REF!</definedName>
    <definedName name="DRUCK02" localSheetId="36">#REF!</definedName>
    <definedName name="DRUCK02">#REF!</definedName>
    <definedName name="DRUCK03" localSheetId="18">#REF!</definedName>
    <definedName name="DRUCK03" localSheetId="36">#REF!</definedName>
    <definedName name="DRUCK03">#REF!</definedName>
    <definedName name="DRUCK04" localSheetId="18">#REF!</definedName>
    <definedName name="DRUCK04" localSheetId="36">#REF!</definedName>
    <definedName name="DRUCK04">#REF!</definedName>
    <definedName name="DRUCK05" localSheetId="18">#REF!</definedName>
    <definedName name="DRUCK05" localSheetId="36">#REF!</definedName>
    <definedName name="DRUCK05">#REF!</definedName>
    <definedName name="DRUCK06" localSheetId="18">#REF!</definedName>
    <definedName name="DRUCK06" localSheetId="36">#REF!</definedName>
    <definedName name="DRUCK06">#REF!</definedName>
    <definedName name="DRUCK07" localSheetId="18">#REF!</definedName>
    <definedName name="DRUCK07" localSheetId="36">#REF!</definedName>
    <definedName name="DRUCK07">#REF!</definedName>
    <definedName name="DRUCK08" localSheetId="18">#REF!</definedName>
    <definedName name="DRUCK08" localSheetId="36">#REF!</definedName>
    <definedName name="DRUCK08">#REF!</definedName>
    <definedName name="DRUCK09" localSheetId="18">#REF!</definedName>
    <definedName name="DRUCK09" localSheetId="36">#REF!</definedName>
    <definedName name="DRUCK09">#REF!</definedName>
    <definedName name="DRUCK10" localSheetId="18">#REF!</definedName>
    <definedName name="DRUCK10" localSheetId="36">#REF!</definedName>
    <definedName name="DRUCK10">#REF!</definedName>
    <definedName name="DRUCK11" localSheetId="18">#REF!</definedName>
    <definedName name="DRUCK11" localSheetId="36">#REF!</definedName>
    <definedName name="DRUCK11">#REF!</definedName>
    <definedName name="DRUCK11A" localSheetId="18">#REF!</definedName>
    <definedName name="DRUCK11A" localSheetId="36">#REF!</definedName>
    <definedName name="DRUCK11A">#REF!</definedName>
    <definedName name="DRUCK11B" localSheetId="18">#REF!</definedName>
    <definedName name="DRUCK11B" localSheetId="36">#REF!</definedName>
    <definedName name="DRUCK11B">#REF!</definedName>
    <definedName name="DRUCK12" localSheetId="18">#REF!</definedName>
    <definedName name="DRUCK12" localSheetId="36">#REF!</definedName>
    <definedName name="DRUCK12">#REF!</definedName>
    <definedName name="DRUCK13" localSheetId="18">#REF!</definedName>
    <definedName name="DRUCK13" localSheetId="36">#REF!</definedName>
    <definedName name="DRUCK13">#REF!</definedName>
    <definedName name="DRUCK14" localSheetId="18">#REF!</definedName>
    <definedName name="DRUCK14" localSheetId="36">#REF!</definedName>
    <definedName name="DRUCK14">#REF!</definedName>
    <definedName name="DRUCK15" localSheetId="18">#REF!</definedName>
    <definedName name="DRUCK15" localSheetId="34">#REF!</definedName>
    <definedName name="DRUCK15" localSheetId="15">#REF!</definedName>
    <definedName name="DRUCK15" localSheetId="16">#REF!</definedName>
    <definedName name="DRUCK15">#REF!</definedName>
    <definedName name="DRUCK16" localSheetId="18">#REF!</definedName>
    <definedName name="DRUCK16" localSheetId="34">#REF!</definedName>
    <definedName name="DRUCK16" localSheetId="15">#REF!</definedName>
    <definedName name="DRUCK16" localSheetId="16">#REF!</definedName>
    <definedName name="DRUCK16">#REF!</definedName>
    <definedName name="DRUCK17" localSheetId="18">#REF!</definedName>
    <definedName name="DRUCK17" localSheetId="34">#REF!</definedName>
    <definedName name="DRUCK17" localSheetId="15">#REF!</definedName>
    <definedName name="DRUCK17" localSheetId="16">#REF!</definedName>
    <definedName name="DRUCK17">#REF!</definedName>
    <definedName name="DRUCK18" localSheetId="18">#REF!</definedName>
    <definedName name="DRUCK18" localSheetId="34">#REF!</definedName>
    <definedName name="DRUCK18" localSheetId="15">#REF!</definedName>
    <definedName name="DRUCK18" localSheetId="16">#REF!</definedName>
    <definedName name="DRUCK18">#REF!</definedName>
    <definedName name="DRUCK19" localSheetId="18">#REF!</definedName>
    <definedName name="DRUCK19" localSheetId="34">#REF!</definedName>
    <definedName name="DRUCK19" localSheetId="15">#REF!</definedName>
    <definedName name="DRUCK19" localSheetId="16">#REF!</definedName>
    <definedName name="DRUCK19">#REF!</definedName>
    <definedName name="DRUCK1A" localSheetId="18">#REF!</definedName>
    <definedName name="DRUCK1A" localSheetId="36">#REF!</definedName>
    <definedName name="DRUCK1A">#REF!</definedName>
    <definedName name="DRUCK1B" localSheetId="18">#REF!</definedName>
    <definedName name="DRUCK1B" localSheetId="36">#REF!</definedName>
    <definedName name="DRUCK1B">#REF!</definedName>
    <definedName name="DRUCK20" localSheetId="18">#REF!</definedName>
    <definedName name="DRUCK20" localSheetId="34">#REF!</definedName>
    <definedName name="DRUCK20" localSheetId="15">#REF!</definedName>
    <definedName name="DRUCK20" localSheetId="16">#REF!</definedName>
    <definedName name="DRUCK20">#REF!</definedName>
    <definedName name="DRUCK21" localSheetId="18">#REF!</definedName>
    <definedName name="DRUCK21" localSheetId="36">#REF!</definedName>
    <definedName name="DRUCK21">#REF!</definedName>
    <definedName name="DRUCK22" localSheetId="18">#REF!</definedName>
    <definedName name="DRUCK22" localSheetId="36">#REF!</definedName>
    <definedName name="DRUCK22">#REF!</definedName>
    <definedName name="DRUCK23" localSheetId="18">#REF!</definedName>
    <definedName name="DRUCK23" localSheetId="36">#REF!</definedName>
    <definedName name="DRUCK23">#REF!</definedName>
    <definedName name="DRUCK24" localSheetId="18">#REF!</definedName>
    <definedName name="DRUCK24" localSheetId="36">#REF!</definedName>
    <definedName name="DRUCK24">#REF!</definedName>
    <definedName name="DRUCK25" localSheetId="18">#REF!</definedName>
    <definedName name="DRUCK25" localSheetId="36">#REF!</definedName>
    <definedName name="DRUCK25">#REF!</definedName>
    <definedName name="DRUCK26" localSheetId="18">#REF!</definedName>
    <definedName name="DRUCK26" localSheetId="36">#REF!</definedName>
    <definedName name="DRUCK26">#REF!</definedName>
    <definedName name="DRUCK27" localSheetId="18">#REF!</definedName>
    <definedName name="DRUCK27" localSheetId="36">#REF!</definedName>
    <definedName name="DRUCK27">#REF!</definedName>
    <definedName name="DRUCK28" localSheetId="18">#REF!</definedName>
    <definedName name="DRUCK28" localSheetId="36">#REF!</definedName>
    <definedName name="DRUCK28">#REF!</definedName>
    <definedName name="DRUCK29" localSheetId="18">#REF!</definedName>
    <definedName name="DRUCK29" localSheetId="36">#REF!</definedName>
    <definedName name="DRUCK29">#REF!</definedName>
    <definedName name="DRUCK30" localSheetId="18">#REF!</definedName>
    <definedName name="DRUCK30" localSheetId="36">#REF!</definedName>
    <definedName name="DRUCK30">#REF!</definedName>
    <definedName name="DRUCK31" localSheetId="18">#REF!</definedName>
    <definedName name="DRUCK31" localSheetId="36">#REF!</definedName>
    <definedName name="DRUCK31">#REF!</definedName>
    <definedName name="DRUCK32" localSheetId="18">#REF!</definedName>
    <definedName name="DRUCK32" localSheetId="34">#REF!</definedName>
    <definedName name="DRUCK32" localSheetId="15">#REF!</definedName>
    <definedName name="DRUCK32" localSheetId="16">#REF!</definedName>
    <definedName name="DRUCK32">#REF!</definedName>
    <definedName name="DRUCK33" localSheetId="18">#REF!</definedName>
    <definedName name="DRUCK33" localSheetId="34">#REF!</definedName>
    <definedName name="DRUCK33" localSheetId="15">#REF!</definedName>
    <definedName name="DRUCK33" localSheetId="16">#REF!</definedName>
    <definedName name="DRUCK33">#REF!</definedName>
    <definedName name="DRUCK34" localSheetId="18">#REF!</definedName>
    <definedName name="DRUCK34" localSheetId="34">#REF!</definedName>
    <definedName name="DRUCK34" localSheetId="15">#REF!</definedName>
    <definedName name="DRUCK34" localSheetId="16">#REF!</definedName>
    <definedName name="DRUCK34">#REF!</definedName>
    <definedName name="DRUCK35" localSheetId="18">#REF!</definedName>
    <definedName name="DRUCK35" localSheetId="34">#REF!</definedName>
    <definedName name="DRUCK35" localSheetId="15">#REF!</definedName>
    <definedName name="DRUCK35" localSheetId="16">#REF!</definedName>
    <definedName name="DRUCK35">#REF!</definedName>
    <definedName name="DRUCK36" localSheetId="18">#REF!</definedName>
    <definedName name="DRUCK36" localSheetId="34">#REF!</definedName>
    <definedName name="DRUCK36" localSheetId="15">#REF!</definedName>
    <definedName name="DRUCK36" localSheetId="16">#REF!</definedName>
    <definedName name="DRUCK36">#REF!</definedName>
    <definedName name="DRUCK37" localSheetId="18">#REF!</definedName>
    <definedName name="DRUCK37" localSheetId="34">#REF!</definedName>
    <definedName name="DRUCK37" localSheetId="15">#REF!</definedName>
    <definedName name="DRUCK37" localSheetId="16">#REF!</definedName>
    <definedName name="DRUCK37">#REF!</definedName>
    <definedName name="DRUCK38" localSheetId="18">#REF!</definedName>
    <definedName name="DRUCK38" localSheetId="34">#REF!</definedName>
    <definedName name="DRUCK38" localSheetId="15">#REF!</definedName>
    <definedName name="DRUCK38" localSheetId="16">#REF!</definedName>
    <definedName name="DRUCK38">#REF!</definedName>
    <definedName name="DRUCK39" localSheetId="18">#REF!</definedName>
    <definedName name="DRUCK39" localSheetId="34">#REF!</definedName>
    <definedName name="DRUCK39" localSheetId="15">#REF!</definedName>
    <definedName name="DRUCK39" localSheetId="16">#REF!</definedName>
    <definedName name="DRUCK39">#REF!</definedName>
    <definedName name="DRUCK40" localSheetId="18">#REF!</definedName>
    <definedName name="DRUCK40" localSheetId="34">#REF!</definedName>
    <definedName name="DRUCK40" localSheetId="15">#REF!</definedName>
    <definedName name="DRUCK40" localSheetId="16">#REF!</definedName>
    <definedName name="DRUCK40">#REF!</definedName>
    <definedName name="DRUCK41" localSheetId="18">#REF!</definedName>
    <definedName name="DRUCK41" localSheetId="34">#REF!</definedName>
    <definedName name="DRUCK41" localSheetId="15">#REF!</definedName>
    <definedName name="DRUCK41" localSheetId="16">#REF!</definedName>
    <definedName name="DRUCK41">#REF!</definedName>
    <definedName name="DRUCK42" localSheetId="18">#REF!</definedName>
    <definedName name="DRUCK42" localSheetId="34">#REF!</definedName>
    <definedName name="DRUCK42" localSheetId="15">#REF!</definedName>
    <definedName name="DRUCK42" localSheetId="16">#REF!</definedName>
    <definedName name="DRUCK42">#REF!</definedName>
    <definedName name="DRUCK43" localSheetId="18">#REF!</definedName>
    <definedName name="DRUCK43" localSheetId="34">#REF!</definedName>
    <definedName name="DRUCK43" localSheetId="15">#REF!</definedName>
    <definedName name="DRUCK43" localSheetId="16">#REF!</definedName>
    <definedName name="DRUCK43">#REF!</definedName>
    <definedName name="DRUCK44" localSheetId="18">#REF!</definedName>
    <definedName name="DRUCK44" localSheetId="34">#REF!</definedName>
    <definedName name="DRUCK44" localSheetId="15">#REF!</definedName>
    <definedName name="DRUCK44" localSheetId="16">#REF!</definedName>
    <definedName name="DRUCK44">#REF!</definedName>
    <definedName name="DRUCK45" localSheetId="18">#REF!</definedName>
    <definedName name="DRUCK45" localSheetId="34">#REF!</definedName>
    <definedName name="DRUCK45" localSheetId="15">#REF!</definedName>
    <definedName name="DRUCK45" localSheetId="16">#REF!</definedName>
    <definedName name="DRUCK45">#REF!</definedName>
    <definedName name="DRUCK46" localSheetId="18">#REF!</definedName>
    <definedName name="DRUCK46" localSheetId="34">#REF!</definedName>
    <definedName name="DRUCK46" localSheetId="15">#REF!</definedName>
    <definedName name="DRUCK46" localSheetId="16">#REF!</definedName>
    <definedName name="DRUCK46">#REF!</definedName>
    <definedName name="DRUCK47" localSheetId="18">#REF!</definedName>
    <definedName name="DRUCK47" localSheetId="34">#REF!</definedName>
    <definedName name="DRUCK47" localSheetId="15">#REF!</definedName>
    <definedName name="DRUCK47" localSheetId="16">#REF!</definedName>
    <definedName name="DRUCK47">#REF!</definedName>
    <definedName name="DRUCK48" localSheetId="18">#REF!</definedName>
    <definedName name="DRUCK48" localSheetId="34">#REF!</definedName>
    <definedName name="DRUCK48" localSheetId="15">#REF!</definedName>
    <definedName name="DRUCK48" localSheetId="16">#REF!</definedName>
    <definedName name="DRUCK48">#REF!</definedName>
    <definedName name="DRUCK49" localSheetId="18">#REF!</definedName>
    <definedName name="DRUCK49" localSheetId="34">#REF!</definedName>
    <definedName name="DRUCK49" localSheetId="15">#REF!</definedName>
    <definedName name="DRUCK49" localSheetId="16">#REF!</definedName>
    <definedName name="DRUCK49">#REF!</definedName>
    <definedName name="DRUCK50" localSheetId="18">#REF!</definedName>
    <definedName name="DRUCK50" localSheetId="34">#REF!</definedName>
    <definedName name="DRUCK50" localSheetId="15">#REF!</definedName>
    <definedName name="DRUCK50" localSheetId="16">#REF!</definedName>
    <definedName name="DRUCK50">#REF!</definedName>
    <definedName name="DRUCK51" localSheetId="18">#REF!</definedName>
    <definedName name="DRUCK51" localSheetId="34">#REF!</definedName>
    <definedName name="DRUCK51" localSheetId="15">#REF!</definedName>
    <definedName name="DRUCK51" localSheetId="16">#REF!</definedName>
    <definedName name="DRUCK51">#REF!</definedName>
    <definedName name="DRUCK61" localSheetId="18">#REF!</definedName>
    <definedName name="DRUCK61" localSheetId="34">#REF!</definedName>
    <definedName name="DRUCK61" localSheetId="15">#REF!</definedName>
    <definedName name="DRUCK61" localSheetId="16">#REF!</definedName>
    <definedName name="DRUCK61">#REF!</definedName>
    <definedName name="DRUCK62" localSheetId="18">#REF!</definedName>
    <definedName name="DRUCK62" localSheetId="34">#REF!</definedName>
    <definedName name="DRUCK62" localSheetId="15">#REF!</definedName>
    <definedName name="DRUCK62" localSheetId="16">#REF!</definedName>
    <definedName name="DRUCK62">#REF!</definedName>
    <definedName name="DRUCK63" localSheetId="18">#REF!</definedName>
    <definedName name="DRUCK63" localSheetId="34">#REF!</definedName>
    <definedName name="DRUCK63" localSheetId="15">#REF!</definedName>
    <definedName name="DRUCK63" localSheetId="16">#REF!</definedName>
    <definedName name="DRUCK63">#REF!</definedName>
    <definedName name="DRUCK64" localSheetId="18">#REF!</definedName>
    <definedName name="DRUCK64" localSheetId="34">#REF!</definedName>
    <definedName name="DRUCK64" localSheetId="15">#REF!</definedName>
    <definedName name="DRUCK64" localSheetId="16">#REF!</definedName>
    <definedName name="DRUCK64">#REF!</definedName>
    <definedName name="_xlnm.Print_Area" localSheetId="1">'Abb. H4.1-2A'!#REF!</definedName>
    <definedName name="_xlnm.Print_Area" localSheetId="33">'Abb. H4.5-2web'!$A$2:$H$29</definedName>
    <definedName name="_xlnm.Print_Area" localSheetId="34">'Abb. H4.5-3web'!$A$2:$C$26</definedName>
    <definedName name="_xlnm.Print_Area" localSheetId="35">'Abb. H4.5-4web'!$A$2:$F$34</definedName>
    <definedName name="_xlnm.Print_Area" localSheetId="14">'Tab. H4.5-1A'!$A$2:$E$11</definedName>
    <definedName name="_xlnm.Print_Area" localSheetId="15">'Tab. H4.5-2A'!$A$2:$E$19</definedName>
    <definedName name="_xlnm.Print_Area" localSheetId="16">'Tab. H4.5-3A'!$A$2:$G$10</definedName>
    <definedName name="_xlnm.Print_Area" localSheetId="17">'Tab. H4.5-4A'!$A$2:$G$22</definedName>
    <definedName name="DRUFS01" localSheetId="18">#REF!</definedName>
    <definedName name="DRUFS01" localSheetId="36">#REF!</definedName>
    <definedName name="DRUFS01">#REF!</definedName>
    <definedName name="DRUFS02" localSheetId="18">#REF!</definedName>
    <definedName name="DRUFS02" localSheetId="36">#REF!</definedName>
    <definedName name="DRUFS02">#REF!</definedName>
    <definedName name="FA_Insg" localSheetId="36">#REF!</definedName>
    <definedName name="FA_Insg">#REF!</definedName>
    <definedName name="FA_Schlüssel" localSheetId="36">#REF!</definedName>
    <definedName name="FA_Schlüssel">#REF!</definedName>
    <definedName name="FA_Weibl" localSheetId="36">#REF!</definedName>
    <definedName name="FA_Weibl">#REF!</definedName>
    <definedName name="Fachhochschulreife" localSheetId="18">[9]MZ_Daten!$K$1:$K$65536</definedName>
    <definedName name="Fachhochschulreife">[5]MZ_Daten!$K$1:$K$65536</definedName>
    <definedName name="FACHSCHULE" localSheetId="18">[9]MZ_Daten!$U$1:$U$65536</definedName>
    <definedName name="FACHSCHULE">[5]MZ_Daten!$U$1:$U$65536</definedName>
    <definedName name="FACHSCHULE_DDR" localSheetId="18">[9]MZ_Daten!$V$1:$V$65536</definedName>
    <definedName name="FACHSCHULE_DDR">[5]MZ_Daten!$V$1:$V$65536</definedName>
    <definedName name="FH" localSheetId="18">[9]MZ_Daten!$X$1:$X$65536</definedName>
    <definedName name="FH">[5]MZ_Daten!$X$1:$X$65536</definedName>
    <definedName name="Field_ISCED">[3]Liste!$B$1:$G$65536</definedName>
    <definedName name="Fields">[3]Liste!$B$1:$X$65536</definedName>
    <definedName name="Fields_II">[3]Liste!$I$1:$AA$65536</definedName>
    <definedName name="FS_Daten_Insg" localSheetId="36">#REF!</definedName>
    <definedName name="FS_Daten_Insg">#REF!</definedName>
    <definedName name="FS_Daten_Weibl" localSheetId="36">#REF!</definedName>
    <definedName name="FS_Daten_Weibl">#REF!</definedName>
    <definedName name="FS_Key" localSheetId="36">#REF!</definedName>
    <definedName name="FS_Key">#REF!</definedName>
    <definedName name="Hochschulreife" localSheetId="18">[9]MZ_Daten!$L$1:$L$65536</definedName>
    <definedName name="Hochschulreife">[5]MZ_Daten!$L$1:$L$65536</definedName>
    <definedName name="HS_Abschluss" localSheetId="36">#REF!</definedName>
    <definedName name="HS_Abschluss">#REF!</definedName>
    <definedName name="isced_dual" localSheetId="36">#REF!</definedName>
    <definedName name="isced_dual">#REF!</definedName>
    <definedName name="isced_dual_w" localSheetId="36">#REF!</definedName>
    <definedName name="isced_dual_w">#REF!</definedName>
    <definedName name="Key_3_Schule" localSheetId="18">#REF!</definedName>
    <definedName name="Key_3_Schule">#REF!</definedName>
    <definedName name="Key_4_Schule" localSheetId="18">#REF!</definedName>
    <definedName name="Key_4_Schule">#REF!</definedName>
    <definedName name="Key_5_Schule" localSheetId="18">#REF!</definedName>
    <definedName name="Key_5_Schule">#REF!</definedName>
    <definedName name="Key_5er" localSheetId="18">[9]MZ_Daten!$AM$1:$AM$65536</definedName>
    <definedName name="Key_5er">[5]MZ_Daten!$AM$1:$AM$65536</definedName>
    <definedName name="Key_6_Schule" localSheetId="18">#REF!</definedName>
    <definedName name="Key_6_Schule">#REF!</definedName>
    <definedName name="key_fach_ges">[3]Liste!$B$1664:$I$2010</definedName>
    <definedName name="Key_Privat" localSheetId="36">#REF!</definedName>
    <definedName name="Key_Privat">#REF!</definedName>
    <definedName name="Laender" localSheetId="36">#REF!</definedName>
    <definedName name="Laender">#REF!</definedName>
    <definedName name="LEERE" localSheetId="18">[9]MZ_Daten!$S$1:$S$65536</definedName>
    <definedName name="LEERE">[5]MZ_Daten!$S$1:$S$65536</definedName>
    <definedName name="Liste" localSheetId="36">#REF!</definedName>
    <definedName name="Liste">#REF!</definedName>
    <definedName name="Liste_Schulen" localSheetId="36">#REF!</definedName>
    <definedName name="Liste_Schulen">#REF!</definedName>
    <definedName name="MAKROER1" localSheetId="18">#REF!</definedName>
    <definedName name="MAKROER1" localSheetId="36">#REF!</definedName>
    <definedName name="MAKROER1">#REF!</definedName>
    <definedName name="MAKROER2" localSheetId="18">#REF!</definedName>
    <definedName name="MAKROER2" localSheetId="36">#REF!</definedName>
    <definedName name="MAKROER2">#REF!</definedName>
    <definedName name="MD_Insg" localSheetId="36">#REF!</definedName>
    <definedName name="MD_Insg">#REF!</definedName>
    <definedName name="MD_Key" localSheetId="36">#REF!</definedName>
    <definedName name="MD_Key">#REF!</definedName>
    <definedName name="MD_Weibl" localSheetId="36">#REF!</definedName>
    <definedName name="MD_Weibl">#REF!</definedName>
    <definedName name="MmExcelLinker_4A63D66E_E958_4D64_948E_032908F00612">Ergebnis [10]BF!$A$2:$A$2</definedName>
    <definedName name="NochInSchule" localSheetId="18">[9]MZ_Daten!$G$1:$G$65536</definedName>
    <definedName name="NochInSchule">[5]MZ_Daten!$G$1:$G$65536</definedName>
    <definedName name="NW">[6]schulform!$C$20</definedName>
    <definedName name="POS" localSheetId="18">[9]MZ_Daten!$I$1:$I$65536</definedName>
    <definedName name="POS">[5]MZ_Daten!$I$1:$I$65536</definedName>
    <definedName name="PROMOTION" localSheetId="18">[9]MZ_Daten!$Z$1:$Z$65536</definedName>
    <definedName name="PROMOTION">[5]MZ_Daten!$Z$1:$Z$65536</definedName>
    <definedName name="PROT01VK" localSheetId="18">#REF!</definedName>
    <definedName name="PROT01VK" localSheetId="36">#REF!</definedName>
    <definedName name="PROT01VK">#REF!</definedName>
    <definedName name="Realschule" localSheetId="18">[9]MZ_Daten!$J$1:$J$65536</definedName>
    <definedName name="Realschule">[5]MZ_Daten!$J$1:$J$65536</definedName>
    <definedName name="Schulart" localSheetId="36">#REF!</definedName>
    <definedName name="Schulart">#REF!</definedName>
    <definedName name="Schulen" localSheetId="36">#REF!</definedName>
    <definedName name="Schulen">#REF!</definedName>
    <definedName name="Schulen_Insg" localSheetId="36">#REF!</definedName>
    <definedName name="Schulen_Insg">#REF!</definedName>
    <definedName name="Schulen_Männl" localSheetId="36">#REF!</definedName>
    <definedName name="Schulen_Männl">#REF!</definedName>
    <definedName name="Schulen_Weibl" localSheetId="36">#REF!</definedName>
    <definedName name="Schulen_Weibl">#REF!</definedName>
    <definedName name="SdG_Daten_Insg" localSheetId="36">#REF!</definedName>
    <definedName name="SdG_Daten_Insg">#REF!</definedName>
    <definedName name="SdG_Daten_Priv_Insg" localSheetId="36">#REF!</definedName>
    <definedName name="SdG_Daten_Priv_Insg">#REF!</definedName>
    <definedName name="SdG_Daten_Priv_Weibl" localSheetId="36">#REF!</definedName>
    <definedName name="SdG_Daten_Priv_Weibl">#REF!</definedName>
    <definedName name="SdG_Daten_Weibl" localSheetId="36">#REF!</definedName>
    <definedName name="SdG_Daten_Weibl">#REF!</definedName>
    <definedName name="SdG_Key_Dauer" localSheetId="36">#REF!</definedName>
    <definedName name="SdG_Key_Dauer">#REF!</definedName>
    <definedName name="SdG_Key_Field" localSheetId="36">#REF!</definedName>
    <definedName name="SdG_Key_Field">#REF!</definedName>
    <definedName name="UNI" localSheetId="18">[9]MZ_Daten!$Y$1:$Y$65536</definedName>
    <definedName name="UNI">[5]MZ_Daten!$Y$1:$Y$65536</definedName>
    <definedName name="VerwFH" localSheetId="18">[9]MZ_Daten!$W$1:$W$65536</definedName>
    <definedName name="VerwFH">[5]MZ_Daten!$W$1:$W$65536</definedName>
    <definedName name="VolksHauptschule" localSheetId="18">[9]MZ_Daten!$H$1:$H$65536</definedName>
    <definedName name="VolksHauptschule">[5]MZ_Daten!$H$1:$H$65536</definedName>
  </definedNames>
  <calcPr calcId="145621" fullCalcOnLoad="1"/>
</workbook>
</file>

<file path=xl/calcChain.xml><?xml version="1.0" encoding="utf-8"?>
<calcChain xmlns="http://schemas.openxmlformats.org/spreadsheetml/2006/main">
  <c r="D64" i="10" l="1"/>
  <c r="D62" i="10"/>
  <c r="G61" i="10"/>
  <c r="D61" i="10"/>
  <c r="D60" i="10"/>
  <c r="D59" i="10"/>
  <c r="G58" i="10"/>
  <c r="D58" i="10"/>
  <c r="D57" i="10"/>
  <c r="D56" i="10"/>
  <c r="G55" i="10"/>
  <c r="D55" i="10"/>
  <c r="J54" i="10"/>
  <c r="D52" i="10"/>
  <c r="G51" i="10"/>
  <c r="D51" i="10"/>
  <c r="J50" i="10"/>
  <c r="G50" i="10"/>
  <c r="D50" i="10"/>
  <c r="G49" i="10"/>
  <c r="D49" i="10"/>
  <c r="J48" i="10"/>
  <c r="G48" i="10"/>
  <c r="D48" i="10"/>
  <c r="J43" i="10"/>
  <c r="G43" i="10"/>
  <c r="D43" i="10"/>
  <c r="J36" i="10"/>
  <c r="D36" i="10"/>
  <c r="J29" i="10"/>
  <c r="G29" i="10"/>
  <c r="D29" i="10"/>
  <c r="J28" i="10"/>
  <c r="G28" i="10"/>
  <c r="D28" i="10"/>
  <c r="J27" i="10"/>
  <c r="G27" i="10"/>
  <c r="D27" i="10"/>
  <c r="J22" i="10"/>
  <c r="G22" i="10"/>
  <c r="D22" i="10"/>
  <c r="G21" i="10"/>
  <c r="G20" i="10"/>
  <c r="G19" i="10"/>
  <c r="D19" i="10"/>
  <c r="G18" i="10"/>
  <c r="J17" i="10"/>
  <c r="G17" i="10"/>
  <c r="D17" i="10"/>
  <c r="J16" i="10"/>
  <c r="G16" i="10"/>
  <c r="D16" i="10"/>
  <c r="J15" i="10"/>
  <c r="G15" i="10"/>
  <c r="D15" i="10"/>
  <c r="G14" i="10"/>
  <c r="J13" i="10"/>
  <c r="G13" i="10"/>
  <c r="D13" i="10"/>
  <c r="J10" i="10"/>
  <c r="G10" i="10"/>
  <c r="D10" i="10"/>
  <c r="J9" i="10"/>
  <c r="G9" i="10"/>
  <c r="D9" i="10"/>
  <c r="J8" i="10"/>
  <c r="G8" i="10"/>
  <c r="D8" i="10"/>
  <c r="J7" i="10"/>
  <c r="G7" i="10"/>
  <c r="D7" i="10"/>
  <c r="J6" i="10"/>
  <c r="G6" i="10"/>
  <c r="D6" i="10"/>
  <c r="D12" i="34"/>
  <c r="D10" i="34"/>
  <c r="D8" i="34"/>
  <c r="D6" i="34"/>
  <c r="P16" i="32"/>
  <c r="Q16" i="32" s="1"/>
  <c r="P40" i="32"/>
  <c r="Q40" i="32" s="1"/>
  <c r="N40" i="32"/>
  <c r="P39" i="32"/>
  <c r="Q39" i="32"/>
  <c r="N39" i="32"/>
  <c r="P38" i="32"/>
  <c r="Q38" i="32" s="1"/>
  <c r="N38" i="32"/>
  <c r="M38" i="32"/>
  <c r="O37" i="32"/>
  <c r="N37" i="32"/>
  <c r="P36" i="32"/>
  <c r="Q36" i="32" s="1"/>
  <c r="N36" i="32"/>
  <c r="M36" i="32"/>
  <c r="N35" i="32"/>
  <c r="P34" i="32"/>
  <c r="Q34" i="32"/>
  <c r="N34" i="32"/>
  <c r="M34" i="32"/>
  <c r="N33" i="32"/>
  <c r="P32" i="32"/>
  <c r="Q32" i="32" s="1"/>
  <c r="N32" i="32"/>
  <c r="N31" i="32"/>
  <c r="P30" i="32"/>
  <c r="Q30" i="32" s="1"/>
  <c r="N30" i="32"/>
  <c r="O29" i="32"/>
  <c r="N29" i="32"/>
  <c r="P28" i="32"/>
  <c r="Q28" i="32"/>
  <c r="N28" i="32"/>
  <c r="M28" i="32"/>
  <c r="N27" i="32"/>
  <c r="P26" i="32"/>
  <c r="Q26" i="32" s="1"/>
  <c r="N26" i="32"/>
  <c r="M26" i="32"/>
  <c r="N25" i="32"/>
  <c r="P23" i="32"/>
  <c r="Q23" i="32"/>
  <c r="N23" i="32"/>
  <c r="N22" i="32"/>
  <c r="P21" i="32"/>
  <c r="Q21" i="32"/>
  <c r="N21" i="32"/>
  <c r="M21" i="32"/>
  <c r="N20" i="32"/>
  <c r="P19" i="32"/>
  <c r="Q19" i="32" s="1"/>
  <c r="N19" i="32"/>
  <c r="N18" i="32"/>
  <c r="P17" i="32"/>
  <c r="Q17" i="32" s="1"/>
  <c r="N17" i="32"/>
  <c r="M17" i="32"/>
  <c r="N16" i="32"/>
  <c r="P15" i="32"/>
  <c r="Q15" i="32"/>
  <c r="N15" i="32"/>
  <c r="P14" i="32"/>
  <c r="Q14" i="32" s="1"/>
  <c r="N14" i="32"/>
  <c r="P13" i="32"/>
  <c r="Q13" i="32"/>
  <c r="N13" i="32"/>
  <c r="P12" i="32"/>
  <c r="Q12" i="32" s="1"/>
  <c r="N12" i="32"/>
  <c r="M12" i="32"/>
  <c r="P11" i="32"/>
  <c r="Q11" i="32" s="1"/>
  <c r="N11" i="32"/>
  <c r="P10" i="32"/>
  <c r="Q10" i="32"/>
  <c r="N10" i="32"/>
  <c r="O9" i="32"/>
  <c r="N9" i="32"/>
  <c r="P8" i="32"/>
  <c r="Q8" i="32" s="1"/>
  <c r="N8" i="32"/>
  <c r="O13" i="32"/>
  <c r="O22" i="32"/>
  <c r="M8" i="32"/>
  <c r="P9" i="32"/>
  <c r="Q9" i="32" s="1"/>
  <c r="M19" i="32"/>
  <c r="O20" i="32"/>
  <c r="M30" i="32"/>
  <c r="O31" i="32"/>
  <c r="O8" i="32"/>
  <c r="O12" i="32"/>
  <c r="O18" i="32"/>
  <c r="O27" i="32"/>
  <c r="O35" i="32"/>
  <c r="M10" i="32"/>
  <c r="O10" i="32"/>
  <c r="O11" i="32"/>
  <c r="M14" i="32"/>
  <c r="O14" i="32"/>
  <c r="O15" i="32"/>
  <c r="M23" i="32"/>
  <c r="O25" i="32"/>
  <c r="M32" i="32"/>
  <c r="O33" i="32"/>
  <c r="O28" i="32"/>
  <c r="O19" i="32"/>
  <c r="O26" i="32"/>
  <c r="O30" i="32"/>
  <c r="O34" i="32"/>
  <c r="O36" i="32"/>
  <c r="O38" i="32"/>
  <c r="M9" i="32"/>
  <c r="M11" i="32"/>
  <c r="M13" i="32"/>
  <c r="M15" i="32"/>
  <c r="P18" i="32"/>
  <c r="Q18" i="32" s="1"/>
  <c r="P20" i="32"/>
  <c r="Q20" i="32" s="1"/>
  <c r="P22" i="32"/>
  <c r="Q22" i="32" s="1"/>
  <c r="P25" i="32"/>
  <c r="Q25" i="32" s="1"/>
  <c r="P27" i="32"/>
  <c r="Q27" i="32" s="1"/>
  <c r="P29" i="32"/>
  <c r="Q29" i="32" s="1"/>
  <c r="P31" i="32"/>
  <c r="Q31" i="32" s="1"/>
  <c r="P33" i="32"/>
  <c r="Q33" i="32" s="1"/>
  <c r="P35" i="32"/>
  <c r="Q35" i="32" s="1"/>
  <c r="P37" i="32"/>
  <c r="Q37" i="32" s="1"/>
  <c r="O17" i="32"/>
  <c r="O21" i="32"/>
  <c r="O23" i="32"/>
  <c r="O32" i="32"/>
  <c r="M18" i="32"/>
  <c r="M20" i="32"/>
  <c r="M22" i="32"/>
  <c r="M25" i="32"/>
  <c r="M27" i="32"/>
  <c r="M29" i="32"/>
  <c r="M31" i="32"/>
  <c r="M33" i="32"/>
  <c r="M35" i="32"/>
  <c r="M37" i="32"/>
  <c r="M16" i="32"/>
  <c r="O16" i="32"/>
  <c r="M39" i="32"/>
  <c r="O39" i="32"/>
  <c r="M40" i="32"/>
  <c r="O40" i="32"/>
</calcChain>
</file>

<file path=xl/sharedStrings.xml><?xml version="1.0" encoding="utf-8"?>
<sst xmlns="http://schemas.openxmlformats.org/spreadsheetml/2006/main" count="1350" uniqueCount="380">
  <si>
    <r>
      <t xml:space="preserve">1) Das betriebliche Ausbildungsangebot wurde nach der gesetzlichen Definition berechnet (vgl. </t>
    </r>
    <r>
      <rPr>
        <b/>
        <sz val="8.5"/>
        <rFont val="Arial"/>
        <family val="2"/>
      </rPr>
      <t>E2</t>
    </r>
    <r>
      <rPr>
        <sz val="8.5"/>
        <rFont val="Arial"/>
      </rPr>
      <t>) und enthält auch außerbetriebliche Ausbildung. Die Werte wurden ab 2010 als Durchschnitt der Jahre 2007 bis 2009 fortgeschrieben.
2) Teilweise Schüler im 1. Schuljahr (vgl.</t>
    </r>
    <r>
      <rPr>
        <b/>
        <sz val="8.5"/>
        <rFont val="Arial"/>
        <family val="2"/>
      </rPr>
      <t xml:space="preserve"> E1</t>
    </r>
    <r>
      <rPr>
        <sz val="8.5"/>
        <rFont val="Arial"/>
      </rPr>
      <t>). Das schulische Ausbildungsangebot wurde ab 2009 als Durchschnitt der Jahre 2006 bis 2008 fortgeschrieben.
3) Hier wurde die durchschnittliche Jahrgangsstärke der 16- bis unter 19-Jährigen verwendet, da diese am ehesten einen Schulentlassjahrgang repräsentiert.</t>
    </r>
  </si>
  <si>
    <t>Anteil     in %</t>
  </si>
  <si>
    <t>Quelle: TNS Infratest Sozialforschung, AES 2007, deutscher Fragebogen; Statistische Ämter des Bundes und der Länder, 12. koordinierte Bevölkerungsvorausberechung – Basisvariante, Mikrozensus 2007, eigene Berechnungen</t>
  </si>
  <si>
    <t>* Die Erwerbsquoten der 50- bis unter 65-Jährigen 2025 wurden anhand der Erwerbsquoten der 48- bis unter 63-Jährigen im Jahr 2007 geschätzt. Die Teilnahmequote nach Erwerbsquoten 2025 wurde von 2007 übertragen. Werte in Klammern für ungewichtete Fallzahl zwischen 40 und 80 Fälle</t>
  </si>
  <si>
    <t>45–55</t>
  </si>
  <si>
    <t>55–65</t>
  </si>
  <si>
    <t>65–81</t>
  </si>
  <si>
    <t>50–55</t>
  </si>
  <si>
    <t>55–60</t>
  </si>
  <si>
    <t>60–65</t>
  </si>
  <si>
    <t>2008/09</t>
  </si>
  <si>
    <t>2010/11</t>
  </si>
  <si>
    <t>2015/16</t>
  </si>
  <si>
    <t>2020/21</t>
  </si>
  <si>
    <t>2025/26</t>
  </si>
  <si>
    <t>Primarbereich</t>
  </si>
  <si>
    <t>Sekundarbereich I</t>
  </si>
  <si>
    <t>Sekundarbereich II</t>
  </si>
  <si>
    <t>Förderschulen</t>
  </si>
  <si>
    <t>Insgesamt</t>
  </si>
  <si>
    <t>Flächenländer West</t>
  </si>
  <si>
    <t>Flächenländer Ost</t>
  </si>
  <si>
    <t>privat</t>
  </si>
  <si>
    <t>Anzahl</t>
  </si>
  <si>
    <t>Lernen</t>
  </si>
  <si>
    <t>Geistige Entwicklung</t>
  </si>
  <si>
    <t>Hören</t>
  </si>
  <si>
    <t>Sprache</t>
  </si>
  <si>
    <t>Schulen für Kranke</t>
  </si>
  <si>
    <t>Quelle: Statistische Ämter des Bundes und der Länder, Schulstatistik 2008/09, eigene Berechnungen</t>
  </si>
  <si>
    <t>Jahr</t>
  </si>
  <si>
    <t>Kernstädte</t>
  </si>
  <si>
    <t>Verdichtetes Umland</t>
  </si>
  <si>
    <t>Ländliches Umland</t>
  </si>
  <si>
    <t>Ländlicher Raum</t>
  </si>
  <si>
    <t>1) Durchschnittliche Jahresbevölkerung in der jeweiligen Altersgruppe</t>
  </si>
  <si>
    <t>Zusammengefasste Kreistypen</t>
  </si>
  <si>
    <t>2) Unterstellt wird eine gleiche Anzahl von Grundschulen wie 2008</t>
  </si>
  <si>
    <t>Schüler je Grundschule</t>
  </si>
  <si>
    <t>in %</t>
  </si>
  <si>
    <t>Körperliche und motorische Entwicklung</t>
  </si>
  <si>
    <t>Förderschwerpunkt</t>
  </si>
  <si>
    <t>Emotionale und soziale Entwicklung</t>
  </si>
  <si>
    <t>Quelle: Statistische Ämter des Bundes und der Länder, Bildungsvorausberechnung 2010, Basisvariante, vorläufige Ergebnisse</t>
  </si>
  <si>
    <t>Berufliche Schulen</t>
  </si>
  <si>
    <r>
      <t>Schüler je Grund-schule</t>
    </r>
    <r>
      <rPr>
        <vertAlign val="superscript"/>
        <sz val="9"/>
        <rFont val="Arial"/>
        <family val="2"/>
      </rPr>
      <t>2)</t>
    </r>
  </si>
  <si>
    <t>in % von 2008</t>
  </si>
  <si>
    <t>Zusammen</t>
  </si>
  <si>
    <t>* Allgemeinbildende Schulen sowie berufliche Schulen mit Bildungsgängen zum Erwerb einer Hochschulzugangsberechtigung</t>
  </si>
  <si>
    <t>Schulstufe/-bereich</t>
  </si>
  <si>
    <t>D</t>
  </si>
  <si>
    <t>in Tsd.</t>
  </si>
  <si>
    <t>6 bis unter 10 Jahre</t>
  </si>
  <si>
    <t>10 bis unter 16 Jahre</t>
  </si>
  <si>
    <t>Tab. H4.2-3A: Schülerzahl je Grundschule, 6- bis unter 10- jährige sowie 10- bis unter 16-jährige Bevölkerung 2008 und 2025 nach Kreistypen</t>
  </si>
  <si>
    <r>
      <t>Bevölkerung je qkm</t>
    </r>
    <r>
      <rPr>
        <vertAlign val="superscript"/>
        <sz val="9"/>
        <rFont val="Arial"/>
        <family val="2"/>
      </rPr>
      <t>1)</t>
    </r>
  </si>
  <si>
    <t>Kreise</t>
  </si>
  <si>
    <r>
      <t>Insgesamt</t>
    </r>
    <r>
      <rPr>
        <vertAlign val="superscript"/>
        <sz val="9"/>
        <rFont val="Arial"/>
        <family val="2"/>
      </rPr>
      <t>1)</t>
    </r>
  </si>
  <si>
    <t>Übergreifende Förderzentren</t>
  </si>
  <si>
    <t>Kreistypen</t>
  </si>
  <si>
    <t>Anteil Schüler in zur Hoschulreife führenden beruflichen Schulen</t>
  </si>
  <si>
    <t>Verhältnis Gymnasiale Oberstufe/berufliches Gymnasium</t>
  </si>
  <si>
    <t>Quelle: Statistische Ämter des Bundes und der Länder, Statistik regional; Bundesanstalt für Arbeit, eigene Berechnungen</t>
  </si>
  <si>
    <t>1) Einschließlich Oberstufen von Gesamtschulen</t>
  </si>
  <si>
    <t>Ländergruppe</t>
  </si>
  <si>
    <t xml:space="preserve">Flächenländer West </t>
  </si>
  <si>
    <t>Deutschland</t>
  </si>
  <si>
    <t>Stadtstaaten</t>
  </si>
  <si>
    <t>Quelle: Statistische Ämter des Bundes und der Länder, Bildungsvorausberechnung 2010 - Basisvariante, vorläufige Ergebnisse</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</si>
  <si>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</si>
  <si>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</si>
  <si>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</si>
  <si>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</si>
  <si>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</si>
  <si>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</si>
  <si>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</si>
  <si>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</si>
  <si>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</si>
  <si>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</si>
  <si>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</si>
  <si>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</si>
  <si>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</si>
  <si>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</si>
  <si>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</si>
  <si>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</si>
  <si>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</si>
  <si>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</si>
  <si>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</si>
  <si>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Tab. H4.2-1A: Schülerzahl in allgemeinbildenden Bildungsgängen* 2008/09 bis 2025/06 nach Schulstufen und Ländergruppen </t>
  </si>
  <si>
    <t>Zurück zum Inhalt</t>
  </si>
  <si>
    <t xml:space="preserve">Tab. H4.2-1A: Schülerzahl in allgemeinbildenden Bildungsgängen 2008/09 bis 2025/06 nach Schulstufen und Ländergruppen </t>
  </si>
  <si>
    <t>Tab. H4.2-2A: Bevölkerung im Alter von 6 bis unter 10 und von 10 bis unter 16 Jahren 1990 bis 2025 nach Kreistypen und Ländergruppen (Index, 2008=100)</t>
  </si>
  <si>
    <t>Quelle: Bundesinstitut für Bau- Stadt- und Raumforschung (BBSR) , Statistische Ämter des Bundes und der Länder, eigene Berechnungen (Anpassung der Daten der Vorausschätzung der BBSR an die 12. koordinierte Bevölkerungsvorausberechnung)</t>
  </si>
  <si>
    <t>Förder-schulen</t>
  </si>
  <si>
    <r>
      <t>Anteil Schüler auf gymnasialen Oberstufen</t>
    </r>
    <r>
      <rPr>
        <vertAlign val="superscript"/>
        <sz val="9"/>
        <color indexed="8"/>
        <rFont val="Arial"/>
        <family val="2"/>
      </rPr>
      <t>1)</t>
    </r>
  </si>
  <si>
    <t>Verhältnis Berufsschüler/ Auszubildende</t>
  </si>
  <si>
    <t>Tab. H4.2-4A: Aspekte des Berufsschulangebots 2008 nach Ländergruppen und Kreistypen</t>
  </si>
  <si>
    <t>Tab. H4.2-5A: Anzahl an Förderschulen im Schuljahr 2008/09 nach Förderschwerpunkten und Trägern in Deutschland</t>
  </si>
  <si>
    <t>Anzahl der Schulen</t>
  </si>
  <si>
    <t>BB</t>
  </si>
  <si>
    <t>HB</t>
  </si>
  <si>
    <t>HH</t>
  </si>
  <si>
    <t>HE</t>
  </si>
  <si>
    <t>MV</t>
  </si>
  <si>
    <t>NI</t>
  </si>
  <si>
    <t>RP</t>
  </si>
  <si>
    <t>SL</t>
  </si>
  <si>
    <t>SN</t>
  </si>
  <si>
    <t>ST</t>
  </si>
  <si>
    <t>SH</t>
  </si>
  <si>
    <t>TH</t>
  </si>
  <si>
    <t>Land</t>
  </si>
  <si>
    <t>Tab. H4.2-6web: Anzahl der Förderschulen nach Typ und Träger 2008/09</t>
  </si>
  <si>
    <t>BW</t>
  </si>
  <si>
    <t>-</t>
  </si>
  <si>
    <t>BY</t>
  </si>
  <si>
    <t>BE</t>
  </si>
  <si>
    <t>NW</t>
  </si>
  <si>
    <r>
      <t>Sehen</t>
    </r>
    <r>
      <rPr>
        <vertAlign val="superscript"/>
        <sz val="9"/>
        <rFont val="Arial"/>
        <family val="2"/>
      </rPr>
      <t>1)</t>
    </r>
  </si>
  <si>
    <r>
      <t>Hören</t>
    </r>
    <r>
      <rPr>
        <vertAlign val="superscript"/>
        <sz val="9"/>
        <rFont val="Arial"/>
        <family val="2"/>
      </rPr>
      <t xml:space="preserve"> 2)</t>
    </r>
  </si>
  <si>
    <r>
      <t xml:space="preserve">1) Einrichtungen mit mehreren Förderschwerpunkten werden mehrfach gezählt. Dadurch weicht die Gesamtzahl der Förderangebote von der Zahl der Schulen in </t>
    </r>
    <r>
      <rPr>
        <b/>
        <sz val="8.5"/>
        <rFont val="Arial"/>
      </rPr>
      <t>D2</t>
    </r>
    <r>
      <rPr>
        <sz val="8.5"/>
        <rFont val="Arial"/>
      </rPr>
      <t xml:space="preserve"> (3.302) ab.</t>
    </r>
  </si>
  <si>
    <t>Tab. H4.2–6web: Anzahl der Förderschulen nach Ländern, Förderschwerpunkten und Trägerstatus 2008/09</t>
  </si>
  <si>
    <t>1) Baden-Württemberg, Hessen, Niedersachsen unterscheiden den Förderschwerpunkt "Sehen" in Schulen für Sehgeschädigte und Schulen für Blinde.</t>
  </si>
  <si>
    <t>2) Niedersachsen unterscheidet den Förderschwerpunkt "Hören" in Schulen für Schwerhörige und Schulen für Gehörlose.</t>
  </si>
  <si>
    <t>Förderschwerpunkt übergreifend</t>
  </si>
  <si>
    <t>Sehen</t>
  </si>
  <si>
    <t>Darunter in freier Trägerschaft</t>
  </si>
  <si>
    <t>Tab. H4.2-5A: Anzahl an Förderschulen im Schuljahr 2008/09 nach Förderschwerpunkten und Trägerstatus in Deutschland</t>
  </si>
  <si>
    <t>Tab. H4.4-1A: Studienanfängerinnen und -anfänger*, Studierende, Erstabsolventinnen und –absolventen 2008 bis 2025** nach Hochschulart (in Tsd.)</t>
  </si>
  <si>
    <t>Studienjahr</t>
  </si>
  <si>
    <t>Studienanfänger</t>
  </si>
  <si>
    <t>Studierende</t>
  </si>
  <si>
    <t>Erstabsolventen</t>
  </si>
  <si>
    <t>Insge-samt</t>
  </si>
  <si>
    <t>Tab. H4.4-2A: Wanderung der Studienanfängerinnen und -anfänger zwischen Westdeutschland, Ostdeutschland* und Berlin in den Wintersemestern 2003/04 und 2008/09 nach Geschlecht und Ort des Erwerbs der Studienberechtigung</t>
  </si>
  <si>
    <t>Wintersemester 2003/04</t>
  </si>
  <si>
    <t>Wintersemester 2008/09</t>
  </si>
  <si>
    <t>Studienaufnahme mit Studienberechtigung aus…</t>
  </si>
  <si>
    <t>Anteil in%</t>
  </si>
  <si>
    <t>W</t>
  </si>
  <si>
    <t>O</t>
  </si>
  <si>
    <t>Männer</t>
  </si>
  <si>
    <t>Frauen</t>
  </si>
  <si>
    <t xml:space="preserve">W </t>
  </si>
  <si>
    <t xml:space="preserve">BE </t>
  </si>
  <si>
    <t>* Ostdeutschland, ohne Berlin
Quelle: Statistische Ämter des Bundes und der Länder, Hochschulstatistik</t>
  </si>
  <si>
    <t>Tab. H4.4-3web: Studienanfängerinnen und -anfänger 2008 bis 2025 nach Vorausberechnungsvarianten und Ländergruppen (in Tsd.)</t>
  </si>
  <si>
    <t>Studienanfängerinnen und -anfänger</t>
  </si>
  <si>
    <t>Untere Variante</t>
  </si>
  <si>
    <t>Basisvariante</t>
  </si>
  <si>
    <t>Obere Variante</t>
  </si>
  <si>
    <t>WFL</t>
  </si>
  <si>
    <t>ÖFL</t>
  </si>
  <si>
    <t>STA</t>
  </si>
  <si>
    <t>Quelle: Statistische Ämter des Bundes und der Länder, Bildungsvorausberechnung – Vorausberechnungsvarianten, vorläufige Ergebnisse</t>
  </si>
  <si>
    <t>Tab. H4.4-4web: Referenzlinien des Hochschulpakts 2020 nach Ländern und vorausberechnete Studienanfängerzahl nach Varianten</t>
  </si>
  <si>
    <t>Referenzlinien für den Hochschulpakt 2020</t>
  </si>
  <si>
    <t>Studien-anfänger 2005</t>
  </si>
  <si>
    <t>Summe 2011 bis 2015</t>
  </si>
  <si>
    <t xml:space="preserve">Zu erwartende Studienanfängerzahl </t>
  </si>
  <si>
    <t>Saldo gegenüber der Zielzahl des Hochschulpakts</t>
  </si>
  <si>
    <t>Tab. H4.4-5web: Hochschulabsolventinnen und –absolventen insgesamt sowie Erstabsolventinnen und -absolventen 2008 bis 2025 nach Vorausberechnungsvarianten und Ländergruppen (in Tsd.)</t>
  </si>
  <si>
    <t>Hochschulabsolventinnen und -absolventen</t>
  </si>
  <si>
    <t>Tab. H4.4-6web: Personalvorausberechnung insgesamt* und Lehrpersonal** im Hochschulbereich 2008 bis 2025 nach Vorausberechnungsvarianten und Ländergruppen (in Tsd.)</t>
  </si>
  <si>
    <t>Tab. H4.4-7web: Vorausberechnung der Bildungsausgaben* im Hochschulbereich 2006 bis 2025 nach Vorausberechnungsvarianten und Ländergruppen (in Milliarden Euro)</t>
  </si>
  <si>
    <t>in Milliarden Euro</t>
  </si>
  <si>
    <t>•</t>
  </si>
  <si>
    <t>* Einschließlich Ausgaben für Humanmedizin und Drittmittel
Quelle: Statistische Ämter des Bundes und der Länder, Bildungsvorausberechnung – Vorausberechnungsvarianten, vorläufige Ergebnisse</t>
  </si>
  <si>
    <t xml:space="preserve">Bevölkerung von 20 bis unter 25 Jahren </t>
  </si>
  <si>
    <t>Anteil der Studienanfänger an der Bevölkerung im Alter von 20 bis unter 25 Jahren</t>
  </si>
  <si>
    <t>Index 2008=100</t>
  </si>
  <si>
    <t>Wanderung nach ausgewählten Fächergruppen im WS 2008/09</t>
  </si>
  <si>
    <t>Anteil in %</t>
  </si>
  <si>
    <t xml:space="preserve">O </t>
  </si>
  <si>
    <t>Agrar-, Forst- u. Ernährungswissenschaften</t>
  </si>
  <si>
    <t>Ingenieurwissenschaften</t>
  </si>
  <si>
    <t>Mathematik, Naturwissenschaften</t>
  </si>
  <si>
    <t>Humanmedizin, Gesundheitswissenschaften</t>
  </si>
  <si>
    <t>Rechts-, Wirtschafts-, und Sozialwissenschaften</t>
  </si>
  <si>
    <t>Sprach- und Kulturwissenschaften</t>
  </si>
  <si>
    <r>
      <t>Fach-hoch-schulen</t>
    </r>
    <r>
      <rPr>
        <vertAlign val="superscript"/>
        <sz val="9"/>
        <rFont val="Arial"/>
        <family val="2"/>
      </rPr>
      <t>2)</t>
    </r>
  </si>
  <si>
    <r>
      <t xml:space="preserve">Universi-täten </t>
    </r>
    <r>
      <rPr>
        <vertAlign val="superscript"/>
        <sz val="9"/>
        <rFont val="Arial"/>
        <family val="2"/>
      </rPr>
      <t>1)</t>
    </r>
  </si>
  <si>
    <r>
      <t>Zielwert des Hochschulpakts</t>
    </r>
    <r>
      <rPr>
        <vertAlign val="superscript"/>
        <sz val="9"/>
        <rFont val="Arial"/>
        <family val="2"/>
      </rPr>
      <t>2)</t>
    </r>
  </si>
  <si>
    <r>
      <t>Vorausberechnung der Studienanfängerzahl</t>
    </r>
    <r>
      <rPr>
        <vertAlign val="superscript"/>
        <sz val="9"/>
        <rFont val="Arial"/>
        <family val="2"/>
      </rPr>
      <t>3)</t>
    </r>
  </si>
  <si>
    <r>
      <t>Tab. H4.4-9web: Wanderung der Studienanfängerinnen und -anfänger zwischen Westdeutschland, Ostdeutschland* und Berlin im Wintersemester 2008/09 nach ausgewählten Fächergruppen und Ort des Erwerbs der Studienberechtigung</t>
    </r>
    <r>
      <rPr>
        <sz val="10"/>
        <rFont val="Arial"/>
        <family val="2"/>
      </rPr>
      <t xml:space="preserve"> </t>
    </r>
  </si>
  <si>
    <t>Tab. H4.5-1A: Status-quo-Schätzung der Teilnehmer an Weiterbildung 2025 nach Altersgruppen</t>
  </si>
  <si>
    <t>Alter von … bis unter … Jahren</t>
  </si>
  <si>
    <t>Vorausberechnung 2025</t>
  </si>
  <si>
    <t>Bevölkerung</t>
  </si>
  <si>
    <t>Teilnehmer</t>
  </si>
  <si>
    <t>Quelle: TNS Infratest Sozialforschung, AES 2007, deutscher Fragebogen, Projekt EdAge an der LMU München; Statistische Ämter des Bundes und der Länder, 12. koordinierte Bevölkerungsvorausberechung – Basisvariante, Bevölkerungsstatistik 2007, eigene Berechnungen</t>
  </si>
  <si>
    <t>Tab. H4.5-2A: Schätzung der Kursbelegungen* an Volkshochschulen 2025 nach Altersgruppen</t>
  </si>
  <si>
    <t>Kursbelegung</t>
  </si>
  <si>
    <t>Unter 25</t>
  </si>
  <si>
    <t>25–35</t>
  </si>
  <si>
    <t>35–50</t>
  </si>
  <si>
    <t>50–65</t>
  </si>
  <si>
    <t>65 und älter</t>
  </si>
  <si>
    <t>Tab. H4.5-3A: Schätzung der Teilnahmequote 65- bis unter 81-Jähriger an Weiterbildung 2025 nach allgemeinbildendem Abschluss*</t>
  </si>
  <si>
    <t>Allgemeinbildender Abschluss</t>
  </si>
  <si>
    <t>Teilnahme-quote</t>
  </si>
  <si>
    <t>Zahl der Teilnehmer</t>
  </si>
  <si>
    <t>Ohne/mit Hauptschulabschluss</t>
  </si>
  <si>
    <t>Mittlerer Abschluss</t>
  </si>
  <si>
    <t>(Fach-)Hochschulreife</t>
  </si>
  <si>
    <t>Tab. H4.5-4A: Volkshochschulkurse und Ausgaben je 10.000 Einwohner 2008 nach Ländern</t>
  </si>
  <si>
    <t>Kurse insgesamt</t>
  </si>
  <si>
    <t>Kurse je 10.000 Einwohner</t>
  </si>
  <si>
    <t>Kurse je 10.000 Einwohner im Alter 50-80 Jahren</t>
  </si>
  <si>
    <t>Ausgaben insgesamt</t>
  </si>
  <si>
    <t>Ausgaben je 10.000 Einwohner</t>
  </si>
  <si>
    <t>Euro in Tsd.</t>
  </si>
  <si>
    <t>Quelle: Deutsches Institut für Erwachsenenbildung (DIE), Reichart/Huntemann (2009), Volkshochschul-Statistik 2008; Statistische Ämter des Bundes und der Länder, Bevölkerungsstatistik 2008, eigene Berechnungen</t>
  </si>
  <si>
    <r>
      <t>19</t>
    </r>
    <r>
      <rPr>
        <sz val="9"/>
        <rFont val="Arial"/>
      </rPr>
      <t>–</t>
    </r>
    <r>
      <rPr>
        <sz val="9"/>
        <rFont val="Arial"/>
        <family val="2"/>
      </rPr>
      <t>35</t>
    </r>
  </si>
  <si>
    <r>
      <t>35</t>
    </r>
    <r>
      <rPr>
        <sz val="9"/>
        <rFont val="Arial"/>
      </rPr>
      <t>–</t>
    </r>
    <r>
      <rPr>
        <sz val="9"/>
        <rFont val="Arial"/>
        <family val="2"/>
      </rPr>
      <t>50</t>
    </r>
  </si>
  <si>
    <r>
      <t>50</t>
    </r>
    <r>
      <rPr>
        <sz val="9"/>
        <rFont val="Arial"/>
      </rPr>
      <t>–</t>
    </r>
    <r>
      <rPr>
        <sz val="9"/>
        <rFont val="Arial"/>
        <family val="2"/>
      </rPr>
      <t>65</t>
    </r>
  </si>
  <si>
    <r>
      <t>65</t>
    </r>
    <r>
      <rPr>
        <sz val="9"/>
        <rFont val="Arial"/>
      </rPr>
      <t>–</t>
    </r>
    <r>
      <rPr>
        <sz val="9"/>
        <rFont val="Arial"/>
        <family val="2"/>
      </rPr>
      <t>81</t>
    </r>
  </si>
  <si>
    <r>
      <t xml:space="preserve">Deutschland </t>
    </r>
    <r>
      <rPr>
        <sz val="9"/>
        <rFont val="Arial"/>
        <family val="2"/>
      </rPr>
      <t xml:space="preserve"> </t>
    </r>
  </si>
  <si>
    <r>
      <t>Baden-Württemberg</t>
    </r>
    <r>
      <rPr>
        <sz val="9"/>
        <rFont val="Arial"/>
        <family val="2"/>
      </rPr>
      <t xml:space="preserve"> </t>
    </r>
  </si>
  <si>
    <r>
      <t xml:space="preserve">Bayern </t>
    </r>
    <r>
      <rPr>
        <sz val="9"/>
        <rFont val="Arial"/>
        <family val="2"/>
      </rPr>
      <t xml:space="preserve"> </t>
    </r>
  </si>
  <si>
    <r>
      <t xml:space="preserve">Berlin </t>
    </r>
    <r>
      <rPr>
        <sz val="9"/>
        <rFont val="Arial"/>
        <family val="2"/>
      </rPr>
      <t xml:space="preserve"> </t>
    </r>
  </si>
  <si>
    <r>
      <t xml:space="preserve">Brandenburg </t>
    </r>
    <r>
      <rPr>
        <sz val="9"/>
        <rFont val="Arial"/>
        <family val="2"/>
      </rPr>
      <t xml:space="preserve"> </t>
    </r>
  </si>
  <si>
    <r>
      <t xml:space="preserve">Bremen </t>
    </r>
    <r>
      <rPr>
        <sz val="9"/>
        <rFont val="Arial"/>
        <family val="2"/>
      </rPr>
      <t xml:space="preserve"> </t>
    </r>
  </si>
  <si>
    <r>
      <t xml:space="preserve">Hamburg </t>
    </r>
    <r>
      <rPr>
        <sz val="9"/>
        <rFont val="Arial"/>
        <family val="2"/>
      </rPr>
      <t xml:space="preserve"> </t>
    </r>
  </si>
  <si>
    <r>
      <t xml:space="preserve">Hessen </t>
    </r>
    <r>
      <rPr>
        <sz val="9"/>
        <rFont val="Arial"/>
        <family val="2"/>
      </rPr>
      <t xml:space="preserve"> </t>
    </r>
  </si>
  <si>
    <r>
      <t xml:space="preserve">Mecklenburg-Vorpommern </t>
    </r>
    <r>
      <rPr>
        <sz val="9"/>
        <rFont val="Arial"/>
        <family val="2"/>
      </rPr>
      <t xml:space="preserve"> </t>
    </r>
  </si>
  <si>
    <r>
      <t xml:space="preserve">Niedersachsen </t>
    </r>
    <r>
      <rPr>
        <sz val="9"/>
        <rFont val="Arial"/>
        <family val="2"/>
      </rPr>
      <t xml:space="preserve"> </t>
    </r>
  </si>
  <si>
    <r>
      <t xml:space="preserve">Nordrhein-Westfalen  </t>
    </r>
    <r>
      <rPr>
        <sz val="9"/>
        <rFont val="Arial"/>
        <family val="2"/>
      </rPr>
      <t xml:space="preserve"> </t>
    </r>
  </si>
  <si>
    <r>
      <t xml:space="preserve">Rheinland-Pfalz </t>
    </r>
    <r>
      <rPr>
        <sz val="9"/>
        <rFont val="Arial"/>
        <family val="2"/>
      </rPr>
      <t xml:space="preserve"> </t>
    </r>
  </si>
  <si>
    <r>
      <t xml:space="preserve">Saarland </t>
    </r>
    <r>
      <rPr>
        <sz val="9"/>
        <rFont val="Arial"/>
        <family val="2"/>
      </rPr>
      <t xml:space="preserve"> </t>
    </r>
  </si>
  <si>
    <r>
      <t xml:space="preserve">Sachsen </t>
    </r>
    <r>
      <rPr>
        <sz val="9"/>
        <rFont val="Arial"/>
        <family val="2"/>
      </rPr>
      <t xml:space="preserve"> </t>
    </r>
  </si>
  <si>
    <r>
      <t xml:space="preserve">Sachsen-Anhalt </t>
    </r>
    <r>
      <rPr>
        <sz val="9"/>
        <rFont val="Arial"/>
        <family val="2"/>
      </rPr>
      <t xml:space="preserve"> </t>
    </r>
  </si>
  <si>
    <r>
      <t xml:space="preserve">Schleswig-Holstein </t>
    </r>
    <r>
      <rPr>
        <sz val="9"/>
        <rFont val="Arial"/>
        <family val="2"/>
      </rPr>
      <t xml:space="preserve"> </t>
    </r>
  </si>
  <si>
    <r>
      <t xml:space="preserve">Thüringen </t>
    </r>
    <r>
      <rPr>
        <sz val="9"/>
        <rFont val="Arial"/>
        <family val="2"/>
      </rPr>
      <t xml:space="preserve"> </t>
    </r>
  </si>
  <si>
    <t>Abb. H4.5-3web: Schätzung der Kursbelegungen* an Volkshochschulen 2025 nach Altersgruppen (in %)</t>
  </si>
  <si>
    <t>* Angaben zur Kursbelegung nach Alter liegen für etwa 84% der VHS vor. Insgesamt wurden nur etwa 65% aller Kursbelegungen nach Alter erfasst. Hier wurden die fehlenden Angaben auf die Kursbelegungszahl hochgerechnet.
Quelle: Deutsches Institut für Erwachsenenbildung (DIE), Reichart/Huntemann (2009): Volkshochschul-Statistik 2008; Statistische Ämter des Bundes und der Länder, 12. koordinierte Bevölkerungsvorausberechung – Basisvariante, Bevölkerungsstatistik 2008, eigene Berechnungen</t>
  </si>
  <si>
    <t>Abb. H4.5-4web: Volkshochschulkurse und Ausgaben je 10.000 Einwohner 2008 nach Ländern</t>
  </si>
  <si>
    <t>Tab. H4.5-5web: Schätzung der Teilnahmequote 50- bis unter 65-Jähriger an betrieblicher Weiterbildung 2025 nach Erwerbsquoten* (in %)</t>
  </si>
  <si>
    <t>Erwerbsquote</t>
  </si>
  <si>
    <t>Teilnahmequote an betrieblicher Weiterbildung</t>
  </si>
  <si>
    <t>Tab. H4.5-6web: Teilnahme an Weiterbildung im Bereich Gesundheit 2007 nach Geschlecht und Altersgruppen (in %)</t>
  </si>
  <si>
    <t xml:space="preserve">Frauen </t>
  </si>
  <si>
    <t>Quelle: TNS Infratest Sozialforschung, AES 2007, Projekt EdAge an der LMU München, eigene Berechnungen</t>
  </si>
  <si>
    <t>Tab. H4.5-7web: Teilnahme an Weiterbildung im Bereich Gesundheit 2007 nach allgemeinbildendem Abschluss und Altersgruppen* (in %)</t>
  </si>
  <si>
    <t>Ohne/mit Haupt-schulabschluss</t>
  </si>
  <si>
    <t>(Fach-)Hoch-schulreife</t>
  </si>
  <si>
    <t>* Werte in Klammern für ungewichtete Fallzahl zwischen 40 und 80 Fälle
Quelle: TNS Infratest Sozialforschung, AES 2007, Projekt EdAge an der LMU München, eigene Berechnungen</t>
  </si>
  <si>
    <t>Tab. H4.5-2A: Schätzung der Kursbelegungen an Volkshochschulen 2025 nach Altersgruppen</t>
  </si>
  <si>
    <t>Tab. H4.5-3A: Schätzung der Teilnahmequote 65- bis unter 81-Jähriger an Weiterbildung 2025 nach allgemeinbildendem Abschluss</t>
  </si>
  <si>
    <t>Abb. H4.5-2web: Erwerbsquoten und Teilnahmequoten an Weiterbildung und betrieblicher Weiterbildung 2007 nach Altersgruppen (in %)</t>
  </si>
  <si>
    <t>Abb. H4.5-3web: Schätzung der Kursbelegungen an Volkshochschulen 2025 nach Altersgruppen (in %)</t>
  </si>
  <si>
    <t>Tab. H4.5-5web: Schätzung der Teilnahmequote 50- bis unter 65-Jähriger an betrieblicher Weiterbildung 2025 nach Erwerbsquoten (in %)</t>
  </si>
  <si>
    <t>Tab. H4.5-7web: Teilnahme an Weiterbildung im Bereich Gesundheit 2007 nach allgemeinbildendem Abschluss und Altersgruppen (in %)</t>
  </si>
  <si>
    <t>Quelle: TNS Infratest Sozialforschung, AES 2007, deutscher Fragebogen; Statistische Ämter des Bundes und der Länder, Mikrozensus 2007, eigene Berechnungen</t>
  </si>
  <si>
    <t>Quelle: Hochschulpakt 2020 (zweite Programmphase); Statistische Ämter des Bundes und der Länder, Bildungsvorausberechnung 2010 – vorläufige Ergebnisse</t>
  </si>
  <si>
    <t>1) Für Baden-Württemberg einschließlich der Dualen Hochschule
2) Bei gleichmäßiger Verteilung der im Hochschulpakt zusätzlich vereinbarten 275.420 Studienanfängerplatze auf die Jahre2011 bis 2015
3) Einschließlich der Dualen Hochschule, ohne Berufsakademien</t>
  </si>
  <si>
    <t>Quelle: Statistische Ämter des Bundes und der Länder, Bildungsvorausberechnung – Basisvariante, vorläufige Ergebnisse; 12. koordinierte Bevölkerungsvorausberechung, Basisvariante; Bevölkerungsfortschreibung, eigene Berechnungen</t>
  </si>
  <si>
    <t>* Studienanfängerinnen und -anfänger im ersten Hochschulsemester
** Durchschnittliche Jahrgangsstärke</t>
  </si>
  <si>
    <t>Tab. H4.4-8web: Studienanfängerinnen und -anfänger*, Bevölkerung von 20 bis unter 25 Jahren** und Studienanfängeranteil an der Bevölkerung im Alter von 20 bis unter 25 Jahren 2008 bis 2025 nach Ländergruppen</t>
  </si>
  <si>
    <t>Davon</t>
  </si>
  <si>
    <t>In Tsd.</t>
  </si>
  <si>
    <t>* Wissenschaftliches Personal an Hochschulen (Drittmittel und Haushaltsmittel), ohne Krankenpflegepersonal, Vollzeitäquivalente
** Wissenschaftliches Personal an Hochschulen ohne Krankenpflege und Drittmittelpersonal, Vollzeitäquivalente</t>
  </si>
  <si>
    <t xml:space="preserve">* Ostdeutschland, ohne Berlin
</t>
  </si>
  <si>
    <t>Quelle: Statistische Ämter des Bundes und der Länder, Hochschulstatistik</t>
  </si>
  <si>
    <r>
      <t>Universi-täten</t>
    </r>
    <r>
      <rPr>
        <vertAlign val="superscript"/>
        <sz val="9"/>
        <rFont val="Arial"/>
        <family val="2"/>
      </rPr>
      <t>1)</t>
    </r>
  </si>
  <si>
    <t>Ins-gesamt</t>
  </si>
  <si>
    <t>Quelle: Statistische Ämter des Bundes und der Länder, Bildungsvorausberechnung – Basisvariante, vorläufige Ergebnisse, eigene Berechnungen</t>
  </si>
  <si>
    <t>* Studienanfängerinnen und -anfänger im ersten Hochschulsemester
**Jeweils Basisvariante
1) Universitäten, Kunsthochschulen, theologische und pädagogische Hochschulen
2) Fachhochschulen, Verwaltungsfachhochschulen, Duale Hochschule, Berufsakademien</t>
  </si>
  <si>
    <t>Tab. H4.4-1A: Studienanfängerinnen und -anfänger, Studierende, Erstabsolventinnen und –absolventen 2008 bis 2025 nach Hochschulart (in Tsd.)</t>
  </si>
  <si>
    <t>Tab. H4.4-2A: Wanderung der Studienanfängerinnen und -anfänger zwischen Westdeutschland, Ostdeutschland und Berlin in den Wintersemestern 2003/04 und 2008/09 nach Geschlecht und Ort des Erwerbs der Studienberechtigung</t>
  </si>
  <si>
    <t>Tab. H4.4-6web: Personalvorausberechnung insgesamt und Lehrpersonal im Hochschulbereich 2008 bis 2025 nach Vorausberechnungsvarianten und Ländergruppen (in Tsd.)</t>
  </si>
  <si>
    <t>Tab. H4.4-7web: Vorausberechnung der Bildungsausgaben im Hochschulbereich 2006 bis 2025 nach Vorausberechnungsvarianten und Ländergruppen (in Milliarden Euro)</t>
  </si>
  <si>
    <t>Tab. H4.4-8web: Studienanfängerinnen und –anfänger, Bevölkerung von 20 bis unter 25 Jahren und Studienanfängeranteil an der Bevölkerung im Alter von 20 bis unter 25 Jahren 2008 bis 2025 nach Ländergruppen</t>
  </si>
  <si>
    <t xml:space="preserve">Tab. H4.4-9web: Wanderung der Studienanfängerinnen und -anfänger zwischen Westdeutschland, Ostdeutschland und Berlin im Wintersemester 2008/09 nach ausgewählten Fächergruppen und Ort des Erwerbs der Studienberechtigung </t>
  </si>
  <si>
    <t>Davon Studienbeginn in…</t>
  </si>
  <si>
    <t>Quelle: Deutsches Institut für Erwachsenenbildung (DIE), Reichart/Huntemann (2009), Volkshochschul-Statistik 2008; Statistische Ämter des Bundes und der Länder, 12. koordinierte Bevölkerungsvorausberechung – Basisvariante, Bevölkerungsstatistik 2008, eigene Berechnungen</t>
  </si>
  <si>
    <t>* Angaben zur Kursbelegung nach Alter liegen für etwa 84% der VHS vor. Insgesamt wurden nur etwa 65% aller Kursbelegungen nach Alter erfasst; hier wurden die fehlenden Angaben auf die Kurszahl hochgerechnet.</t>
  </si>
  <si>
    <t>* Der Bildungsstand der 65- bis unter 81-Jährigen 2025 wurde anhand des Bildungsstands der 47- bis unter 63-Jährigen im Jahr 2007 geschätzt. Die Teilnahmequote nach Bildungsstand 2025 wurde von 2007 übertragen.</t>
  </si>
  <si>
    <t xml:space="preserve">Quelle: AES 2007, Projekt EdAge an der LMU München; Statistische Ämter des Bundes und der Länder, 12. koordinierte Bevölkerungsvorausberechung – Basisvariante, Mikrozensus 2007, Bevölkerungsstatistik 2007, eigene Berechnungen </t>
  </si>
  <si>
    <t>Studien-jahr</t>
  </si>
  <si>
    <t>Quelle: Statistische Ämter des Bundes und der Länder, Bildungsvorausberechnung 2010 – Vorausberechnungsvarianten, vorläufige Ergebnisse</t>
  </si>
  <si>
    <r>
      <t>Baden-Württemberg</t>
    </r>
    <r>
      <rPr>
        <vertAlign val="superscript"/>
        <sz val="9"/>
        <rFont val="Arial"/>
        <family val="2"/>
      </rPr>
      <t>1)</t>
    </r>
  </si>
  <si>
    <t>Gegenstand der Nachweisung</t>
  </si>
  <si>
    <t>Darunter Erstabsolventen</t>
  </si>
  <si>
    <t>Quelle: Statistische Ämter des Bundes und der Länder, Bildungsvorausberechnung 2010 – Vorausberechnungsvarianten, vorläufige Ergebnisse, eigene Berechnungen</t>
  </si>
  <si>
    <t>Personal insgesamt*</t>
  </si>
  <si>
    <t>Darunter Lehrpersonal**</t>
  </si>
  <si>
    <t>Bildungsausgaben</t>
  </si>
  <si>
    <t>Davon Studien-beginn in…</t>
  </si>
  <si>
    <t>Studienanfängerinnen und                        -anfänger (Basisvariante)</t>
  </si>
  <si>
    <t>Abb. H4.1-2A: Kinder in Tageseinrichtungen und Tagespflege 2009 bis 2025 nach Alters- und Ländergruppen (Index 2009 = 100)</t>
  </si>
  <si>
    <t>Tab. H4.1-1A: Bildungsausgaben im Elementarbereich 2007 bis 2025 nach Betreuungsform und Ländergruppen (in Mrd. Euro)*</t>
  </si>
  <si>
    <t>Tab. H4.1-2A: Pädagogisches Personal* im Elementarbereich 2008 bis 2025 nach Betreuungsform und Ländergruppen (Vollzeitäquivalente in Tsd.)</t>
  </si>
  <si>
    <t>Abb. H4.1-4web: Kinder in Tageseinrichtungen und Tagespflege 2009 bis 2025 nach Alters- und Ländergruppen (in Tsd.)</t>
  </si>
  <si>
    <t>Tab. H4.1-4web: Platzbedarf für unter 3-Jährige 2009, 2013 und 2025 nach Ländergruppen</t>
  </si>
  <si>
    <t>Abb. H4.1-4web: Betreuungsquoten von unter 3-Jährigen in Kindertagesbetreuung nach zwei Entwicklungsszenarien* 2009 bis 2025 (in %)</t>
  </si>
  <si>
    <t>Quelle: Statistische Ämter des Bundes und der Länder, Bildungsvorausberechnung 2010 – Basisvariante, vorläufige Ergebnisse</t>
  </si>
  <si>
    <t>Betreuungsform</t>
  </si>
  <si>
    <t>2007 (Ist)</t>
  </si>
  <si>
    <t>Veränderung des Finanzbedarfs</t>
  </si>
  <si>
    <t>2007 - 2025</t>
  </si>
  <si>
    <t>2009 - 2013</t>
  </si>
  <si>
    <t>2013 - 2025</t>
  </si>
  <si>
    <t>Kindertageseinrichtungen Unter 3-Jährige</t>
  </si>
  <si>
    <t>Kindertageseinrichtungen 3 Jahre und älter</t>
  </si>
  <si>
    <t>Kindertagespflege</t>
  </si>
  <si>
    <t>* Einschließlich Vorklassen, nur Nichtschulkinder, ohne Hort</t>
  </si>
  <si>
    <t>1) Annahmen über Betreuungsquoten im Jahr 2025: WFL: 32%, OFL: 50%, STA: 42%</t>
  </si>
  <si>
    <t>2) Annahmen über Betreuungsquoten im Jahr 2025: WFL: 46%, OFL: 55%, STA: 51%</t>
  </si>
  <si>
    <t>Quelle: Statistische Ämter des Bundes und der Länder, Bildungsvorausberechnung 2010, vorläufige Ergebnisse</t>
  </si>
  <si>
    <t>2008 (Ist)</t>
  </si>
  <si>
    <t>Veränderung des Personalbedarfs</t>
  </si>
  <si>
    <t>2008 - 2025</t>
  </si>
  <si>
    <t>In Prozent</t>
  </si>
  <si>
    <t>Vollzeitäquivalente in Tsd.</t>
  </si>
  <si>
    <t>2009 bis 2025</t>
  </si>
  <si>
    <t>abs.</t>
  </si>
  <si>
    <t>Kindertages-
einrichtungen</t>
  </si>
  <si>
    <t>Unter 3-Jährige</t>
  </si>
  <si>
    <t>3 Jahre und älter</t>
  </si>
  <si>
    <r>
      <t>Basisvariante</t>
    </r>
    <r>
      <rPr>
        <vertAlign val="superscript"/>
        <sz val="9"/>
        <rFont val="Arial"/>
        <family val="2"/>
      </rPr>
      <t>1)</t>
    </r>
  </si>
  <si>
    <r>
      <t>Entwicklungsszenario</t>
    </r>
    <r>
      <rPr>
        <vertAlign val="superscript"/>
        <sz val="9"/>
        <rFont val="Arial"/>
        <family val="2"/>
      </rPr>
      <t>2)</t>
    </r>
  </si>
  <si>
    <t>Länder-gruppe</t>
  </si>
  <si>
    <t>2009 
(Ist)</t>
  </si>
  <si>
    <t>Veränderung der Bildungsteilnehmer</t>
  </si>
  <si>
    <t>2009 - 2025</t>
  </si>
  <si>
    <t xml:space="preserve">
D</t>
  </si>
  <si>
    <t xml:space="preserve">
WFL</t>
  </si>
  <si>
    <t xml:space="preserve">
ÖFL</t>
  </si>
  <si>
    <t xml:space="preserve">
STA</t>
  </si>
  <si>
    <t>* Ohne Hort; ab 2010 Vorklassen in Altersgruppe "3 Jahre und älter" enthalten.</t>
  </si>
  <si>
    <t>Szenario</t>
  </si>
  <si>
    <t>Veränderung der benötigten Platzzahlen</t>
  </si>
  <si>
    <t>Quote</t>
  </si>
  <si>
    <r>
      <t>Tab. H4.1-3web: Kinder in Tageseinrichtungen und Tagespflege 2009 bis 2025 nach Betreuungsform, Alters- und Ländergruppen (in Tsd.)</t>
    </r>
    <r>
      <rPr>
        <b/>
        <vertAlign val="superscript"/>
        <sz val="9"/>
        <rFont val="Arial"/>
        <family val="2"/>
      </rPr>
      <t>*</t>
    </r>
  </si>
  <si>
    <t>Abb. H4.3-2A: Verhältnis von Ausbildungsangebot (duales und Schulberufssystem) und Jahrgangsstärke im typischen Übergangsalter 1992 bis 2025</t>
  </si>
  <si>
    <t>Tab. H4.3-1A:  Verhältnis von Ausbildungsangebot (duales und Schulberufssystem) und Jahrgangsstärke im typischen Übergangsalter 1992 bis 2025</t>
  </si>
  <si>
    <t xml:space="preserve">Tab. H4.3-3web: Verhältnis von Ausbildungsangebot (duales und Schulberufssystem) und Jahrgangsstärke im typischen Übergangsalter 2006 bis 2025 in den östlichen Flächenländern </t>
  </si>
  <si>
    <t>Tab. H4.3-4web: Verhältnis von Ausbildungsangebot (duales und Schulberufssystem) und Jahrgangsstärke im typischen Übergangsalter 2006 bis 2025 in den westlichen Flächenländern</t>
  </si>
  <si>
    <t xml:space="preserve">Tab. H4.3-5web: Verhältnis von Ausbildungsangebot (duales und Schulberufssystem) und Jahrgangsstärke im typischen Übergangsalter 2006 bis 2025 in den Stadtstaaten </t>
  </si>
  <si>
    <t>Darunter:
außerbetrieblich</t>
  </si>
  <si>
    <t>1) Das betriebliche Ausbildungsangebot wurde nach der gesetzlichen Definition berechnet (vgl. E2) und enthält auch außerbetriebliche Ausbildung. Die Werte wurden ab 2010 als Durchschnitt der Jahre 2007 bis 2009 fortgeschrieben.
2) Teilweise Schüler im 1. Schuljahr (vgl. E1). Das schulische Ausbildungsangebot wurde ab 2009 als Durchschnitt der Jahre 2006 bis 2008 fortgeschrieben.
3) Hier wurde die durchschnittliche Jahrgangsstärke der 16- bis unter 19-Jährigen verwendet, da diese am ehesten einen Schulentlassjahrgang repräsentiert.</t>
  </si>
  <si>
    <t>Quelle: Ausbildungsangebot bis 2009: Bundesagentur für Arbeit, Ergebnisse der Ausbildungsmarktstatistik zum 30.09. (ohne zugelassene kommunale Träger); Bundesinstitut für Berufsbildung, Erhebung der neu abgeschlossenen Ausbildungsverträge zum 30.09.; Bevölkerung bis 2008: Statistische Ämter des Bundes und der Länder, Bevölkerungsfortschreibung; ab 2009: Statistische Ämter des Bundes und der Länder, 12. koordinierte Bevölkerungsvorausberechnung (Basisvariante), eigene Berechnungen</t>
  </si>
  <si>
    <t>Tab. H4.3-2A:  Verhältnis von Ausbildungsangebot (duales* und Schulberufssystem**) und Jahrgangsstärke im typischen Übergangsalter*** 2006 bis 2025 nach Ländergruppen</t>
  </si>
  <si>
    <t>Ausbildungsangebot je typischem Altersjahrgang</t>
  </si>
  <si>
    <t>* Das betriebliche Ausbildungsangebot wurde nach der gesetzlichen Definition berechnet (vgl. E2) und enthält auch außerbetriebliche Ausbildung. Die Werte wurden ab 2010 als Durchschnitt der Jahre 2007 bis 2009 fortgeschrieben.
** Teilweise Schüler im 1. Schuljahr (vgl. E1); das schulische Ausbildungsangebot wurde ab 2009 als Durchschnitt der Jahre 2006 bis 2008 fortgeschrieben. 
*** Hier wurde die durchschnittliche Jahrgangsstärke der 16- bis unter 19-Jährigen verwendet, da diese am ehesten einen Schulentlassjahrgang repräsentiert.</t>
  </si>
  <si>
    <r>
      <t>Ausbildungs-platzangebot im dualen System</t>
    </r>
    <r>
      <rPr>
        <vertAlign val="superscript"/>
        <sz val="9"/>
        <rFont val="Arial"/>
        <family val="2"/>
      </rPr>
      <t>1)</t>
    </r>
  </si>
  <si>
    <r>
      <t>Realisiertes Angebot im Schulberufs-system</t>
    </r>
    <r>
      <rPr>
        <vertAlign val="superscript"/>
        <sz val="9"/>
        <rFont val="Arial"/>
        <family val="2"/>
      </rPr>
      <t>2)</t>
    </r>
  </si>
  <si>
    <r>
      <t>Jahrgangs-stärke der Bevölkerung im typischen Übergangsalter</t>
    </r>
    <r>
      <rPr>
        <vertAlign val="superscript"/>
        <sz val="9"/>
        <rFont val="Arial"/>
        <family val="2"/>
      </rPr>
      <t>3)</t>
    </r>
  </si>
  <si>
    <r>
      <t>Ausbildungs-angebot je typischem Altersjahrgang</t>
    </r>
    <r>
      <rPr>
        <vertAlign val="superscript"/>
        <sz val="9"/>
        <rFont val="Arial"/>
        <family val="2"/>
      </rPr>
      <t>1) 2) 3)</t>
    </r>
  </si>
  <si>
    <r>
      <t xml:space="preserve">Ausbildungs-angebot je typischem Altersjahrgang </t>
    </r>
    <r>
      <rPr>
        <vertAlign val="superscript"/>
        <sz val="9"/>
        <rFont val="Arial"/>
        <family val="2"/>
      </rPr>
      <t>1) 2) 3)</t>
    </r>
  </si>
  <si>
    <t>Tab. H4.3-1A: Verhältnis von Ausbildungsangebot (duales und Schulberufssystem) und Jahrgangsstärke im typischen Übergangsalter 1992 bis 2025</t>
  </si>
  <si>
    <t>Tab. H4.3-2A: Verhältnis von Ausbildungsangebot (duales und Schulberufssystem) und Jahrgangsstärke im typischen Übergangsalter 2006 bis 2025 nach Ländergruppen</t>
  </si>
  <si>
    <t>Tab. H4.4-5web: Hochschulabsolventinnen und -absolventen insgesamt sowie Erstabsolventinnen und -absolventen 2008 bis 2025 nach Vorausberechnungsvarianten und Ländergruppen (in Tsd.)</t>
  </si>
  <si>
    <t>Tab. H4.1-3web: Kinder in Tageseinrichtungen und Tagespflege 2009 bis 2025 nach Betreuungsform, Alters- und Ländergruppen (in Tsd.)</t>
  </si>
  <si>
    <t>Tab. H4.1-2A: Pädagogisches Personal im Elementarbereich 2008 bis 2025 nach Betreuungsform und Ländergruppen (Vollzeitäquivalente in Tsd.)</t>
  </si>
  <si>
    <t>Abb. H4.1-4web: Betreuungsquoten von unter 3-Jährigen in Kindertagesbetreuung nach zwei Entwicklungsszenarien 2009 bis 2025 (in %)</t>
  </si>
  <si>
    <t>Tab. H4.1-1A: Bildungsausgaben im Elementarbereich 2007 bis 2025 nach Betreuungsform und Ländergruppen (in Mrd. Euro)</t>
  </si>
  <si>
    <t>Abb. H4.3-2A: Verhältnis von Ausbildungsangebot (duales und Schulberufssystem)
und Jahrgangsstärke im typischen Übergangsalter 1992 bis 2025</t>
  </si>
  <si>
    <t>1) Teilweise Schüler im 1. Schuljahr (vgl. E1); das schulische Ausbildungsangebot wurde ab 2009 als Durchschnitt der Jahre 2006 bis 2008 fortgeschrieben.
2) Das betriebliche Ausbildungsangebot wurde nach der gesetzlichen Definition berechnet (vgl. E2) und enthält auch außerbetriebliche Ausbildung. Die Werte wurden ab 2010 als Durchschnitt der Jahre 2007 bis 2009 fortgeschrieben.
3) Hier wurde die durchschnittliche Jahrgangsstärke der 16- bis unter 19-Jährigen verwendet, da diese am ehesten einen Schulentlassjahrgang repräsentieren.</t>
  </si>
  <si>
    <t>Quelle: Ausbildungsangebot bis 2009: Bundesagentur für Arbeit, Ergebnisse der Ausbildungsmarktstatistik zum 30.09. (ohne zugelassene kommunale Träger); Bundesinstitut für Berufsbildung, Erhebung der neu abgeschlossenen Ausbildungsverträge zum 30. 09.; Bevölkerung bis 2008: Statistische Ämter des Bundes und der Länder, Bevölkerungsfortschreibung; ab 2009: Statistische Ämter des Bundes und der Länder, 12. koordinierte Bevölkerungsvorausberechnung (Basisvariante), eigene Berechnungen</t>
  </si>
  <si>
    <t xml:space="preserve"> Flächenländer West</t>
  </si>
  <si>
    <t xml:space="preserve"> Flächenländer Ost</t>
  </si>
  <si>
    <t>Entwicklungsszenario</t>
  </si>
  <si>
    <t>* BV = Basisvariante, ESZ = Entwicklungsszenario</t>
  </si>
  <si>
    <r>
      <t>Jahrgangsstärke der Bevölkerung im typischen Übergangsalter</t>
    </r>
    <r>
      <rPr>
        <vertAlign val="superscript"/>
        <sz val="9"/>
        <rFont val="Arial"/>
        <family val="2"/>
      </rPr>
      <t>3)</t>
    </r>
  </si>
  <si>
    <r>
      <t xml:space="preserve">1) Das betriebliche Ausbildungsangebot wurde nach der gesetzlichen Definition berechnet (vgl. </t>
    </r>
    <r>
      <rPr>
        <b/>
        <sz val="8.5"/>
        <rFont val="Arial"/>
        <family val="2"/>
      </rPr>
      <t>E2</t>
    </r>
    <r>
      <rPr>
        <sz val="8.5"/>
        <rFont val="Arial"/>
      </rPr>
      <t xml:space="preserve">) und enthält auch außerbetriebliche Ausbildung. Die Werte wurden ab 2010 als Durchschnitt der Jahre 2007 bis 2009 fortgeschrieben.
2) Teilweise Schüler im 1. Schuljahr (vgl. </t>
    </r>
    <r>
      <rPr>
        <b/>
        <sz val="8.5"/>
        <rFont val="Arial"/>
        <family val="2"/>
      </rPr>
      <t>E1</t>
    </r>
    <r>
      <rPr>
        <sz val="8.5"/>
        <rFont val="Arial"/>
      </rPr>
      <t>). Das schulische Ausbildungsangebot wurde ab 2009 als Durchschnitt der Jahre 2006 bis 2008 fortgeschrieben.
3) Hier wurde die durchschnittliche Jahrgangsstärke der 16- bis unter 19-Jährigen verwendet, da diese am ehesten einen Schulentlassjahrgang repräsentiert.</t>
    </r>
  </si>
  <si>
    <t>Flächenländer   Ost</t>
  </si>
  <si>
    <t>+279.800</t>
  </si>
  <si>
    <t>+263.600</t>
  </si>
  <si>
    <t>+2.400</t>
  </si>
  <si>
    <t>+13.900</t>
  </si>
  <si>
    <t>-35.500</t>
  </si>
  <si>
    <t>+203.200</t>
  </si>
  <si>
    <t>-1.400</t>
  </si>
  <si>
    <t>+212.500</t>
  </si>
  <si>
    <t>-29.400</t>
  </si>
  <si>
    <t>-18.300</t>
  </si>
  <si>
    <t>-4.600</t>
  </si>
  <si>
    <t>+9.000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</si>
</sst>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2" formatCode="#,##0.0"/>
    <numFmt numFmtId="173" formatCode="0.0"/>
    <numFmt numFmtId="174" formatCode="\(0.0\)"/>
    <numFmt numFmtId="175" formatCode="#\ ###\ ##0;\-#\ ###\ ##0;\-;@"/>
    <numFmt numFmtId="176" formatCode="_-* #,##0.00\ [$€-1]_-;\-* #,##0.00\ [$€-1]_-;_-* &quot;-&quot;??\ [$€-1]_-"/>
    <numFmt numFmtId="177" formatCode="\+#,##0.0"/>
    <numFmt numFmtId="178" formatCode="##\ ##"/>
    <numFmt numFmtId="179" formatCode="##\ ##\ #"/>
    <numFmt numFmtId="180" formatCode="##\ ##\ ##"/>
    <numFmt numFmtId="181" formatCode="##\ ##\ ##\ ###"/>
    <numFmt numFmtId="182" formatCode="\+0.0;\-0.0"/>
    <numFmt numFmtId="183" formatCode="\ \ \ @\ *."/>
  </numFmts>
  <fonts count="57">
    <font>
      <sz val="10"/>
      <name val="Arial"/>
    </font>
    <font>
      <sz val="10"/>
      <name val="Arial"/>
    </font>
    <font>
      <b/>
      <sz val="9"/>
      <name val="Arial"/>
      <family val="2"/>
    </font>
    <font>
      <u/>
      <sz val="10"/>
      <color indexed="12"/>
      <name val="Arial"/>
    </font>
    <font>
      <sz val="8"/>
      <name val="Arial"/>
    </font>
    <font>
      <sz val="9"/>
      <name val="Arial"/>
      <family val="2"/>
    </font>
    <font>
      <b/>
      <sz val="10"/>
      <name val="Arial"/>
      <family val="2"/>
    </font>
    <font>
      <i/>
      <sz val="9"/>
      <name val="Arial"/>
      <family val="2"/>
    </font>
    <font>
      <sz val="8"/>
      <name val="Arial"/>
      <family val="2"/>
    </font>
    <font>
      <sz val="7"/>
      <name val="Arial"/>
    </font>
    <font>
      <sz val="8.5"/>
      <name val="Arial"/>
      <family val="2"/>
    </font>
    <font>
      <vertAlign val="superscript"/>
      <sz val="9"/>
      <name val="Arial"/>
      <family val="2"/>
    </font>
    <font>
      <sz val="10"/>
      <name val="Arial"/>
      <family val="2"/>
    </font>
    <font>
      <sz val="8.5"/>
      <name val="Arial"/>
    </font>
    <font>
      <b/>
      <sz val="11"/>
      <name val="Arial"/>
      <family val="2"/>
    </font>
    <font>
      <i/>
      <sz val="11"/>
      <name val="Arial"/>
      <family val="2"/>
    </font>
    <font>
      <sz val="11"/>
      <name val="Arial"/>
    </font>
    <font>
      <sz val="11"/>
      <name val="Arial"/>
      <family val="2"/>
    </font>
    <font>
      <b/>
      <sz val="9"/>
      <name val="Symbol"/>
      <family val="1"/>
      <charset val="2"/>
    </font>
    <font>
      <sz val="9"/>
      <name val="Arial"/>
    </font>
    <font>
      <i/>
      <sz val="9"/>
      <name val="Arial"/>
    </font>
    <font>
      <sz val="9"/>
      <color indexed="8"/>
      <name val="Arial"/>
      <family val="2"/>
    </font>
    <font>
      <vertAlign val="superscript"/>
      <sz val="9"/>
      <color indexed="8"/>
      <name val="Arial"/>
      <family val="2"/>
    </font>
    <font>
      <b/>
      <sz val="8.5"/>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ont>
    <font>
      <sz val="11"/>
      <color indexed="17"/>
      <name val="Calibri"/>
      <family val="2"/>
    </font>
    <font>
      <sz val="11"/>
      <color indexed="60"/>
      <name val="Calibri"/>
      <family val="2"/>
    </font>
    <font>
      <sz val="11"/>
      <color indexed="20"/>
      <name val="Calibri"/>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i/>
      <sz val="9"/>
      <name val="Arial"/>
      <family val="2"/>
    </font>
    <font>
      <sz val="10"/>
      <color indexed="9"/>
      <name val="Arial"/>
    </font>
    <font>
      <sz val="9"/>
      <color indexed="63"/>
      <name val="Arial"/>
      <family val="2"/>
    </font>
    <font>
      <sz val="12"/>
      <name val="Times New Roman"/>
      <family val="1"/>
    </font>
    <font>
      <u/>
      <sz val="10"/>
      <color indexed="12"/>
      <name val="Arial"/>
      <family val="2"/>
    </font>
    <font>
      <sz val="12"/>
      <name val="MetaNormalLF-Roman"/>
    </font>
    <font>
      <sz val="8"/>
      <name val="Times New Roman"/>
      <family val="1"/>
    </font>
    <font>
      <sz val="10"/>
      <color indexed="8"/>
      <name val="Arial"/>
      <family val="2"/>
    </font>
    <font>
      <b/>
      <vertAlign val="superscript"/>
      <sz val="9"/>
      <name val="Arial"/>
      <family val="2"/>
    </font>
    <font>
      <b/>
      <sz val="10"/>
      <color indexed="8"/>
      <name val="Arial"/>
      <family val="2"/>
    </font>
    <font>
      <sz val="9"/>
      <color indexed="10"/>
      <name val="Arial"/>
      <family val="2"/>
    </font>
    <font>
      <sz val="8.5"/>
      <color indexed="8"/>
      <name val="Arial"/>
      <family val="2"/>
    </font>
    <font>
      <sz val="11"/>
      <color indexed="8"/>
      <name val="Arial"/>
      <family val="2"/>
    </font>
    <font>
      <b/>
      <sz val="8.5"/>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8"/>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55"/>
      </patternFill>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indexed="41"/>
        <bgColor indexed="64"/>
      </patternFill>
    </fill>
    <fill>
      <patternFill patternType="solid">
        <fgColor indexed="50"/>
        <bgColor indexed="64"/>
      </patternFill>
    </fill>
    <fill>
      <patternFill patternType="solid">
        <fgColor indexed="5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right style="thin">
        <color indexed="8"/>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hair">
        <color indexed="64"/>
      </top>
      <bottom/>
      <diagonal/>
    </border>
  </borders>
  <cellStyleXfs count="88">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183" fontId="8" fillId="0" borderId="0"/>
    <xf numFmtId="178" fontId="49" fillId="0" borderId="1">
      <alignment horizontal="left"/>
    </xf>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179" fontId="49" fillId="0" borderId="1">
      <alignment horizontal="left"/>
    </xf>
    <xf numFmtId="180" fontId="49" fillId="0" borderId="1">
      <alignment horizontal="left"/>
    </xf>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181" fontId="49" fillId="0" borderId="1">
      <alignment horizontal="left"/>
    </xf>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20" borderId="2" applyNumberFormat="0" applyAlignment="0" applyProtection="0"/>
    <xf numFmtId="0" fontId="27" fillId="20" borderId="3" applyNumberFormat="0" applyAlignment="0" applyProtection="0"/>
    <xf numFmtId="0" fontId="8" fillId="0" borderId="1"/>
    <xf numFmtId="0" fontId="28" fillId="7" borderId="3" applyNumberFormat="0" applyAlignment="0" applyProtection="0"/>
    <xf numFmtId="0" fontId="29" fillId="0" borderId="4" applyNumberFormat="0" applyFill="0" applyAlignment="0" applyProtection="0"/>
    <xf numFmtId="0" fontId="30" fillId="0" borderId="0" applyNumberFormat="0" applyFill="0" applyBorder="0" applyAlignment="0" applyProtection="0"/>
    <xf numFmtId="176" fontId="1" fillId="0" borderId="0" applyFont="0" applyFill="0" applyBorder="0" applyAlignment="0" applyProtection="0"/>
    <xf numFmtId="0" fontId="31" fillId="21" borderId="0">
      <alignment horizontal="right" vertical="top" wrapText="1"/>
    </xf>
    <xf numFmtId="0" fontId="32"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8" fillId="22" borderId="5">
      <alignment wrapText="1"/>
    </xf>
    <xf numFmtId="0" fontId="8" fillId="22" borderId="6"/>
    <xf numFmtId="0" fontId="8" fillId="22" borderId="7"/>
    <xf numFmtId="0" fontId="8" fillId="22" borderId="8">
      <alignment horizontal="center" wrapText="1"/>
    </xf>
    <xf numFmtId="0" fontId="33" fillId="23" borderId="0" applyNumberFormat="0" applyBorder="0" applyAlignment="0" applyProtection="0"/>
    <xf numFmtId="0" fontId="1" fillId="0" borderId="0"/>
    <xf numFmtId="0" fontId="24" fillId="24" borderId="9" applyNumberFormat="0" applyFont="0" applyAlignment="0" applyProtection="0"/>
    <xf numFmtId="0" fontId="8" fillId="22" borderId="1"/>
    <xf numFmtId="0" fontId="34" fillId="3" borderId="0" applyNumberFormat="0" applyBorder="0" applyAlignment="0" applyProtection="0"/>
    <xf numFmtId="0" fontId="50" fillId="0" borderId="0"/>
    <xf numFmtId="0" fontId="12" fillId="0" borderId="0"/>
    <xf numFmtId="0" fontId="50" fillId="0" borderId="0"/>
    <xf numFmtId="0" fontId="50" fillId="0" borderId="0"/>
    <xf numFmtId="0" fontId="50" fillId="0" borderId="0"/>
    <xf numFmtId="0" fontId="50" fillId="0" borderId="0"/>
    <xf numFmtId="0" fontId="5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175"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xf numFmtId="175" fontId="48" fillId="0" borderId="0"/>
    <xf numFmtId="0" fontId="12" fillId="0" borderId="0"/>
    <xf numFmtId="0" fontId="35" fillId="22" borderId="0"/>
    <xf numFmtId="0" fontId="36" fillId="0" borderId="0" applyNumberFormat="0" applyFill="0" applyBorder="0" applyAlignment="0" applyProtection="0"/>
    <xf numFmtId="0" fontId="37" fillId="0" borderId="10"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40" fillId="0" borderId="13" applyNumberFormat="0" applyFill="0" applyAlignment="0" applyProtection="0"/>
    <xf numFmtId="0" fontId="41" fillId="0" borderId="0" applyNumberFormat="0" applyFill="0" applyBorder="0" applyAlignment="0" applyProtection="0"/>
    <xf numFmtId="0" fontId="42" fillId="25" borderId="14" applyNumberFormat="0" applyAlignment="0" applyProtection="0"/>
  </cellStyleXfs>
  <cellXfs count="1035">
    <xf numFmtId="0" fontId="0" fillId="0" borderId="0" xfId="0"/>
    <xf numFmtId="0" fontId="0" fillId="0" borderId="0" xfId="0" applyBorder="1"/>
    <xf numFmtId="3" fontId="0" fillId="0" borderId="0" xfId="0" applyNumberFormat="1"/>
    <xf numFmtId="0" fontId="6" fillId="0" borderId="0" xfId="0" applyFont="1" applyAlignment="1"/>
    <xf numFmtId="0" fontId="0" fillId="0" borderId="0" xfId="0" applyFill="1"/>
    <xf numFmtId="0" fontId="0" fillId="0" borderId="0" xfId="0" applyFill="1" applyBorder="1"/>
    <xf numFmtId="0" fontId="9" fillId="0" borderId="0" xfId="0" applyFont="1"/>
    <xf numFmtId="0" fontId="10" fillId="0" borderId="0" xfId="0" applyFont="1"/>
    <xf numFmtId="2" fontId="5" fillId="0" borderId="0" xfId="0" applyNumberFormat="1" applyFont="1" applyFill="1" applyBorder="1" applyAlignment="1">
      <alignment horizontal="right"/>
    </xf>
    <xf numFmtId="2" fontId="7" fillId="0" borderId="0" xfId="0" applyNumberFormat="1" applyFont="1" applyFill="1" applyBorder="1" applyAlignment="1">
      <alignment horizontal="right"/>
    </xf>
    <xf numFmtId="0" fontId="9" fillId="0" borderId="0" xfId="0" applyFont="1" applyFill="1" applyBorder="1"/>
    <xf numFmtId="0" fontId="13" fillId="0" borderId="0" xfId="0" applyFont="1"/>
    <xf numFmtId="0" fontId="14" fillId="0" borderId="0" xfId="0" applyFont="1" applyBorder="1"/>
    <xf numFmtId="0" fontId="15" fillId="0" borderId="0" xfId="0" applyFont="1" applyBorder="1"/>
    <xf numFmtId="0" fontId="16" fillId="0" borderId="0" xfId="0" applyFont="1" applyBorder="1"/>
    <xf numFmtId="0" fontId="3" fillId="0" borderId="0" xfId="39" applyAlignment="1" applyProtection="1"/>
    <xf numFmtId="0" fontId="0" fillId="0" borderId="0" xfId="0" applyBorder="1" applyAlignment="1">
      <alignment horizontal="left"/>
    </xf>
    <xf numFmtId="0" fontId="14" fillId="0" borderId="0" xfId="0" applyFont="1" applyBorder="1" applyAlignment="1">
      <alignment horizontal="left"/>
    </xf>
    <xf numFmtId="0" fontId="17" fillId="0" borderId="0" xfId="0" applyFont="1" applyAlignment="1">
      <alignment horizontal="left"/>
    </xf>
    <xf numFmtId="0" fontId="2" fillId="0" borderId="0" xfId="0" applyFont="1" applyAlignment="1">
      <alignment horizontal="right"/>
    </xf>
    <xf numFmtId="1" fontId="5" fillId="0" borderId="0" xfId="0" applyNumberFormat="1" applyFont="1" applyAlignment="1">
      <alignment horizontal="right"/>
    </xf>
    <xf numFmtId="0" fontId="5" fillId="0" borderId="0" xfId="0" applyFont="1" applyAlignment="1">
      <alignment horizontal="right"/>
    </xf>
    <xf numFmtId="0" fontId="18" fillId="0" borderId="0" xfId="0" applyFont="1" applyAlignment="1">
      <alignment horizontal="right"/>
    </xf>
    <xf numFmtId="0" fontId="5" fillId="0" borderId="0" xfId="0" applyFont="1" applyAlignment="1">
      <alignment horizontal="left"/>
    </xf>
    <xf numFmtId="0" fontId="5" fillId="0" borderId="0" xfId="0" applyFont="1"/>
    <xf numFmtId="3" fontId="7" fillId="0" borderId="0" xfId="0" applyNumberFormat="1" applyFont="1" applyBorder="1" applyAlignment="1">
      <alignment horizontal="right" indent="1"/>
    </xf>
    <xf numFmtId="1" fontId="7" fillId="0" borderId="0" xfId="0" applyNumberFormat="1" applyFont="1" applyBorder="1" applyAlignment="1">
      <alignment horizontal="right" indent="1"/>
    </xf>
    <xf numFmtId="1" fontId="5" fillId="0" borderId="0" xfId="0" applyNumberFormat="1" applyFont="1" applyFill="1" applyBorder="1" applyAlignment="1">
      <alignment horizontal="right" indent="1"/>
    </xf>
    <xf numFmtId="3" fontId="7" fillId="0" borderId="7" xfId="0" applyNumberFormat="1" applyFont="1" applyBorder="1" applyAlignment="1">
      <alignment horizontal="right" indent="1"/>
    </xf>
    <xf numFmtId="0" fontId="3" fillId="0" borderId="0" xfId="39" applyBorder="1" applyAlignment="1" applyProtection="1">
      <alignment vertical="center"/>
    </xf>
    <xf numFmtId="1" fontId="5" fillId="26" borderId="0" xfId="0" applyNumberFormat="1" applyFont="1" applyFill="1" applyBorder="1" applyAlignment="1">
      <alignment horizontal="right" indent="1"/>
    </xf>
    <xf numFmtId="3" fontId="7" fillId="26" borderId="0" xfId="0" applyNumberFormat="1" applyFont="1" applyFill="1" applyBorder="1" applyAlignment="1">
      <alignment horizontal="right" indent="1"/>
    </xf>
    <xf numFmtId="1" fontId="7" fillId="26" borderId="0" xfId="0" applyNumberFormat="1" applyFont="1" applyFill="1" applyBorder="1" applyAlignment="1">
      <alignment horizontal="right" indent="1"/>
    </xf>
    <xf numFmtId="3" fontId="19" fillId="22" borderId="15" xfId="0" applyNumberFormat="1" applyFont="1" applyFill="1" applyBorder="1" applyAlignment="1">
      <alignment horizontal="right" indent="1"/>
    </xf>
    <xf numFmtId="3" fontId="5" fillId="0" borderId="16" xfId="0" applyNumberFormat="1" applyFont="1" applyBorder="1" applyAlignment="1">
      <alignment horizontal="right" indent="1"/>
    </xf>
    <xf numFmtId="1" fontId="5" fillId="26" borderId="16" xfId="0" applyNumberFormat="1" applyFont="1" applyFill="1" applyBorder="1" applyAlignment="1">
      <alignment horizontal="right" indent="1"/>
    </xf>
    <xf numFmtId="3" fontId="5" fillId="26" borderId="16" xfId="0" applyNumberFormat="1" applyFont="1" applyFill="1" applyBorder="1" applyAlignment="1">
      <alignment horizontal="right" indent="1"/>
    </xf>
    <xf numFmtId="3" fontId="5" fillId="0" borderId="17" xfId="0" applyNumberFormat="1" applyFont="1" applyBorder="1" applyAlignment="1">
      <alignment horizontal="right" indent="1"/>
    </xf>
    <xf numFmtId="3" fontId="20" fillId="22" borderId="15" xfId="0" applyNumberFormat="1" applyFont="1" applyFill="1" applyBorder="1" applyAlignment="1">
      <alignment horizontal="right" indent="1"/>
    </xf>
    <xf numFmtId="3" fontId="7" fillId="0" borderId="16" xfId="0" applyNumberFormat="1" applyFont="1" applyBorder="1" applyAlignment="1">
      <alignment horizontal="right" indent="1"/>
    </xf>
    <xf numFmtId="3" fontId="7" fillId="26" borderId="16" xfId="0" applyNumberFormat="1" applyFont="1" applyFill="1" applyBorder="1" applyAlignment="1">
      <alignment horizontal="right" indent="1"/>
    </xf>
    <xf numFmtId="3" fontId="7" fillId="0" borderId="17" xfId="0" applyNumberFormat="1" applyFont="1" applyBorder="1" applyAlignment="1">
      <alignment horizontal="right" indent="1"/>
    </xf>
    <xf numFmtId="0" fontId="5" fillId="0" borderId="6" xfId="0" applyFont="1" applyBorder="1" applyAlignment="1">
      <alignment horizontal="left" wrapText="1" indent="1"/>
    </xf>
    <xf numFmtId="0" fontId="5" fillId="26" borderId="6" xfId="0" applyFont="1" applyFill="1" applyBorder="1" applyAlignment="1">
      <alignment horizontal="left" wrapText="1" indent="1"/>
    </xf>
    <xf numFmtId="0" fontId="5" fillId="0" borderId="8" xfId="0" applyFont="1" applyBorder="1" applyAlignment="1">
      <alignment horizontal="left" indent="1"/>
    </xf>
    <xf numFmtId="0" fontId="5" fillId="26" borderId="1" xfId="0" applyFont="1" applyFill="1" applyBorder="1" applyAlignment="1">
      <alignment horizontal="center" vertical="center" wrapText="1"/>
    </xf>
    <xf numFmtId="0" fontId="19" fillId="0" borderId="0" xfId="0" applyFont="1" applyBorder="1" applyAlignment="1">
      <alignment horizontal="left"/>
    </xf>
    <xf numFmtId="1" fontId="19" fillId="0" borderId="0" xfId="0" applyNumberFormat="1" applyFont="1" applyBorder="1" applyAlignment="1">
      <alignment horizontal="right" indent="1"/>
    </xf>
    <xf numFmtId="1" fontId="20" fillId="0" borderId="0" xfId="0" applyNumberFormat="1" applyFont="1" applyBorder="1" applyAlignment="1">
      <alignment horizontal="right" indent="1"/>
    </xf>
    <xf numFmtId="1" fontId="19" fillId="0" borderId="16" xfId="0" applyNumberFormat="1" applyFont="1" applyBorder="1" applyAlignment="1">
      <alignment horizontal="right" indent="1"/>
    </xf>
    <xf numFmtId="1" fontId="20" fillId="0" borderId="16" xfId="0" applyNumberFormat="1" applyFont="1" applyBorder="1" applyAlignment="1">
      <alignment horizontal="right" indent="1"/>
    </xf>
    <xf numFmtId="0" fontId="19" fillId="26" borderId="0" xfId="0" applyFont="1" applyFill="1" applyBorder="1" applyAlignment="1">
      <alignment horizontal="left"/>
    </xf>
    <xf numFmtId="1" fontId="19" fillId="26" borderId="16" xfId="0" applyNumberFormat="1" applyFont="1" applyFill="1" applyBorder="1" applyAlignment="1">
      <alignment horizontal="right" indent="1"/>
    </xf>
    <xf numFmtId="1" fontId="19" fillId="26" borderId="0" xfId="0" applyNumberFormat="1" applyFont="1" applyFill="1" applyBorder="1" applyAlignment="1">
      <alignment horizontal="right" indent="1"/>
    </xf>
    <xf numFmtId="2" fontId="19" fillId="26" borderId="18" xfId="0" applyNumberFormat="1" applyFont="1" applyFill="1" applyBorder="1" applyAlignment="1">
      <alignment horizontal="center" vertical="center" wrapText="1"/>
    </xf>
    <xf numFmtId="2" fontId="19" fillId="26" borderId="7" xfId="0" applyNumberFormat="1" applyFont="1" applyFill="1" applyBorder="1" applyAlignment="1">
      <alignment horizontal="center" vertical="center"/>
    </xf>
    <xf numFmtId="0" fontId="19" fillId="26" borderId="18" xfId="0" applyFont="1" applyFill="1" applyBorder="1" applyAlignment="1">
      <alignment horizontal="center" vertical="center" wrapText="1"/>
    </xf>
    <xf numFmtId="0" fontId="5" fillId="26" borderId="15" xfId="0" applyFont="1" applyFill="1" applyBorder="1" applyAlignment="1">
      <alignment horizontal="center" vertical="center" wrapText="1"/>
    </xf>
    <xf numFmtId="2" fontId="19" fillId="26" borderId="18" xfId="0" applyNumberFormat="1" applyFont="1" applyFill="1" applyBorder="1" applyAlignment="1">
      <alignment horizontal="center" vertical="center"/>
    </xf>
    <xf numFmtId="1" fontId="20" fillId="26" borderId="16" xfId="0" applyNumberFormat="1" applyFont="1" applyFill="1" applyBorder="1" applyAlignment="1">
      <alignment horizontal="right" indent="1"/>
    </xf>
    <xf numFmtId="1" fontId="20" fillId="26" borderId="0" xfId="0" applyNumberFormat="1" applyFont="1" applyFill="1" applyBorder="1" applyAlignment="1">
      <alignment horizontal="right" indent="1"/>
    </xf>
    <xf numFmtId="0" fontId="19" fillId="26" borderId="7" xfId="0" applyFont="1" applyFill="1" applyBorder="1" applyAlignment="1">
      <alignment horizontal="left"/>
    </xf>
    <xf numFmtId="1" fontId="20" fillId="26" borderId="17" xfId="0" applyNumberFormat="1" applyFont="1" applyFill="1" applyBorder="1" applyAlignment="1">
      <alignment horizontal="right" indent="1"/>
    </xf>
    <xf numFmtId="1" fontId="20" fillId="26" borderId="7" xfId="0" applyNumberFormat="1" applyFont="1" applyFill="1" applyBorder="1" applyAlignment="1">
      <alignment horizontal="right" indent="1"/>
    </xf>
    <xf numFmtId="0" fontId="6" fillId="0" borderId="0" xfId="0" applyFont="1" applyFill="1" applyBorder="1" applyAlignment="1">
      <alignment vertical="center" wrapText="1"/>
    </xf>
    <xf numFmtId="2" fontId="5" fillId="0" borderId="0" xfId="0" applyNumberFormat="1" applyFont="1" applyFill="1" applyBorder="1"/>
    <xf numFmtId="2" fontId="5" fillId="26" borderId="0" xfId="0" applyNumberFormat="1" applyFont="1" applyFill="1" applyBorder="1"/>
    <xf numFmtId="2" fontId="7" fillId="0" borderId="0" xfId="0" applyNumberFormat="1" applyFont="1" applyFill="1" applyBorder="1" applyAlignment="1">
      <alignment horizontal="right" wrapText="1" indent="1"/>
    </xf>
    <xf numFmtId="2" fontId="7" fillId="26" borderId="0" xfId="0" applyNumberFormat="1" applyFont="1" applyFill="1" applyBorder="1" applyAlignment="1">
      <alignment horizontal="right" wrapText="1" indent="1"/>
    </xf>
    <xf numFmtId="1" fontId="5" fillId="0" borderId="16" xfId="0" applyNumberFormat="1" applyFont="1" applyFill="1" applyBorder="1" applyAlignment="1">
      <alignment horizontal="right" indent="1"/>
    </xf>
    <xf numFmtId="0" fontId="5" fillId="26" borderId="18" xfId="0" applyFont="1" applyFill="1" applyBorder="1" applyAlignment="1">
      <alignment horizontal="center" vertical="center" wrapText="1"/>
    </xf>
    <xf numFmtId="0" fontId="5" fillId="26" borderId="18" xfId="0" applyFont="1" applyFill="1" applyBorder="1" applyAlignment="1">
      <alignment horizontal="center" vertical="center"/>
    </xf>
    <xf numFmtId="0" fontId="5" fillId="26" borderId="0" xfId="0" applyFont="1" applyFill="1" applyBorder="1" applyAlignment="1">
      <alignment horizontal="center" vertical="center"/>
    </xf>
    <xf numFmtId="0" fontId="5" fillId="0" borderId="0" xfId="0" applyFont="1" applyFill="1" applyBorder="1"/>
    <xf numFmtId="0" fontId="5" fillId="26" borderId="0" xfId="0" applyFont="1" applyFill="1" applyBorder="1" applyAlignment="1">
      <alignment horizontal="left"/>
    </xf>
    <xf numFmtId="0" fontId="5" fillId="0" borderId="0" xfId="0" applyFont="1" applyFill="1" applyBorder="1" applyAlignment="1">
      <alignment horizontal="left"/>
    </xf>
    <xf numFmtId="0" fontId="5" fillId="26" borderId="16" xfId="0" applyFont="1" applyFill="1" applyBorder="1" applyAlignment="1">
      <alignment vertical="center"/>
    </xf>
    <xf numFmtId="0" fontId="5" fillId="26" borderId="7" xfId="0" applyFont="1" applyFill="1" applyBorder="1" applyAlignment="1">
      <alignment horizontal="left"/>
    </xf>
    <xf numFmtId="0" fontId="8" fillId="0" borderId="0" xfId="0" applyFont="1" applyBorder="1" applyAlignment="1">
      <alignment wrapText="1"/>
    </xf>
    <xf numFmtId="0" fontId="21" fillId="26" borderId="15" xfId="0" applyFont="1" applyFill="1" applyBorder="1" applyAlignment="1">
      <alignment horizontal="center" vertical="center" wrapText="1"/>
    </xf>
    <xf numFmtId="0" fontId="21" fillId="26" borderId="7" xfId="0" applyFont="1" applyFill="1" applyBorder="1" applyAlignment="1">
      <alignment vertical="center" wrapText="1"/>
    </xf>
    <xf numFmtId="0" fontId="5" fillId="26" borderId="19" xfId="0" applyFont="1" applyFill="1" applyBorder="1" applyAlignment="1">
      <alignment horizontal="center" vertical="center"/>
    </xf>
    <xf numFmtId="0" fontId="5" fillId="26" borderId="1" xfId="0" applyFont="1" applyFill="1" applyBorder="1" applyAlignment="1">
      <alignment horizontal="center" vertical="center"/>
    </xf>
    <xf numFmtId="3" fontId="5" fillId="0" borderId="16" xfId="0" applyNumberFormat="1" applyFont="1" applyFill="1" applyBorder="1" applyAlignment="1">
      <alignment horizontal="right" indent="1"/>
    </xf>
    <xf numFmtId="3" fontId="7" fillId="0" borderId="16" xfId="0" applyNumberFormat="1" applyFont="1" applyFill="1" applyBorder="1" applyAlignment="1">
      <alignment horizontal="right" indent="1"/>
    </xf>
    <xf numFmtId="3" fontId="7" fillId="0" borderId="0" xfId="0" applyNumberFormat="1" applyFont="1" applyFill="1" applyBorder="1" applyAlignment="1">
      <alignment horizontal="right" indent="1"/>
    </xf>
    <xf numFmtId="0" fontId="5" fillId="0" borderId="0" xfId="0" applyFont="1" applyBorder="1"/>
    <xf numFmtId="0" fontId="5" fillId="0" borderId="7" xfId="0" applyFont="1" applyBorder="1"/>
    <xf numFmtId="0" fontId="5" fillId="26" borderId="0" xfId="0" applyFont="1" applyFill="1" applyBorder="1"/>
    <xf numFmtId="173" fontId="5" fillId="0" borderId="0" xfId="0" applyNumberFormat="1" applyFont="1" applyBorder="1" applyAlignment="1">
      <alignment horizontal="right" indent="1"/>
    </xf>
    <xf numFmtId="0" fontId="5" fillId="0" borderId="15" xfId="0" applyFont="1" applyBorder="1" applyAlignment="1">
      <alignment horizontal="right" indent="1"/>
    </xf>
    <xf numFmtId="173" fontId="5" fillId="0" borderId="20" xfId="0" applyNumberFormat="1" applyFont="1" applyBorder="1" applyAlignment="1">
      <alignment horizontal="right" indent="1"/>
    </xf>
    <xf numFmtId="0" fontId="5" fillId="0" borderId="0" xfId="0" applyFont="1" applyBorder="1" applyAlignment="1">
      <alignment horizontal="right" indent="1"/>
    </xf>
    <xf numFmtId="173" fontId="5" fillId="0" borderId="21" xfId="0" applyNumberFormat="1" applyFont="1" applyBorder="1" applyAlignment="1">
      <alignment horizontal="right" indent="1"/>
    </xf>
    <xf numFmtId="1" fontId="5" fillId="0" borderId="16" xfId="0" applyNumberFormat="1" applyFont="1" applyBorder="1" applyAlignment="1">
      <alignment horizontal="right" indent="1"/>
    </xf>
    <xf numFmtId="0" fontId="5" fillId="0" borderId="16" xfId="0" applyFont="1" applyFill="1" applyBorder="1" applyAlignment="1">
      <alignment horizontal="right" indent="1"/>
    </xf>
    <xf numFmtId="0" fontId="5" fillId="0" borderId="0" xfId="0" applyFont="1" applyFill="1" applyBorder="1" applyAlignment="1">
      <alignment horizontal="right" indent="1"/>
    </xf>
    <xf numFmtId="0" fontId="5" fillId="0" borderId="16" xfId="0" applyFont="1" applyBorder="1" applyAlignment="1">
      <alignment horizontal="right" indent="1"/>
    </xf>
    <xf numFmtId="0" fontId="5" fillId="0" borderId="0" xfId="0" applyFont="1" applyBorder="1" applyAlignment="1">
      <alignment horizontal="right" wrapText="1" indent="1"/>
    </xf>
    <xf numFmtId="0" fontId="5" fillId="0" borderId="16" xfId="0" applyFont="1" applyBorder="1" applyAlignment="1">
      <alignment horizontal="right" wrapText="1" indent="1"/>
    </xf>
    <xf numFmtId="0" fontId="5" fillId="0" borderId="7" xfId="0" applyFont="1" applyBorder="1" applyAlignment="1">
      <alignment horizontal="right" indent="1"/>
    </xf>
    <xf numFmtId="0" fontId="5" fillId="0" borderId="17" xfId="0" applyFont="1" applyBorder="1" applyAlignment="1">
      <alignment horizontal="right" indent="1"/>
    </xf>
    <xf numFmtId="173" fontId="5" fillId="0" borderId="7" xfId="0" applyNumberFormat="1" applyFont="1" applyBorder="1" applyAlignment="1">
      <alignment horizontal="right" indent="1"/>
    </xf>
    <xf numFmtId="0" fontId="5" fillId="0" borderId="17" xfId="0" applyFont="1" applyFill="1" applyBorder="1" applyAlignment="1">
      <alignment horizontal="right" indent="1"/>
    </xf>
    <xf numFmtId="173" fontId="5" fillId="0" borderId="22" xfId="0" applyNumberFormat="1" applyFont="1" applyBorder="1" applyAlignment="1">
      <alignment horizontal="right" indent="1"/>
    </xf>
    <xf numFmtId="0" fontId="5" fillId="0" borderId="7" xfId="0" applyFont="1" applyFill="1" applyBorder="1" applyAlignment="1">
      <alignment horizontal="right" indent="1"/>
    </xf>
    <xf numFmtId="1" fontId="5" fillId="0" borderId="17" xfId="0" applyNumberFormat="1" applyFont="1" applyBorder="1" applyAlignment="1">
      <alignment horizontal="right" indent="1"/>
    </xf>
    <xf numFmtId="0" fontId="10" fillId="0" borderId="0" xfId="0" applyFont="1" applyBorder="1" applyAlignment="1">
      <alignment wrapText="1"/>
    </xf>
    <xf numFmtId="0" fontId="5" fillId="26" borderId="19" xfId="0" applyFont="1" applyFill="1" applyBorder="1" applyAlignment="1">
      <alignment horizontal="center" vertical="center" wrapText="1"/>
    </xf>
    <xf numFmtId="0" fontId="5" fillId="26" borderId="16" xfId="0" applyFont="1" applyFill="1" applyBorder="1" applyAlignment="1">
      <alignment horizontal="right" indent="1"/>
    </xf>
    <xf numFmtId="0" fontId="5" fillId="26" borderId="0" xfId="0" applyFont="1" applyFill="1" applyBorder="1" applyAlignment="1">
      <alignment horizontal="right" indent="1"/>
    </xf>
    <xf numFmtId="173" fontId="5" fillId="26" borderId="16" xfId="0" applyNumberFormat="1" applyFont="1" applyFill="1" applyBorder="1" applyAlignment="1">
      <alignment horizontal="right" indent="1"/>
    </xf>
    <xf numFmtId="173" fontId="5" fillId="26" borderId="0" xfId="0" applyNumberFormat="1" applyFont="1" applyFill="1" applyBorder="1" applyAlignment="1">
      <alignment horizontal="right" indent="1"/>
    </xf>
    <xf numFmtId="173" fontId="5" fillId="26" borderId="21" xfId="0" applyNumberFormat="1" applyFont="1" applyFill="1" applyBorder="1" applyAlignment="1">
      <alignment horizontal="right" indent="1"/>
    </xf>
    <xf numFmtId="3" fontId="5" fillId="0" borderId="15" xfId="0" applyNumberFormat="1" applyFont="1" applyFill="1" applyBorder="1" applyAlignment="1">
      <alignment horizontal="right" wrapText="1" indent="2"/>
    </xf>
    <xf numFmtId="3" fontId="5" fillId="26" borderId="16" xfId="0" applyNumberFormat="1" applyFont="1" applyFill="1" applyBorder="1" applyAlignment="1">
      <alignment horizontal="right" wrapText="1" indent="2"/>
    </xf>
    <xf numFmtId="3" fontId="5" fillId="0" borderId="16" xfId="0" applyNumberFormat="1" applyFont="1" applyFill="1" applyBorder="1" applyAlignment="1">
      <alignment horizontal="right" wrapText="1" indent="2"/>
    </xf>
    <xf numFmtId="0" fontId="5" fillId="26" borderId="16" xfId="0" applyFont="1" applyFill="1" applyBorder="1" applyAlignment="1">
      <alignment horizontal="right" wrapText="1" indent="2"/>
    </xf>
    <xf numFmtId="0" fontId="5" fillId="0" borderId="16" xfId="0" applyFont="1" applyFill="1" applyBorder="1" applyAlignment="1">
      <alignment horizontal="right" wrapText="1" indent="2"/>
    </xf>
    <xf numFmtId="0" fontId="5" fillId="26" borderId="17" xfId="0" applyFont="1" applyFill="1" applyBorder="1" applyAlignment="1">
      <alignment horizontal="right" wrapText="1" indent="2"/>
    </xf>
    <xf numFmtId="3" fontId="7" fillId="22" borderId="0" xfId="0" applyNumberFormat="1" applyFont="1" applyFill="1" applyBorder="1" applyAlignment="1">
      <alignment horizontal="right" indent="1"/>
    </xf>
    <xf numFmtId="0" fontId="5" fillId="22" borderId="16" xfId="0" applyFont="1" applyFill="1" applyBorder="1" applyAlignment="1">
      <alignment horizontal="left"/>
    </xf>
    <xf numFmtId="0" fontId="5" fillId="22" borderId="16" xfId="0" applyFont="1" applyFill="1" applyBorder="1" applyAlignment="1">
      <alignment horizontal="left" wrapText="1"/>
    </xf>
    <xf numFmtId="0" fontId="21" fillId="26" borderId="18" xfId="0" applyFont="1" applyFill="1" applyBorder="1" applyAlignment="1">
      <alignment horizontal="center" vertical="center" wrapText="1"/>
    </xf>
    <xf numFmtId="0" fontId="5" fillId="26" borderId="23" xfId="0" applyFont="1" applyFill="1" applyBorder="1" applyAlignment="1">
      <alignment horizontal="center" vertical="center" wrapText="1"/>
    </xf>
    <xf numFmtId="3" fontId="20" fillId="22" borderId="24" xfId="0" applyNumberFormat="1" applyFont="1" applyFill="1" applyBorder="1" applyAlignment="1">
      <alignment horizontal="right" indent="1"/>
    </xf>
    <xf numFmtId="2" fontId="5" fillId="26" borderId="7" xfId="0" applyNumberFormat="1" applyFont="1" applyFill="1" applyBorder="1"/>
    <xf numFmtId="1" fontId="5" fillId="26" borderId="17" xfId="0" applyNumberFormat="1" applyFont="1" applyFill="1" applyBorder="1" applyAlignment="1">
      <alignment horizontal="right" indent="1"/>
    </xf>
    <xf numFmtId="2" fontId="7" fillId="26" borderId="7" xfId="0" applyNumberFormat="1" applyFont="1" applyFill="1" applyBorder="1" applyAlignment="1">
      <alignment horizontal="right" wrapText="1" indent="1"/>
    </xf>
    <xf numFmtId="0" fontId="21" fillId="22" borderId="23" xfId="0" applyFont="1" applyFill="1" applyBorder="1" applyAlignment="1">
      <alignment vertical="top" wrapText="1"/>
    </xf>
    <xf numFmtId="0" fontId="21" fillId="0" borderId="6" xfId="0" applyFont="1" applyBorder="1" applyAlignment="1">
      <alignment vertical="top" wrapText="1"/>
    </xf>
    <xf numFmtId="0" fontId="21" fillId="26" borderId="6" xfId="0" applyFont="1" applyFill="1" applyBorder="1" applyAlignment="1">
      <alignment vertical="top" wrapText="1"/>
    </xf>
    <xf numFmtId="0" fontId="21" fillId="22" borderId="6" xfId="0" applyFont="1" applyFill="1" applyBorder="1" applyAlignment="1">
      <alignment vertical="top" wrapText="1"/>
    </xf>
    <xf numFmtId="0" fontId="21" fillId="26" borderId="1" xfId="0" applyFont="1" applyFill="1" applyBorder="1" applyAlignment="1">
      <alignment horizontal="center" vertical="center" wrapText="1"/>
    </xf>
    <xf numFmtId="173" fontId="5" fillId="22" borderId="0" xfId="0" applyNumberFormat="1" applyFont="1" applyFill="1" applyBorder="1" applyAlignment="1">
      <alignment horizontal="right" indent="3"/>
    </xf>
    <xf numFmtId="173" fontId="5" fillId="22" borderId="16" xfId="0" applyNumberFormat="1" applyFont="1" applyFill="1" applyBorder="1" applyAlignment="1">
      <alignment horizontal="right" indent="3"/>
    </xf>
    <xf numFmtId="173" fontId="5" fillId="22" borderId="21" xfId="0" applyNumberFormat="1" applyFont="1" applyFill="1" applyBorder="1" applyAlignment="1">
      <alignment horizontal="right" indent="3"/>
    </xf>
    <xf numFmtId="173" fontId="5" fillId="0" borderId="0" xfId="0" applyNumberFormat="1" applyFont="1" applyBorder="1" applyAlignment="1">
      <alignment horizontal="right" indent="3"/>
    </xf>
    <xf numFmtId="173" fontId="5" fillId="0" borderId="16" xfId="0" applyNumberFormat="1" applyFont="1" applyBorder="1" applyAlignment="1">
      <alignment horizontal="right" indent="3"/>
    </xf>
    <xf numFmtId="173" fontId="5" fillId="0" borderId="21" xfId="0" applyNumberFormat="1" applyFont="1" applyBorder="1" applyAlignment="1">
      <alignment horizontal="right" indent="3"/>
    </xf>
    <xf numFmtId="173" fontId="5" fillId="26" borderId="0" xfId="0" applyNumberFormat="1" applyFont="1" applyFill="1" applyBorder="1" applyAlignment="1">
      <alignment horizontal="right" indent="3"/>
    </xf>
    <xf numFmtId="173" fontId="5" fillId="26" borderId="16" xfId="0" applyNumberFormat="1" applyFont="1" applyFill="1" applyBorder="1" applyAlignment="1">
      <alignment horizontal="right" indent="3"/>
    </xf>
    <xf numFmtId="173" fontId="5" fillId="26" borderId="21" xfId="0" applyNumberFormat="1" applyFont="1" applyFill="1" applyBorder="1" applyAlignment="1">
      <alignment horizontal="right" indent="3"/>
    </xf>
    <xf numFmtId="3" fontId="5" fillId="0" borderId="15" xfId="0" applyNumberFormat="1" applyFont="1" applyBorder="1" applyAlignment="1">
      <alignment horizontal="right" indent="1"/>
    </xf>
    <xf numFmtId="3" fontId="5" fillId="0" borderId="24" xfId="0" applyNumberFormat="1" applyFont="1" applyBorder="1" applyAlignment="1">
      <alignment horizontal="right" indent="1"/>
    </xf>
    <xf numFmtId="0" fontId="5" fillId="0" borderId="24" xfId="0" applyFont="1" applyBorder="1" applyAlignment="1">
      <alignment horizontal="right" indent="1"/>
    </xf>
    <xf numFmtId="173" fontId="5" fillId="0" borderId="16" xfId="0" applyNumberFormat="1" applyFont="1" applyBorder="1" applyAlignment="1">
      <alignment horizontal="right" indent="1"/>
    </xf>
    <xf numFmtId="173" fontId="5" fillId="0" borderId="17" xfId="0" applyNumberFormat="1" applyFont="1" applyBorder="1" applyAlignment="1">
      <alignment horizontal="right" indent="1"/>
    </xf>
    <xf numFmtId="1" fontId="5" fillId="0" borderId="15" xfId="0" applyNumberFormat="1" applyFont="1" applyBorder="1" applyAlignment="1">
      <alignment horizontal="right" indent="1"/>
    </xf>
    <xf numFmtId="173" fontId="5" fillId="0" borderId="24" xfId="0" applyNumberFormat="1" applyFont="1" applyBorder="1" applyAlignment="1">
      <alignment horizontal="right" indent="1"/>
    </xf>
    <xf numFmtId="0" fontId="0" fillId="0" borderId="0" xfId="0" applyAlignment="1">
      <alignment wrapText="1"/>
    </xf>
    <xf numFmtId="0" fontId="21" fillId="22" borderId="8" xfId="0" applyFont="1" applyFill="1" applyBorder="1" applyAlignment="1">
      <alignment vertical="top" wrapText="1"/>
    </xf>
    <xf numFmtId="173" fontId="5" fillId="22" borderId="7" xfId="0" applyNumberFormat="1" applyFont="1" applyFill="1" applyBorder="1" applyAlignment="1">
      <alignment horizontal="right" indent="3"/>
    </xf>
    <xf numFmtId="173" fontId="5" fillId="22" borderId="17" xfId="0" applyNumberFormat="1" applyFont="1" applyFill="1" applyBorder="1" applyAlignment="1">
      <alignment horizontal="right" indent="3"/>
    </xf>
    <xf numFmtId="173" fontId="5" fillId="22" borderId="22" xfId="0" applyNumberFormat="1" applyFont="1" applyFill="1" applyBorder="1" applyAlignment="1">
      <alignment horizontal="right" indent="3"/>
    </xf>
    <xf numFmtId="1" fontId="5" fillId="0" borderId="15" xfId="0" applyNumberFormat="1" applyFont="1" applyFill="1" applyBorder="1" applyAlignment="1">
      <alignment horizontal="right" wrapText="1" indent="2"/>
    </xf>
    <xf numFmtId="173" fontId="5" fillId="0" borderId="24" xfId="0" applyNumberFormat="1" applyFont="1" applyFill="1" applyBorder="1" applyAlignment="1">
      <alignment horizontal="right" wrapText="1" indent="2"/>
    </xf>
    <xf numFmtId="1" fontId="5" fillId="26" borderId="16" xfId="0" applyNumberFormat="1" applyFont="1" applyFill="1" applyBorder="1" applyAlignment="1">
      <alignment horizontal="right" wrapText="1" indent="2"/>
    </xf>
    <xf numFmtId="173" fontId="5" fillId="26" borderId="0" xfId="0" applyNumberFormat="1" applyFont="1" applyFill="1" applyBorder="1" applyAlignment="1">
      <alignment horizontal="right" wrapText="1" indent="2"/>
    </xf>
    <xf numFmtId="173" fontId="5" fillId="0" borderId="0" xfId="0" applyNumberFormat="1" applyFont="1" applyFill="1" applyBorder="1" applyAlignment="1">
      <alignment horizontal="right" wrapText="1" indent="2"/>
    </xf>
    <xf numFmtId="173" fontId="5" fillId="26" borderId="7" xfId="0" applyNumberFormat="1" applyFont="1" applyFill="1" applyBorder="1" applyAlignment="1">
      <alignment horizontal="right" wrapText="1" indent="2"/>
    </xf>
    <xf numFmtId="0" fontId="3" fillId="0" borderId="0" xfId="39" applyFont="1" applyAlignment="1" applyProtection="1">
      <alignment horizontal="left" vertical="center"/>
    </xf>
    <xf numFmtId="0" fontId="0" fillId="0" borderId="0" xfId="0" applyAlignment="1">
      <alignment horizontal="center"/>
    </xf>
    <xf numFmtId="0" fontId="6" fillId="0" borderId="0" xfId="0" applyFont="1" applyBorder="1" applyAlignment="1">
      <alignment horizontal="left" indent="6"/>
    </xf>
    <xf numFmtId="0" fontId="5" fillId="27" borderId="1" xfId="0" applyFont="1" applyFill="1" applyBorder="1" applyAlignment="1">
      <alignment horizontal="center" vertical="center"/>
    </xf>
    <xf numFmtId="172" fontId="5" fillId="0" borderId="25" xfId="0" applyNumberFormat="1" applyFont="1" applyBorder="1" applyAlignment="1">
      <alignment horizontal="center" vertical="center" wrapText="1"/>
    </xf>
    <xf numFmtId="172" fontId="5" fillId="0" borderId="26" xfId="0" applyNumberFormat="1" applyFont="1" applyBorder="1" applyAlignment="1">
      <alignment horizontal="center" vertical="center" wrapText="1"/>
    </xf>
    <xf numFmtId="172" fontId="5" fillId="27" borderId="25" xfId="0" applyNumberFormat="1" applyFont="1" applyFill="1" applyBorder="1" applyAlignment="1">
      <alignment horizontal="center" vertical="center" wrapText="1"/>
    </xf>
    <xf numFmtId="172" fontId="5" fillId="27" borderId="26" xfId="0" applyNumberFormat="1" applyFont="1" applyFill="1" applyBorder="1" applyAlignment="1">
      <alignment horizontal="center" vertical="center" wrapText="1"/>
    </xf>
    <xf numFmtId="172" fontId="5" fillId="0" borderId="0" xfId="0" applyNumberFormat="1" applyFont="1" applyBorder="1" applyAlignment="1">
      <alignment horizontal="center" vertical="center" wrapText="1"/>
    </xf>
    <xf numFmtId="0" fontId="8" fillId="0" borderId="0" xfId="0" applyFont="1" applyAlignment="1">
      <alignment vertical="top" wrapText="1"/>
    </xf>
    <xf numFmtId="0" fontId="5" fillId="27" borderId="21" xfId="0" applyFont="1" applyFill="1" applyBorder="1" applyAlignment="1">
      <alignment horizontal="center"/>
    </xf>
    <xf numFmtId="3" fontId="5" fillId="27" borderId="21" xfId="0" applyNumberFormat="1" applyFont="1" applyFill="1" applyBorder="1" applyAlignment="1">
      <alignment horizontal="center"/>
    </xf>
    <xf numFmtId="173" fontId="5" fillId="27" borderId="0" xfId="0" applyNumberFormat="1" applyFont="1" applyFill="1" applyBorder="1" applyAlignment="1">
      <alignment horizontal="center"/>
    </xf>
    <xf numFmtId="0" fontId="5" fillId="0" borderId="22" xfId="0" applyFont="1" applyBorder="1" applyAlignment="1">
      <alignment horizontal="center"/>
    </xf>
    <xf numFmtId="0" fontId="5" fillId="0" borderId="7" xfId="0" applyFont="1" applyBorder="1" applyAlignment="1">
      <alignment horizontal="center"/>
    </xf>
    <xf numFmtId="0" fontId="5" fillId="0" borderId="21" xfId="0" applyFont="1" applyBorder="1" applyAlignment="1">
      <alignment horizontal="center"/>
    </xf>
    <xf numFmtId="3" fontId="5" fillId="0" borderId="21" xfId="0" applyNumberFormat="1" applyFont="1" applyBorder="1" applyAlignment="1">
      <alignment horizontal="center"/>
    </xf>
    <xf numFmtId="0" fontId="5" fillId="0" borderId="0" xfId="0" applyFont="1" applyBorder="1" applyAlignment="1">
      <alignment horizontal="center"/>
    </xf>
    <xf numFmtId="0" fontId="5" fillId="27" borderId="0" xfId="0" applyFont="1" applyFill="1" applyBorder="1" applyAlignment="1">
      <alignment horizontal="center"/>
    </xf>
    <xf numFmtId="173" fontId="5" fillId="27" borderId="21" xfId="0" applyNumberFormat="1" applyFont="1" applyFill="1" applyBorder="1" applyAlignment="1">
      <alignment horizontal="center"/>
    </xf>
    <xf numFmtId="1" fontId="5" fillId="0" borderId="27" xfId="0" applyNumberFormat="1" applyFont="1" applyBorder="1" applyAlignment="1">
      <alignment horizontal="center" vertical="center" wrapText="1"/>
    </xf>
    <xf numFmtId="173" fontId="5" fillId="0" borderId="21" xfId="0" applyNumberFormat="1" applyFont="1" applyBorder="1" applyAlignment="1">
      <alignment horizontal="center"/>
    </xf>
    <xf numFmtId="173" fontId="5" fillId="0" borderId="0" xfId="0" applyNumberFormat="1" applyFont="1" applyBorder="1" applyAlignment="1">
      <alignment horizontal="center"/>
    </xf>
    <xf numFmtId="1" fontId="5" fillId="27" borderId="27" xfId="0" applyNumberFormat="1" applyFont="1" applyFill="1" applyBorder="1" applyAlignment="1">
      <alignment horizontal="center" vertical="center" wrapText="1"/>
    </xf>
    <xf numFmtId="1" fontId="5" fillId="0" borderId="21" xfId="0" applyNumberFormat="1" applyFont="1" applyBorder="1" applyAlignment="1">
      <alignment horizontal="center" vertical="center" wrapText="1"/>
    </xf>
    <xf numFmtId="1" fontId="5" fillId="27" borderId="28" xfId="0" applyNumberFormat="1" applyFont="1" applyFill="1" applyBorder="1" applyAlignment="1">
      <alignment horizontal="center" vertical="center" wrapText="1"/>
    </xf>
    <xf numFmtId="0" fontId="8" fillId="0" borderId="0" xfId="0" applyFont="1"/>
    <xf numFmtId="1" fontId="5" fillId="27" borderId="5" xfId="0" applyNumberFormat="1" applyFont="1" applyFill="1" applyBorder="1" applyAlignment="1">
      <alignment horizontal="center" vertical="center" wrapText="1"/>
    </xf>
    <xf numFmtId="1" fontId="5" fillId="27" borderId="1" xfId="0" applyNumberFormat="1" applyFont="1" applyFill="1" applyBorder="1" applyAlignment="1">
      <alignment horizontal="center" vertical="center" wrapText="1"/>
    </xf>
    <xf numFmtId="1" fontId="5" fillId="27" borderId="19" xfId="0" applyNumberFormat="1" applyFont="1" applyFill="1" applyBorder="1" applyAlignment="1">
      <alignment horizontal="center" vertical="center"/>
    </xf>
    <xf numFmtId="0" fontId="8" fillId="0" borderId="0" xfId="0" applyFont="1" applyAlignment="1"/>
    <xf numFmtId="2" fontId="0" fillId="0" borderId="0" xfId="0" applyNumberFormat="1"/>
    <xf numFmtId="0" fontId="5" fillId="26" borderId="18" xfId="0" applyFont="1" applyFill="1" applyBorder="1" applyAlignment="1">
      <alignment horizontal="center"/>
    </xf>
    <xf numFmtId="0" fontId="5" fillId="0" borderId="20" xfId="0" applyFont="1" applyFill="1" applyBorder="1" applyAlignment="1">
      <alignment horizontal="left" wrapText="1"/>
    </xf>
    <xf numFmtId="3" fontId="5" fillId="0" borderId="15" xfId="0" applyNumberFormat="1" applyFont="1" applyFill="1" applyBorder="1" applyAlignment="1">
      <alignment horizontal="right"/>
    </xf>
    <xf numFmtId="3" fontId="7" fillId="0" borderId="15" xfId="0" applyNumberFormat="1" applyFont="1" applyFill="1" applyBorder="1" applyAlignment="1">
      <alignment horizontal="right"/>
    </xf>
    <xf numFmtId="3" fontId="7" fillId="26" borderId="16" xfId="0" applyNumberFormat="1" applyFont="1" applyFill="1" applyBorder="1" applyAlignment="1">
      <alignment horizontal="right"/>
    </xf>
    <xf numFmtId="3" fontId="5" fillId="0" borderId="16" xfId="0" applyNumberFormat="1" applyFont="1" applyFill="1" applyBorder="1" applyAlignment="1">
      <alignment horizontal="right"/>
    </xf>
    <xf numFmtId="3" fontId="7" fillId="0" borderId="16" xfId="0" applyNumberFormat="1" applyFont="1" applyFill="1" applyBorder="1" applyAlignment="1">
      <alignment horizontal="right"/>
    </xf>
    <xf numFmtId="3" fontId="5" fillId="26" borderId="16" xfId="0" applyNumberFormat="1" applyFont="1" applyFill="1" applyBorder="1" applyAlignment="1">
      <alignment horizontal="right"/>
    </xf>
    <xf numFmtId="3" fontId="5" fillId="0" borderId="17" xfId="0" applyNumberFormat="1" applyFont="1" applyFill="1" applyBorder="1" applyAlignment="1">
      <alignment horizontal="right"/>
    </xf>
    <xf numFmtId="3" fontId="7" fillId="0" borderId="17" xfId="0" applyNumberFormat="1" applyFont="1" applyFill="1" applyBorder="1" applyAlignment="1">
      <alignment horizontal="right"/>
    </xf>
    <xf numFmtId="0" fontId="21" fillId="0" borderId="24" xfId="0" applyFont="1" applyFill="1" applyBorder="1" applyAlignment="1">
      <alignment horizontal="left" vertical="center" wrapText="1"/>
    </xf>
    <xf numFmtId="3" fontId="5" fillId="0" borderId="24" xfId="0" applyNumberFormat="1" applyFont="1" applyFill="1" applyBorder="1" applyAlignment="1">
      <alignment horizontal="right"/>
    </xf>
    <xf numFmtId="3" fontId="7" fillId="0" borderId="24" xfId="0" applyNumberFormat="1" applyFont="1" applyFill="1" applyBorder="1" applyAlignment="1">
      <alignment horizontal="right"/>
    </xf>
    <xf numFmtId="2" fontId="5" fillId="26" borderId="19" xfId="0" applyNumberFormat="1" applyFont="1" applyFill="1" applyBorder="1" applyAlignment="1">
      <alignment horizontal="left" wrapText="1"/>
    </xf>
    <xf numFmtId="1" fontId="5" fillId="0" borderId="24" xfId="0" applyNumberFormat="1" applyFont="1" applyFill="1" applyBorder="1" applyAlignment="1">
      <alignment horizontal="right"/>
    </xf>
    <xf numFmtId="1" fontId="7" fillId="0" borderId="24" xfId="0" applyNumberFormat="1" applyFont="1" applyFill="1" applyBorder="1" applyAlignment="1">
      <alignment horizontal="right"/>
    </xf>
    <xf numFmtId="173" fontId="7" fillId="26" borderId="16" xfId="0" applyNumberFormat="1" applyFont="1" applyFill="1" applyBorder="1" applyAlignment="1">
      <alignment horizontal="right"/>
    </xf>
    <xf numFmtId="173" fontId="7" fillId="0" borderId="16" xfId="0" applyNumberFormat="1" applyFont="1" applyFill="1" applyBorder="1" applyAlignment="1">
      <alignment horizontal="right"/>
    </xf>
    <xf numFmtId="173" fontId="7" fillId="26" borderId="17" xfId="0" applyNumberFormat="1" applyFont="1" applyFill="1" applyBorder="1" applyAlignment="1">
      <alignment horizontal="right"/>
    </xf>
    <xf numFmtId="0" fontId="14" fillId="0" borderId="0" xfId="0" applyFont="1" applyBorder="1" applyAlignment="1">
      <alignment horizontal="left" wrapText="1"/>
    </xf>
    <xf numFmtId="3" fontId="5" fillId="28" borderId="20" xfId="0" applyNumberFormat="1" applyFont="1" applyFill="1" applyBorder="1" applyAlignment="1">
      <alignment horizontal="left"/>
    </xf>
    <xf numFmtId="172" fontId="5" fillId="28" borderId="15" xfId="0" applyNumberFormat="1" applyFont="1" applyFill="1" applyBorder="1" applyAlignment="1">
      <alignment horizontal="right"/>
    </xf>
    <xf numFmtId="3" fontId="7" fillId="28" borderId="15" xfId="0" applyNumberFormat="1" applyFont="1" applyFill="1" applyBorder="1" applyAlignment="1">
      <alignment horizontal="right"/>
    </xf>
    <xf numFmtId="172" fontId="5" fillId="26" borderId="16" xfId="0" applyNumberFormat="1" applyFont="1" applyFill="1" applyBorder="1" applyAlignment="1">
      <alignment horizontal="right"/>
    </xf>
    <xf numFmtId="172" fontId="5" fillId="28" borderId="16" xfId="0" applyNumberFormat="1" applyFont="1" applyFill="1" applyBorder="1" applyAlignment="1">
      <alignment horizontal="right"/>
    </xf>
    <xf numFmtId="3" fontId="7" fillId="28" borderId="16" xfId="0" applyNumberFormat="1" applyFont="1" applyFill="1" applyBorder="1" applyAlignment="1">
      <alignment horizontal="right"/>
    </xf>
    <xf numFmtId="172" fontId="5" fillId="26" borderId="17" xfId="0" applyNumberFormat="1" applyFont="1" applyFill="1" applyBorder="1" applyAlignment="1">
      <alignment horizontal="right"/>
    </xf>
    <xf numFmtId="3" fontId="7" fillId="26" borderId="17" xfId="0" applyNumberFormat="1" applyFont="1" applyFill="1" applyBorder="1" applyAlignment="1">
      <alignment horizontal="right"/>
    </xf>
    <xf numFmtId="0" fontId="13" fillId="0" borderId="0" xfId="0" applyFont="1" applyBorder="1" applyAlignment="1">
      <alignment wrapText="1"/>
    </xf>
    <xf numFmtId="0" fontId="44" fillId="0" borderId="0" xfId="0" applyFont="1" applyFill="1" applyBorder="1"/>
    <xf numFmtId="3" fontId="0" fillId="0" borderId="0" xfId="0" applyNumberFormat="1" applyFill="1" applyBorder="1"/>
    <xf numFmtId="172" fontId="0" fillId="0" borderId="0" xfId="0" applyNumberFormat="1" applyFill="1" applyBorder="1" applyAlignment="1">
      <alignment horizontal="left"/>
    </xf>
    <xf numFmtId="173" fontId="0" fillId="0" borderId="0" xfId="0" applyNumberFormat="1" applyFill="1" applyBorder="1"/>
    <xf numFmtId="0" fontId="1" fillId="0" borderId="0" xfId="0" applyFont="1" applyFill="1" applyBorder="1"/>
    <xf numFmtId="173" fontId="1" fillId="0" borderId="0" xfId="0" applyNumberFormat="1" applyFont="1" applyFill="1" applyBorder="1"/>
    <xf numFmtId="3" fontId="1" fillId="0" borderId="0" xfId="0" applyNumberFormat="1" applyFont="1" applyFill="1" applyBorder="1"/>
    <xf numFmtId="0" fontId="14" fillId="0" borderId="0" xfId="0" applyFont="1" applyBorder="1" applyAlignment="1">
      <alignment wrapText="1"/>
    </xf>
    <xf numFmtId="0" fontId="45" fillId="0" borderId="24" xfId="0" applyFont="1" applyFill="1" applyBorder="1" applyAlignment="1"/>
    <xf numFmtId="0" fontId="45" fillId="26" borderId="0" xfId="0" applyFont="1" applyFill="1" applyAlignment="1"/>
    <xf numFmtId="0" fontId="45" fillId="0" borderId="0" xfId="0" applyFont="1" applyFill="1" applyAlignment="1"/>
    <xf numFmtId="0" fontId="45" fillId="0" borderId="0" xfId="0" applyFont="1" applyFill="1" applyBorder="1" applyAlignment="1"/>
    <xf numFmtId="0" fontId="45" fillId="0" borderId="7" xfId="0" applyFont="1" applyFill="1" applyBorder="1" applyAlignment="1"/>
    <xf numFmtId="3" fontId="46" fillId="0" borderId="0" xfId="0" applyNumberFormat="1" applyFont="1"/>
    <xf numFmtId="0" fontId="12" fillId="0" borderId="0" xfId="0" applyFont="1"/>
    <xf numFmtId="0" fontId="5" fillId="26" borderId="20" xfId="0" applyFont="1" applyFill="1" applyBorder="1" applyAlignment="1">
      <alignment horizontal="center"/>
    </xf>
    <xf numFmtId="0" fontId="5" fillId="0" borderId="0" xfId="0" applyFont="1" applyFill="1" applyBorder="1" applyAlignment="1">
      <alignment horizontal="center" vertical="top" wrapText="1"/>
    </xf>
    <xf numFmtId="0" fontId="5" fillId="26" borderId="21" xfId="0" applyFont="1" applyFill="1" applyBorder="1" applyAlignment="1">
      <alignment horizontal="center" wrapText="1"/>
    </xf>
    <xf numFmtId="0" fontId="5" fillId="26" borderId="22" xfId="0" applyFont="1" applyFill="1" applyBorder="1" applyAlignment="1">
      <alignment horizontal="center"/>
    </xf>
    <xf numFmtId="3" fontId="5" fillId="0" borderId="20" xfId="0" applyNumberFormat="1" applyFont="1" applyFill="1" applyBorder="1" applyAlignment="1">
      <alignment horizontal="left"/>
    </xf>
    <xf numFmtId="173" fontId="5" fillId="0" borderId="16" xfId="0" applyNumberFormat="1" applyFont="1" applyFill="1" applyBorder="1" applyAlignment="1">
      <alignment horizontal="right"/>
    </xf>
    <xf numFmtId="173" fontId="5" fillId="26" borderId="17" xfId="0" applyNumberFormat="1" applyFont="1" applyFill="1" applyBorder="1" applyAlignment="1">
      <alignment horizontal="right"/>
    </xf>
    <xf numFmtId="0" fontId="5" fillId="0" borderId="24" xfId="0" applyFont="1" applyFill="1" applyBorder="1" applyAlignment="1">
      <alignment horizontal="left"/>
    </xf>
    <xf numFmtId="3" fontId="5" fillId="26" borderId="20" xfId="0" applyNumberFormat="1" applyFont="1" applyFill="1" applyBorder="1" applyAlignment="1">
      <alignment horizontal="center" wrapText="1"/>
    </xf>
    <xf numFmtId="3" fontId="5" fillId="26" borderId="5" xfId="0" applyNumberFormat="1" applyFont="1" applyFill="1" applyBorder="1" applyAlignment="1">
      <alignment horizontal="center" wrapText="1"/>
    </xf>
    <xf numFmtId="0" fontId="6" fillId="0" borderId="0" xfId="0" applyFont="1"/>
    <xf numFmtId="173" fontId="0" fillId="0" borderId="0" xfId="0" applyNumberFormat="1"/>
    <xf numFmtId="0" fontId="13" fillId="0" borderId="0" xfId="0" applyFont="1" applyAlignment="1">
      <alignment wrapText="1"/>
    </xf>
    <xf numFmtId="173" fontId="5" fillId="0" borderId="0" xfId="0" applyNumberFormat="1" applyFont="1" applyFill="1" applyBorder="1" applyAlignment="1">
      <alignment horizontal="right"/>
    </xf>
    <xf numFmtId="1" fontId="5" fillId="0" borderId="27" xfId="0" applyNumberFormat="1" applyFont="1" applyBorder="1" applyAlignment="1">
      <alignment horizontal="left" vertical="center" wrapText="1"/>
    </xf>
    <xf numFmtId="1" fontId="5" fillId="27" borderId="27" xfId="0" applyNumberFormat="1" applyFont="1" applyFill="1" applyBorder="1" applyAlignment="1">
      <alignment horizontal="left" vertical="center" wrapText="1"/>
    </xf>
    <xf numFmtId="1" fontId="5" fillId="0" borderId="21" xfId="0" applyNumberFormat="1" applyFont="1" applyBorder="1" applyAlignment="1">
      <alignment horizontal="left" vertical="center" wrapText="1"/>
    </xf>
    <xf numFmtId="3" fontId="5" fillId="0" borderId="21" xfId="0" applyNumberFormat="1" applyFont="1" applyBorder="1" applyAlignment="1">
      <alignment horizontal="right" vertical="center" wrapText="1" indent="1"/>
    </xf>
    <xf numFmtId="1" fontId="5" fillId="27" borderId="28" xfId="0" applyNumberFormat="1" applyFont="1" applyFill="1" applyBorder="1" applyAlignment="1">
      <alignment horizontal="left" vertical="center" wrapText="1"/>
    </xf>
    <xf numFmtId="173" fontId="5" fillId="27" borderId="21" xfId="0" applyNumberFormat="1" applyFont="1" applyFill="1" applyBorder="1" applyAlignment="1">
      <alignment horizontal="right" indent="1"/>
    </xf>
    <xf numFmtId="173" fontId="5" fillId="27" borderId="0" xfId="0" applyNumberFormat="1" applyFont="1" applyFill="1" applyBorder="1" applyAlignment="1">
      <alignment horizontal="right" indent="1"/>
    </xf>
    <xf numFmtId="1" fontId="5" fillId="27" borderId="21" xfId="0" applyNumberFormat="1" applyFont="1" applyFill="1" applyBorder="1" applyAlignment="1">
      <alignment horizontal="left" vertical="center" wrapText="1"/>
    </xf>
    <xf numFmtId="172" fontId="5" fillId="0" borderId="29" xfId="0" applyNumberFormat="1" applyFont="1" applyBorder="1" applyAlignment="1">
      <alignment horizontal="center" vertical="center" wrapText="1"/>
    </xf>
    <xf numFmtId="172" fontId="5" fillId="0" borderId="24" xfId="0" applyNumberFormat="1" applyFont="1" applyBorder="1" applyAlignment="1">
      <alignment horizontal="center" vertical="center" wrapText="1"/>
    </xf>
    <xf numFmtId="172" fontId="5" fillId="0" borderId="30" xfId="0" applyNumberFormat="1" applyFont="1" applyBorder="1" applyAlignment="1">
      <alignment horizontal="center" vertical="center" wrapText="1"/>
    </xf>
    <xf numFmtId="172" fontId="5" fillId="27" borderId="0" xfId="0" applyNumberFormat="1" applyFont="1" applyFill="1" applyBorder="1" applyAlignment="1">
      <alignment horizontal="center" vertical="center" wrapText="1"/>
    </xf>
    <xf numFmtId="172" fontId="5" fillId="27" borderId="27" xfId="0" applyNumberFormat="1" applyFont="1" applyFill="1" applyBorder="1" applyAlignment="1">
      <alignment horizontal="center" vertical="center" wrapText="1"/>
    </xf>
    <xf numFmtId="172" fontId="5" fillId="0" borderId="27" xfId="0" applyNumberFormat="1" applyFont="1" applyBorder="1" applyAlignment="1">
      <alignment horizontal="center" vertical="center" wrapText="1"/>
    </xf>
    <xf numFmtId="3" fontId="5" fillId="0" borderId="16" xfId="0" applyNumberFormat="1" applyFont="1" applyBorder="1" applyAlignment="1">
      <alignment horizontal="center"/>
    </xf>
    <xf numFmtId="3" fontId="5" fillId="27" borderId="16" xfId="0" applyNumberFormat="1" applyFont="1" applyFill="1" applyBorder="1" applyAlignment="1">
      <alignment horizontal="center"/>
    </xf>
    <xf numFmtId="3" fontId="5" fillId="0" borderId="17" xfId="0" applyNumberFormat="1" applyFont="1" applyBorder="1" applyAlignment="1">
      <alignment horizontal="center"/>
    </xf>
    <xf numFmtId="0" fontId="5" fillId="26" borderId="21" xfId="0" applyFont="1" applyFill="1" applyBorder="1" applyAlignment="1">
      <alignment horizontal="left" wrapText="1" indent="1"/>
    </xf>
    <xf numFmtId="0" fontId="5" fillId="0" borderId="21" xfId="0" applyFont="1" applyFill="1" applyBorder="1" applyAlignment="1">
      <alignment horizontal="left" wrapText="1" indent="1"/>
    </xf>
    <xf numFmtId="0" fontId="5" fillId="0" borderId="22" xfId="0" applyFont="1" applyFill="1" applyBorder="1" applyAlignment="1">
      <alignment horizontal="left" wrapText="1" indent="1"/>
    </xf>
    <xf numFmtId="0" fontId="21" fillId="26" borderId="0" xfId="0"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26" borderId="7" xfId="0" applyFont="1" applyFill="1" applyBorder="1" applyAlignment="1">
      <alignment horizontal="left" vertical="center" wrapText="1" indent="1"/>
    </xf>
    <xf numFmtId="3" fontId="5" fillId="26" borderId="21" xfId="0" applyNumberFormat="1" applyFont="1" applyFill="1" applyBorder="1" applyAlignment="1">
      <alignment horizontal="left" indent="1"/>
    </xf>
    <xf numFmtId="3" fontId="5" fillId="28" borderId="21" xfId="0" applyNumberFormat="1" applyFont="1" applyFill="1" applyBorder="1" applyAlignment="1">
      <alignment horizontal="left" indent="1"/>
    </xf>
    <xf numFmtId="3" fontId="5" fillId="26" borderId="22" xfId="0" applyNumberFormat="1" applyFont="1" applyFill="1" applyBorder="1" applyAlignment="1">
      <alignment horizontal="left" indent="1"/>
    </xf>
    <xf numFmtId="172" fontId="5" fillId="28" borderId="24" xfId="0" applyNumberFormat="1" applyFont="1" applyFill="1" applyBorder="1" applyAlignment="1">
      <alignment horizontal="right"/>
    </xf>
    <xf numFmtId="172" fontId="5" fillId="26" borderId="0" xfId="0" applyNumberFormat="1" applyFont="1" applyFill="1" applyBorder="1" applyAlignment="1">
      <alignment horizontal="right"/>
    </xf>
    <xf numFmtId="172" fontId="5" fillId="28" borderId="0" xfId="0" applyNumberFormat="1" applyFont="1" applyFill="1" applyBorder="1" applyAlignment="1">
      <alignment horizontal="right"/>
    </xf>
    <xf numFmtId="172" fontId="5" fillId="26" borderId="7" xfId="0" applyNumberFormat="1" applyFont="1" applyFill="1" applyBorder="1" applyAlignment="1">
      <alignment horizontal="right"/>
    </xf>
    <xf numFmtId="3" fontId="7" fillId="28" borderId="24" xfId="0" applyNumberFormat="1" applyFont="1" applyFill="1" applyBorder="1" applyAlignment="1">
      <alignment horizontal="right"/>
    </xf>
    <xf numFmtId="173" fontId="43" fillId="28" borderId="24" xfId="0" applyNumberFormat="1" applyFont="1" applyFill="1" applyBorder="1" applyAlignment="1">
      <alignment horizontal="right"/>
    </xf>
    <xf numFmtId="3" fontId="7" fillId="26" borderId="0" xfId="0" applyNumberFormat="1" applyFont="1" applyFill="1" applyBorder="1" applyAlignment="1">
      <alignment horizontal="right"/>
    </xf>
    <xf numFmtId="173" fontId="7" fillId="26" borderId="0" xfId="0" applyNumberFormat="1" applyFont="1" applyFill="1" applyBorder="1" applyAlignment="1">
      <alignment horizontal="right"/>
    </xf>
    <xf numFmtId="3" fontId="7" fillId="28" borderId="0" xfId="0" applyNumberFormat="1" applyFont="1" applyFill="1" applyBorder="1" applyAlignment="1">
      <alignment horizontal="right"/>
    </xf>
    <xf numFmtId="173" fontId="7" fillId="28" borderId="0" xfId="0" applyNumberFormat="1" applyFont="1" applyFill="1" applyBorder="1" applyAlignment="1">
      <alignment horizontal="right"/>
    </xf>
    <xf numFmtId="3" fontId="7" fillId="26" borderId="7" xfId="0" applyNumberFormat="1" applyFont="1" applyFill="1" applyBorder="1" applyAlignment="1">
      <alignment horizontal="right"/>
    </xf>
    <xf numFmtId="173" fontId="7" fillId="26" borderId="7" xfId="0" applyNumberFormat="1" applyFont="1" applyFill="1" applyBorder="1" applyAlignment="1">
      <alignment horizontal="right"/>
    </xf>
    <xf numFmtId="3" fontId="5" fillId="0" borderId="15" xfId="0" applyNumberFormat="1" applyFont="1" applyFill="1" applyBorder="1" applyAlignment="1"/>
    <xf numFmtId="173" fontId="21" fillId="0" borderId="24" xfId="0" applyNumberFormat="1" applyFont="1" applyFill="1" applyBorder="1" applyAlignment="1"/>
    <xf numFmtId="3" fontId="5" fillId="26" borderId="16" xfId="0" applyNumberFormat="1" applyFont="1" applyFill="1" applyBorder="1" applyAlignment="1"/>
    <xf numFmtId="173" fontId="21" fillId="26" borderId="0" xfId="0" applyNumberFormat="1" applyFont="1" applyFill="1" applyBorder="1" applyAlignment="1"/>
    <xf numFmtId="3" fontId="5" fillId="0" borderId="16" xfId="0" applyNumberFormat="1" applyFont="1" applyFill="1" applyBorder="1" applyAlignment="1"/>
    <xf numFmtId="173" fontId="21" fillId="0" borderId="0" xfId="0" applyNumberFormat="1" applyFont="1" applyFill="1" applyBorder="1" applyAlignment="1">
      <alignment vertical="top"/>
    </xf>
    <xf numFmtId="3" fontId="5" fillId="0" borderId="17" xfId="0" applyNumberFormat="1" applyFont="1" applyFill="1" applyBorder="1" applyAlignment="1"/>
    <xf numFmtId="173" fontId="21" fillId="0" borderId="7" xfId="0" applyNumberFormat="1" applyFont="1" applyFill="1" applyBorder="1" applyAlignment="1">
      <alignment vertical="top"/>
    </xf>
    <xf numFmtId="3" fontId="21" fillId="0" borderId="15" xfId="0" applyNumberFormat="1" applyFont="1" applyFill="1" applyBorder="1" applyAlignment="1">
      <alignment vertical="top"/>
    </xf>
    <xf numFmtId="3" fontId="21" fillId="26" borderId="16" xfId="0" applyNumberFormat="1" applyFont="1" applyFill="1" applyBorder="1" applyAlignment="1"/>
    <xf numFmtId="3" fontId="21" fillId="0" borderId="16" xfId="0" applyNumberFormat="1" applyFont="1" applyFill="1" applyBorder="1" applyAlignment="1">
      <alignment vertical="top"/>
    </xf>
    <xf numFmtId="3" fontId="21" fillId="26" borderId="16" xfId="0" applyNumberFormat="1" applyFont="1" applyFill="1" applyBorder="1" applyAlignment="1">
      <alignment vertical="top"/>
    </xf>
    <xf numFmtId="3" fontId="21" fillId="0" borderId="17" xfId="0" applyNumberFormat="1" applyFont="1" applyFill="1" applyBorder="1" applyAlignment="1">
      <alignment vertical="top"/>
    </xf>
    <xf numFmtId="173" fontId="5" fillId="0" borderId="15" xfId="0" applyNumberFormat="1" applyFont="1" applyBorder="1" applyAlignment="1">
      <alignment horizontal="right" indent="1"/>
    </xf>
    <xf numFmtId="173" fontId="5" fillId="27" borderId="16" xfId="0" applyNumberFormat="1" applyFont="1" applyFill="1" applyBorder="1" applyAlignment="1">
      <alignment horizontal="right" indent="1"/>
    </xf>
    <xf numFmtId="0" fontId="5" fillId="27" borderId="18" xfId="0" applyFont="1" applyFill="1" applyBorder="1" applyAlignment="1">
      <alignment horizontal="center" vertical="center"/>
    </xf>
    <xf numFmtId="0" fontId="5" fillId="27" borderId="21" xfId="0" applyFont="1" applyFill="1" applyBorder="1" applyAlignment="1">
      <alignment horizontal="center" vertical="center"/>
    </xf>
    <xf numFmtId="3" fontId="5" fillId="27" borderId="21" xfId="0" applyNumberFormat="1" applyFont="1" applyFill="1" applyBorder="1" applyAlignment="1">
      <alignment horizontal="center" vertical="center"/>
    </xf>
    <xf numFmtId="0" fontId="5" fillId="27" borderId="0" xfId="0" applyFont="1" applyFill="1" applyBorder="1" applyAlignment="1">
      <alignment horizontal="center" vertical="center"/>
    </xf>
    <xf numFmtId="3" fontId="5" fillId="0" borderId="27" xfId="0" applyNumberFormat="1" applyFont="1" applyBorder="1" applyAlignment="1">
      <alignment horizontal="right" vertical="center" wrapText="1" indent="1"/>
    </xf>
    <xf numFmtId="3" fontId="5" fillId="27" borderId="27" xfId="0" applyNumberFormat="1" applyFont="1" applyFill="1" applyBorder="1" applyAlignment="1">
      <alignment horizontal="right" vertical="center" wrapText="1" indent="1"/>
    </xf>
    <xf numFmtId="0" fontId="45" fillId="0" borderId="20" xfId="0" applyFont="1" applyFill="1" applyBorder="1" applyAlignment="1"/>
    <xf numFmtId="0" fontId="45" fillId="0" borderId="21" xfId="0" applyFont="1" applyFill="1" applyBorder="1" applyAlignment="1"/>
    <xf numFmtId="0" fontId="45" fillId="26" borderId="21" xfId="0" applyFont="1" applyFill="1" applyBorder="1" applyAlignment="1"/>
    <xf numFmtId="3" fontId="7" fillId="0" borderId="26" xfId="0" applyNumberFormat="1" applyFont="1" applyBorder="1" applyAlignment="1">
      <alignment horizontal="right" vertical="center" wrapText="1" indent="1"/>
    </xf>
    <xf numFmtId="3" fontId="7" fillId="27" borderId="26" xfId="0" applyNumberFormat="1" applyFont="1" applyFill="1" applyBorder="1" applyAlignment="1">
      <alignment horizontal="right" vertical="center" wrapText="1" indent="1"/>
    </xf>
    <xf numFmtId="3" fontId="7" fillId="0" borderId="21" xfId="0" applyNumberFormat="1" applyFont="1" applyBorder="1" applyAlignment="1">
      <alignment horizontal="right" vertical="center" wrapText="1" indent="1"/>
    </xf>
    <xf numFmtId="3" fontId="7" fillId="0" borderId="0" xfId="0" applyNumberFormat="1" applyFont="1" applyBorder="1" applyAlignment="1">
      <alignment horizontal="right" vertical="center" wrapText="1" indent="1"/>
    </xf>
    <xf numFmtId="3" fontId="7" fillId="0" borderId="29" xfId="0" applyNumberFormat="1" applyFont="1" applyBorder="1" applyAlignment="1">
      <alignment horizontal="right" vertical="center" wrapText="1" indent="1"/>
    </xf>
    <xf numFmtId="3" fontId="7" fillId="0" borderId="24" xfId="0" applyNumberFormat="1" applyFont="1" applyBorder="1" applyAlignment="1">
      <alignment horizontal="right" vertical="center" wrapText="1" indent="1"/>
    </xf>
    <xf numFmtId="3" fontId="7" fillId="0" borderId="30" xfId="0" applyNumberFormat="1" applyFont="1" applyBorder="1" applyAlignment="1">
      <alignment horizontal="right" vertical="center" wrapText="1" indent="1"/>
    </xf>
    <xf numFmtId="3" fontId="7" fillId="27" borderId="0" xfId="0" applyNumberFormat="1" applyFont="1" applyFill="1" applyBorder="1" applyAlignment="1">
      <alignment horizontal="right" vertical="center" wrapText="1" indent="1"/>
    </xf>
    <xf numFmtId="3" fontId="7" fillId="27" borderId="27" xfId="0" applyNumberFormat="1" applyFont="1" applyFill="1" applyBorder="1" applyAlignment="1">
      <alignment horizontal="right" vertical="center" wrapText="1" indent="1"/>
    </xf>
    <xf numFmtId="3" fontId="7" fillId="0" borderId="27" xfId="0" applyNumberFormat="1" applyFont="1" applyBorder="1" applyAlignment="1">
      <alignment horizontal="right" vertical="center" wrapText="1" indent="1"/>
    </xf>
    <xf numFmtId="172" fontId="7" fillId="0" borderId="26" xfId="0" applyNumberFormat="1" applyFont="1" applyBorder="1" applyAlignment="1">
      <alignment horizontal="center" vertical="center" wrapText="1"/>
    </xf>
    <xf numFmtId="172" fontId="7" fillId="0" borderId="0" xfId="0" applyNumberFormat="1" applyFont="1" applyBorder="1" applyAlignment="1">
      <alignment horizontal="center" vertical="center" wrapText="1"/>
    </xf>
    <xf numFmtId="172" fontId="7" fillId="0" borderId="27" xfId="0" applyNumberFormat="1" applyFont="1" applyBorder="1" applyAlignment="1">
      <alignment horizontal="center" vertical="center" wrapText="1"/>
    </xf>
    <xf numFmtId="172" fontId="7" fillId="27" borderId="26" xfId="0" applyNumberFormat="1" applyFont="1" applyFill="1" applyBorder="1" applyAlignment="1">
      <alignment horizontal="center" vertical="center" wrapText="1"/>
    </xf>
    <xf numFmtId="172" fontId="7" fillId="27" borderId="0" xfId="0" applyNumberFormat="1" applyFont="1" applyFill="1" applyBorder="1" applyAlignment="1">
      <alignment horizontal="center" vertical="center" wrapText="1"/>
    </xf>
    <xf numFmtId="172" fontId="7" fillId="27" borderId="27" xfId="0" applyNumberFormat="1" applyFont="1" applyFill="1" applyBorder="1" applyAlignment="1">
      <alignment horizontal="center" vertical="center" wrapText="1"/>
    </xf>
    <xf numFmtId="172" fontId="7" fillId="0" borderId="21" xfId="0" applyNumberFormat="1" applyFont="1" applyBorder="1" applyAlignment="1">
      <alignment horizontal="center" vertical="center" wrapText="1"/>
    </xf>
    <xf numFmtId="172" fontId="7" fillId="27" borderId="31" xfId="0" applyNumberFormat="1" applyFont="1" applyFill="1" applyBorder="1" applyAlignment="1">
      <alignment horizontal="center" vertical="center" wrapText="1"/>
    </xf>
    <xf numFmtId="172" fontId="7" fillId="27" borderId="7" xfId="0" applyNumberFormat="1" applyFont="1" applyFill="1" applyBorder="1" applyAlignment="1">
      <alignment horizontal="center" vertical="center" wrapText="1"/>
    </xf>
    <xf numFmtId="172" fontId="7" fillId="27" borderId="28" xfId="0" applyNumberFormat="1" applyFont="1" applyFill="1" applyBorder="1" applyAlignment="1">
      <alignment horizontal="center" vertical="center" wrapText="1"/>
    </xf>
    <xf numFmtId="173" fontId="7" fillId="0" borderId="21" xfId="0" applyNumberFormat="1" applyFont="1" applyBorder="1" applyAlignment="1">
      <alignment horizontal="right" indent="1"/>
    </xf>
    <xf numFmtId="173" fontId="7" fillId="0" borderId="16" xfId="0" applyNumberFormat="1" applyFont="1" applyBorder="1" applyAlignment="1">
      <alignment horizontal="right" indent="1"/>
    </xf>
    <xf numFmtId="173" fontId="7" fillId="0" borderId="0" xfId="0" applyNumberFormat="1" applyFont="1" applyBorder="1" applyAlignment="1">
      <alignment horizontal="right" indent="1"/>
    </xf>
    <xf numFmtId="173" fontId="7" fillId="27" borderId="21" xfId="0" applyNumberFormat="1" applyFont="1" applyFill="1" applyBorder="1" applyAlignment="1">
      <alignment horizontal="right" indent="1"/>
    </xf>
    <xf numFmtId="173" fontId="7" fillId="27" borderId="16" xfId="0" applyNumberFormat="1" applyFont="1" applyFill="1" applyBorder="1" applyAlignment="1">
      <alignment horizontal="right" indent="1"/>
    </xf>
    <xf numFmtId="173" fontId="7" fillId="27" borderId="0" xfId="0" applyNumberFormat="1" applyFont="1" applyFill="1" applyBorder="1" applyAlignment="1">
      <alignment horizontal="right" indent="1"/>
    </xf>
    <xf numFmtId="173" fontId="7" fillId="27" borderId="22" xfId="0" applyNumberFormat="1" applyFont="1" applyFill="1" applyBorder="1" applyAlignment="1">
      <alignment horizontal="right" indent="1"/>
    </xf>
    <xf numFmtId="173" fontId="7" fillId="27" borderId="17" xfId="0" applyNumberFormat="1" applyFont="1" applyFill="1" applyBorder="1" applyAlignment="1">
      <alignment horizontal="right" indent="1"/>
    </xf>
    <xf numFmtId="173" fontId="7" fillId="27" borderId="7" xfId="0" applyNumberFormat="1" applyFont="1" applyFill="1" applyBorder="1" applyAlignment="1">
      <alignment horizontal="right" indent="1"/>
    </xf>
    <xf numFmtId="172" fontId="7" fillId="0" borderId="25" xfId="0" applyNumberFormat="1" applyFont="1" applyBorder="1" applyAlignment="1">
      <alignment horizontal="center" vertical="center" wrapText="1"/>
    </xf>
    <xf numFmtId="172" fontId="7" fillId="27" borderId="25" xfId="0" applyNumberFormat="1" applyFont="1" applyFill="1" applyBorder="1" applyAlignment="1">
      <alignment horizontal="center" vertical="center" wrapText="1"/>
    </xf>
    <xf numFmtId="172" fontId="7" fillId="27" borderId="32" xfId="0" applyNumberFormat="1" applyFont="1" applyFill="1" applyBorder="1" applyAlignment="1">
      <alignment horizontal="center" vertical="center" wrapText="1"/>
    </xf>
    <xf numFmtId="0" fontId="5" fillId="22" borderId="0" xfId="0" applyFont="1" applyFill="1" applyBorder="1" applyAlignment="1">
      <alignment horizontal="center" vertical="center"/>
    </xf>
    <xf numFmtId="0" fontId="8" fillId="0" borderId="0" xfId="0" applyFont="1" applyBorder="1"/>
    <xf numFmtId="3" fontId="5" fillId="27" borderId="1" xfId="0" applyNumberFormat="1" applyFont="1" applyFill="1" applyBorder="1" applyAlignment="1">
      <alignment horizontal="center" vertical="center"/>
    </xf>
    <xf numFmtId="0" fontId="5" fillId="27" borderId="19" xfId="0" applyFont="1" applyFill="1" applyBorder="1" applyAlignment="1">
      <alignment horizontal="center" vertical="center"/>
    </xf>
    <xf numFmtId="0" fontId="5" fillId="27" borderId="5" xfId="0" applyFont="1" applyFill="1" applyBorder="1" applyAlignment="1">
      <alignment horizontal="center" vertical="center"/>
    </xf>
    <xf numFmtId="0" fontId="0" fillId="0" borderId="16" xfId="0" applyFill="1" applyBorder="1"/>
    <xf numFmtId="3" fontId="5" fillId="0" borderId="21" xfId="0" applyNumberFormat="1" applyFont="1" applyFill="1" applyBorder="1" applyAlignment="1">
      <alignment vertical="center"/>
    </xf>
    <xf numFmtId="3" fontId="5" fillId="0" borderId="16" xfId="0" applyNumberFormat="1" applyFont="1" applyFill="1" applyBorder="1" applyAlignment="1">
      <alignment vertical="center"/>
    </xf>
    <xf numFmtId="0" fontId="0" fillId="29" borderId="16" xfId="0" applyFill="1" applyBorder="1"/>
    <xf numFmtId="3" fontId="5" fillId="29" borderId="21" xfId="0" applyNumberFormat="1" applyFont="1" applyFill="1" applyBorder="1" applyAlignment="1">
      <alignment vertical="center"/>
    </xf>
    <xf numFmtId="3" fontId="5" fillId="29" borderId="16" xfId="0" applyNumberFormat="1" applyFont="1" applyFill="1" applyBorder="1" applyAlignment="1">
      <alignment vertical="center"/>
    </xf>
    <xf numFmtId="3" fontId="5" fillId="0" borderId="17" xfId="0" applyNumberFormat="1" applyFont="1" applyFill="1" applyBorder="1" applyAlignment="1">
      <alignment vertical="center"/>
    </xf>
    <xf numFmtId="3" fontId="5" fillId="0" borderId="22" xfId="0" applyNumberFormat="1" applyFont="1" applyFill="1" applyBorder="1" applyAlignment="1">
      <alignment vertical="center"/>
    </xf>
    <xf numFmtId="0" fontId="5" fillId="27" borderId="18" xfId="0" applyNumberFormat="1" applyFont="1" applyFill="1" applyBorder="1" applyAlignment="1">
      <alignment horizontal="center" vertical="center" wrapText="1"/>
    </xf>
    <xf numFmtId="0" fontId="5" fillId="27" borderId="1" xfId="0" applyNumberFormat="1" applyFont="1" applyFill="1" applyBorder="1" applyAlignment="1">
      <alignment horizontal="center" vertical="center" wrapText="1"/>
    </xf>
    <xf numFmtId="3" fontId="5" fillId="0" borderId="21" xfId="0" applyNumberFormat="1" applyFont="1" applyFill="1" applyBorder="1" applyAlignment="1">
      <alignment horizontal="left" indent="1"/>
    </xf>
    <xf numFmtId="0" fontId="5" fillId="26" borderId="0" xfId="0" applyFont="1" applyFill="1" applyBorder="1" applyAlignment="1">
      <alignment horizontal="left" indent="1"/>
    </xf>
    <xf numFmtId="0" fontId="5" fillId="0" borderId="0" xfId="0" applyFont="1" applyFill="1" applyAlignment="1">
      <alignment horizontal="left" indent="1"/>
    </xf>
    <xf numFmtId="0" fontId="5" fillId="26" borderId="7" xfId="0" applyFont="1" applyFill="1" applyBorder="1" applyAlignment="1">
      <alignment horizontal="left" indent="1"/>
    </xf>
    <xf numFmtId="0" fontId="5" fillId="0" borderId="6" xfId="51" applyNumberFormat="1" applyFont="1" applyFill="1" applyBorder="1" applyAlignment="1" applyProtection="1">
      <alignment horizontal="left" vertical="center" wrapText="1"/>
    </xf>
    <xf numFmtId="0" fontId="5" fillId="26" borderId="8" xfId="51" applyNumberFormat="1" applyFont="1" applyFill="1" applyBorder="1" applyAlignment="1" applyProtection="1">
      <alignment horizontal="left" vertical="center" wrapText="1"/>
    </xf>
    <xf numFmtId="0" fontId="5" fillId="26" borderId="6" xfId="51" applyNumberFormat="1" applyFont="1" applyFill="1" applyBorder="1" applyAlignment="1" applyProtection="1">
      <alignment horizontal="left" vertical="center" wrapText="1"/>
    </xf>
    <xf numFmtId="0" fontId="5" fillId="26" borderId="1" xfId="50" applyFont="1" applyFill="1" applyBorder="1" applyAlignment="1">
      <alignment horizontal="center" vertical="center" wrapText="1"/>
    </xf>
    <xf numFmtId="175" fontId="48" fillId="0" borderId="0" xfId="67" applyBorder="1" applyAlignment="1">
      <alignment horizontal="left"/>
    </xf>
    <xf numFmtId="0" fontId="1" fillId="0" borderId="0" xfId="76" applyBorder="1" applyAlignment="1">
      <alignment horizontal="left"/>
    </xf>
    <xf numFmtId="175" fontId="14" fillId="0" borderId="0" xfId="67" applyFont="1" applyBorder="1" applyAlignment="1">
      <alignment horizontal="left"/>
    </xf>
    <xf numFmtId="0" fontId="12" fillId="0" borderId="0" xfId="78"/>
    <xf numFmtId="0" fontId="5" fillId="0" borderId="0" xfId="51" applyFont="1"/>
    <xf numFmtId="0" fontId="6" fillId="0" borderId="0" xfId="78" applyFont="1" applyAlignment="1">
      <alignment wrapText="1"/>
    </xf>
    <xf numFmtId="0" fontId="12" fillId="0" borderId="0" xfId="78" applyBorder="1"/>
    <xf numFmtId="0" fontId="5" fillId="26" borderId="18" xfId="50" applyFont="1" applyFill="1" applyBorder="1" applyAlignment="1">
      <alignment horizontal="center" vertical="center" wrapText="1"/>
    </xf>
    <xf numFmtId="0" fontId="12" fillId="0" borderId="0" xfId="78" applyBorder="1" applyAlignment="1">
      <alignment wrapText="1"/>
    </xf>
    <xf numFmtId="0" fontId="12" fillId="0" borderId="0" xfId="78" applyAlignment="1">
      <alignment wrapText="1"/>
    </xf>
    <xf numFmtId="0" fontId="5" fillId="26" borderId="0" xfId="50" applyNumberFormat="1" applyFont="1" applyFill="1" applyBorder="1" applyAlignment="1" applyProtection="1">
      <alignment vertical="center" wrapText="1"/>
    </xf>
    <xf numFmtId="0" fontId="5" fillId="26" borderId="21" xfId="50" applyNumberFormat="1" applyFont="1" applyFill="1" applyBorder="1" applyAlignment="1" applyProtection="1">
      <alignment vertical="center" wrapText="1"/>
    </xf>
    <xf numFmtId="0" fontId="5" fillId="0" borderId="0" xfId="50" applyNumberFormat="1" applyFont="1" applyFill="1" applyBorder="1" applyAlignment="1" applyProtection="1">
      <alignment vertical="center" wrapText="1"/>
    </xf>
    <xf numFmtId="0" fontId="5" fillId="0" borderId="21" xfId="50" applyNumberFormat="1" applyFont="1" applyFill="1" applyBorder="1" applyAlignment="1" applyProtection="1">
      <alignment vertical="center" wrapText="1"/>
    </xf>
    <xf numFmtId="0" fontId="5" fillId="26" borderId="21" xfId="78" applyFont="1" applyFill="1" applyBorder="1" applyAlignment="1">
      <alignment vertical="center" wrapText="1"/>
    </xf>
    <xf numFmtId="0" fontId="12" fillId="0" borderId="0" xfId="78" applyFill="1" applyBorder="1"/>
    <xf numFmtId="0" fontId="12" fillId="0" borderId="0" xfId="78" applyFill="1"/>
    <xf numFmtId="177" fontId="7" fillId="0" borderId="16" xfId="78" applyNumberFormat="1" applyFont="1" applyBorder="1" applyAlignment="1">
      <alignment horizontal="right" vertical="center" indent="1"/>
    </xf>
    <xf numFmtId="0" fontId="5" fillId="0" borderId="0" xfId="51" applyFont="1" applyFill="1"/>
    <xf numFmtId="0" fontId="5" fillId="0" borderId="0" xfId="51" applyFont="1" applyFill="1" applyBorder="1"/>
    <xf numFmtId="0" fontId="5" fillId="26" borderId="23" xfId="52" applyFont="1" applyFill="1" applyBorder="1" applyAlignment="1">
      <alignment horizontal="center" vertical="center" wrapText="1"/>
    </xf>
    <xf numFmtId="0" fontId="5" fillId="26" borderId="15" xfId="52" applyFont="1" applyFill="1" applyBorder="1" applyAlignment="1">
      <alignment horizontal="center" vertical="center" wrapText="1"/>
    </xf>
    <xf numFmtId="0" fontId="2" fillId="27" borderId="19" xfId="52" applyFont="1" applyFill="1" applyBorder="1" applyAlignment="1">
      <alignment horizontal="center" vertical="center" wrapText="1"/>
    </xf>
    <xf numFmtId="0" fontId="2" fillId="27" borderId="1" xfId="52" applyFont="1" applyFill="1" applyBorder="1" applyAlignment="1">
      <alignment horizontal="center" vertical="center" wrapText="1"/>
    </xf>
    <xf numFmtId="0" fontId="2" fillId="27" borderId="23" xfId="52" applyFont="1" applyFill="1" applyBorder="1" applyAlignment="1">
      <alignment horizontal="center" vertical="center" wrapText="1"/>
    </xf>
    <xf numFmtId="172" fontId="7" fillId="0" borderId="16" xfId="51" applyNumberFormat="1" applyFont="1" applyFill="1" applyBorder="1" applyAlignment="1">
      <alignment horizontal="right" vertical="center" indent="1"/>
    </xf>
    <xf numFmtId="173" fontId="5" fillId="0" borderId="0" xfId="51" applyNumberFormat="1" applyFont="1" applyFill="1"/>
    <xf numFmtId="172" fontId="5" fillId="0" borderId="0" xfId="51" applyNumberFormat="1" applyFont="1" applyFill="1"/>
    <xf numFmtId="172" fontId="7" fillId="26" borderId="16" xfId="51" applyNumberFormat="1" applyFont="1" applyFill="1" applyBorder="1" applyAlignment="1">
      <alignment horizontal="right" vertical="center" indent="1"/>
    </xf>
    <xf numFmtId="172" fontId="5" fillId="0" borderId="0" xfId="51" applyNumberFormat="1" applyFont="1" applyFill="1" applyBorder="1"/>
    <xf numFmtId="173" fontId="5" fillId="30" borderId="0" xfId="51" applyNumberFormat="1" applyFont="1" applyFill="1"/>
    <xf numFmtId="172" fontId="5" fillId="30" borderId="0" xfId="51" applyNumberFormat="1" applyFont="1" applyFill="1"/>
    <xf numFmtId="177" fontId="7" fillId="26" borderId="16" xfId="51" applyNumberFormat="1" applyFont="1" applyFill="1" applyBorder="1" applyAlignment="1">
      <alignment horizontal="right" vertical="center" indent="1"/>
    </xf>
    <xf numFmtId="177" fontId="7" fillId="0" borderId="16" xfId="51" applyNumberFormat="1" applyFont="1" applyFill="1" applyBorder="1" applyAlignment="1">
      <alignment horizontal="right" vertical="center" indent="1"/>
    </xf>
    <xf numFmtId="177" fontId="7" fillId="26" borderId="17" xfId="51" applyNumberFormat="1" applyFont="1" applyFill="1" applyBorder="1" applyAlignment="1">
      <alignment horizontal="right" vertical="center" indent="1"/>
    </xf>
    <xf numFmtId="0" fontId="5" fillId="0" borderId="0" xfId="51" applyFont="1" applyBorder="1"/>
    <xf numFmtId="0" fontId="5" fillId="26" borderId="1" xfId="54" applyFont="1" applyFill="1" applyBorder="1" applyAlignment="1">
      <alignment horizontal="center" vertical="center" wrapText="1"/>
    </xf>
    <xf numFmtId="0" fontId="5" fillId="26" borderId="18" xfId="54" applyFont="1" applyFill="1" applyBorder="1" applyAlignment="1">
      <alignment horizontal="center" vertical="center" wrapText="1"/>
    </xf>
    <xf numFmtId="182" fontId="7" fillId="0" borderId="16" xfId="51" applyNumberFormat="1" applyFont="1" applyBorder="1" applyAlignment="1">
      <alignment horizontal="right" vertical="center"/>
    </xf>
    <xf numFmtId="182" fontId="7" fillId="26" borderId="16" xfId="51" applyNumberFormat="1" applyFont="1" applyFill="1" applyBorder="1" applyAlignment="1">
      <alignment horizontal="right" vertical="center"/>
    </xf>
    <xf numFmtId="0" fontId="53" fillId="0" borderId="0" xfId="51" applyFont="1"/>
    <xf numFmtId="0" fontId="12" fillId="0" borderId="0" xfId="78" applyFont="1"/>
    <xf numFmtId="0" fontId="24" fillId="0" borderId="0" xfId="66"/>
    <xf numFmtId="0" fontId="21" fillId="26" borderId="1" xfId="66" applyFont="1" applyFill="1" applyBorder="1" applyAlignment="1">
      <alignment horizontal="center" vertical="center" wrapText="1"/>
    </xf>
    <xf numFmtId="0" fontId="21" fillId="26" borderId="18" xfId="66" applyFont="1" applyFill="1" applyBorder="1" applyAlignment="1">
      <alignment horizontal="center" vertical="center" wrapText="1"/>
    </xf>
    <xf numFmtId="0" fontId="24" fillId="0" borderId="0" xfId="66" applyBorder="1"/>
    <xf numFmtId="0" fontId="5" fillId="0" borderId="6" xfId="66" applyFont="1" applyFill="1" applyBorder="1" applyAlignment="1">
      <alignment vertical="center" wrapText="1"/>
    </xf>
    <xf numFmtId="49" fontId="7" fillId="0" borderId="16" xfId="66" applyNumberFormat="1" applyFont="1" applyFill="1" applyBorder="1" applyAlignment="1">
      <alignment horizontal="right" vertical="center" indent="1"/>
    </xf>
    <xf numFmtId="0" fontId="5" fillId="26" borderId="6" xfId="66" applyFont="1" applyFill="1" applyBorder="1" applyAlignment="1">
      <alignment vertical="center" wrapText="1"/>
    </xf>
    <xf numFmtId="49" fontId="7" fillId="26" borderId="16" xfId="66" applyNumberFormat="1" applyFont="1" applyFill="1" applyBorder="1" applyAlignment="1">
      <alignment horizontal="right" vertical="center" indent="1"/>
    </xf>
    <xf numFmtId="0" fontId="5" fillId="26" borderId="8" xfId="66" applyFont="1" applyFill="1" applyBorder="1" applyAlignment="1">
      <alignment vertical="center" wrapText="1"/>
    </xf>
    <xf numFmtId="49" fontId="7" fillId="26" borderId="17" xfId="66" applyNumberFormat="1" applyFont="1" applyFill="1" applyBorder="1" applyAlignment="1">
      <alignment horizontal="right" vertical="center" indent="1"/>
    </xf>
    <xf numFmtId="0" fontId="55" fillId="0" borderId="0" xfId="66" applyFont="1"/>
    <xf numFmtId="173" fontId="12" fillId="0" borderId="0" xfId="78" applyNumberFormat="1"/>
    <xf numFmtId="172" fontId="5" fillId="0" borderId="0" xfId="78" applyNumberFormat="1" applyFont="1" applyBorder="1" applyAlignment="1">
      <alignment horizontal="right" vertical="center"/>
    </xf>
    <xf numFmtId="175" fontId="48" fillId="0" borderId="0" xfId="77" applyBorder="1" applyAlignment="1">
      <alignment horizontal="left"/>
    </xf>
    <xf numFmtId="0" fontId="6" fillId="0" borderId="0" xfId="0" applyFont="1" applyAlignment="1">
      <alignment wrapText="1"/>
    </xf>
    <xf numFmtId="0" fontId="5" fillId="0" borderId="21" xfId="0" applyFont="1" applyBorder="1" applyAlignment="1">
      <alignment horizontal="left"/>
    </xf>
    <xf numFmtId="3" fontId="5" fillId="0" borderId="6" xfId="0" applyNumberFormat="1" applyFont="1" applyBorder="1" applyAlignment="1">
      <alignment horizontal="right" indent="2"/>
    </xf>
    <xf numFmtId="173" fontId="5" fillId="0" borderId="16" xfId="0" applyNumberFormat="1" applyFont="1" applyBorder="1" applyAlignment="1">
      <alignment horizontal="right" indent="2"/>
    </xf>
    <xf numFmtId="0" fontId="5" fillId="26" borderId="21" xfId="0" applyFont="1" applyFill="1" applyBorder="1" applyAlignment="1">
      <alignment horizontal="left"/>
    </xf>
    <xf numFmtId="3" fontId="5" fillId="26" borderId="6" xfId="0" applyNumberFormat="1" applyFont="1" applyFill="1" applyBorder="1" applyAlignment="1">
      <alignment horizontal="right" indent="2"/>
    </xf>
    <xf numFmtId="173" fontId="5" fillId="26" borderId="16" xfId="0" applyNumberFormat="1" applyFont="1" applyFill="1" applyBorder="1" applyAlignment="1">
      <alignment horizontal="right" indent="2"/>
    </xf>
    <xf numFmtId="3" fontId="5" fillId="0" borderId="33" xfId="0" applyNumberFormat="1" applyFont="1" applyBorder="1" applyAlignment="1">
      <alignment horizontal="right" indent="2"/>
    </xf>
    <xf numFmtId="173" fontId="5" fillId="0" borderId="34" xfId="0" applyNumberFormat="1" applyFont="1" applyBorder="1" applyAlignment="1">
      <alignment horizontal="right" indent="2"/>
    </xf>
    <xf numFmtId="0" fontId="5" fillId="26" borderId="35" xfId="0" applyFont="1" applyFill="1" applyBorder="1" applyAlignment="1">
      <alignment horizontal="left"/>
    </xf>
    <xf numFmtId="3" fontId="5" fillId="26" borderId="33" xfId="0" applyNumberFormat="1" applyFont="1" applyFill="1" applyBorder="1" applyAlignment="1">
      <alignment horizontal="right" indent="2"/>
    </xf>
    <xf numFmtId="3" fontId="7" fillId="26" borderId="6" xfId="0" applyNumberFormat="1" applyFont="1" applyFill="1" applyBorder="1" applyAlignment="1">
      <alignment horizontal="right" indent="2"/>
    </xf>
    <xf numFmtId="173" fontId="7" fillId="26" borderId="16" xfId="0" applyNumberFormat="1" applyFont="1" applyFill="1" applyBorder="1" applyAlignment="1">
      <alignment horizontal="right" indent="2"/>
    </xf>
    <xf numFmtId="3" fontId="7" fillId="0" borderId="6" xfId="0" applyNumberFormat="1" applyFont="1" applyBorder="1" applyAlignment="1">
      <alignment horizontal="right" indent="2"/>
    </xf>
    <xf numFmtId="173" fontId="7" fillId="0" borderId="16" xfId="0" applyNumberFormat="1" applyFont="1" applyBorder="1" applyAlignment="1">
      <alignment horizontal="right" indent="2"/>
    </xf>
    <xf numFmtId="0" fontId="5" fillId="26" borderId="22" xfId="0" applyFont="1" applyFill="1" applyBorder="1" applyAlignment="1">
      <alignment horizontal="left"/>
    </xf>
    <xf numFmtId="3" fontId="7" fillId="26" borderId="8" xfId="0" applyNumberFormat="1" applyFont="1" applyFill="1" applyBorder="1" applyAlignment="1">
      <alignment horizontal="right" indent="2"/>
    </xf>
    <xf numFmtId="173" fontId="7" fillId="26" borderId="17" xfId="0" applyNumberFormat="1" applyFont="1" applyFill="1" applyBorder="1" applyAlignment="1">
      <alignment horizontal="right" indent="2"/>
    </xf>
    <xf numFmtId="0" fontId="1" fillId="0" borderId="0" xfId="75" applyFont="1" applyAlignment="1">
      <alignment wrapText="1"/>
    </xf>
    <xf numFmtId="0" fontId="1" fillId="0" borderId="0" xfId="75" applyFont="1" applyAlignment="1">
      <alignment horizontal="left" wrapText="1"/>
    </xf>
    <xf numFmtId="1" fontId="5" fillId="26" borderId="1" xfId="0" applyNumberFormat="1" applyFont="1" applyFill="1" applyBorder="1" applyAlignment="1">
      <alignment horizontal="center" vertical="center" wrapText="1"/>
    </xf>
    <xf numFmtId="0" fontId="1" fillId="0" borderId="0" xfId="75"/>
    <xf numFmtId="0" fontId="19" fillId="0" borderId="21" xfId="0" applyFont="1" applyBorder="1" applyAlignment="1">
      <alignment horizontal="left"/>
    </xf>
    <xf numFmtId="3" fontId="19" fillId="0" borderId="6" xfId="0" applyNumberFormat="1" applyFont="1" applyBorder="1" applyAlignment="1">
      <alignment horizontal="center"/>
    </xf>
    <xf numFmtId="173" fontId="19" fillId="0" borderId="16" xfId="0" applyNumberFormat="1" applyFont="1" applyBorder="1" applyAlignment="1">
      <alignment horizontal="right" indent="2"/>
    </xf>
    <xf numFmtId="0" fontId="19" fillId="26" borderId="21" xfId="0" applyFont="1" applyFill="1" applyBorder="1" applyAlignment="1">
      <alignment horizontal="left"/>
    </xf>
    <xf numFmtId="3" fontId="19" fillId="26" borderId="6" xfId="0" applyNumberFormat="1" applyFont="1" applyFill="1" applyBorder="1" applyAlignment="1">
      <alignment horizontal="center"/>
    </xf>
    <xf numFmtId="173" fontId="19" fillId="26" borderId="16" xfId="0" applyNumberFormat="1" applyFont="1" applyFill="1" applyBorder="1" applyAlignment="1">
      <alignment horizontal="right" indent="2"/>
    </xf>
    <xf numFmtId="3" fontId="19" fillId="0" borderId="33" xfId="0" applyNumberFormat="1" applyFont="1" applyBorder="1" applyAlignment="1">
      <alignment horizontal="center"/>
    </xf>
    <xf numFmtId="173" fontId="19" fillId="0" borderId="34" xfId="0" applyNumberFormat="1" applyFont="1" applyBorder="1" applyAlignment="1">
      <alignment horizontal="right" indent="2"/>
    </xf>
    <xf numFmtId="0" fontId="19" fillId="26" borderId="35" xfId="0" applyFont="1" applyFill="1" applyBorder="1" applyAlignment="1">
      <alignment horizontal="left"/>
    </xf>
    <xf numFmtId="3" fontId="19" fillId="26" borderId="33" xfId="0" applyNumberFormat="1" applyFont="1" applyFill="1" applyBorder="1" applyAlignment="1">
      <alignment horizontal="center"/>
    </xf>
    <xf numFmtId="3" fontId="20" fillId="26" borderId="6" xfId="0" applyNumberFormat="1" applyFont="1" applyFill="1" applyBorder="1" applyAlignment="1">
      <alignment horizontal="center"/>
    </xf>
    <xf numFmtId="173" fontId="20" fillId="26" borderId="16" xfId="0" applyNumberFormat="1" applyFont="1" applyFill="1" applyBorder="1" applyAlignment="1">
      <alignment horizontal="right" indent="2"/>
    </xf>
    <xf numFmtId="3" fontId="20" fillId="0" borderId="6" xfId="0" applyNumberFormat="1" applyFont="1" applyBorder="1" applyAlignment="1">
      <alignment horizontal="center"/>
    </xf>
    <xf numFmtId="173" fontId="20" fillId="0" borderId="16" xfId="0" applyNumberFormat="1" applyFont="1" applyBorder="1" applyAlignment="1">
      <alignment horizontal="right" indent="2"/>
    </xf>
    <xf numFmtId="0" fontId="19" fillId="26" borderId="22" xfId="0" applyFont="1" applyFill="1" applyBorder="1" applyAlignment="1">
      <alignment horizontal="left"/>
    </xf>
    <xf numFmtId="3" fontId="20" fillId="26" borderId="8" xfId="0" applyNumberFormat="1" applyFont="1" applyFill="1" applyBorder="1" applyAlignment="1">
      <alignment horizontal="center"/>
    </xf>
    <xf numFmtId="173" fontId="20" fillId="26" borderId="17" xfId="0" applyNumberFormat="1" applyFont="1" applyFill="1" applyBorder="1" applyAlignment="1">
      <alignment horizontal="right" indent="2"/>
    </xf>
    <xf numFmtId="0" fontId="13" fillId="0" borderId="0" xfId="75" applyFont="1" applyAlignment="1">
      <alignment wrapText="1"/>
    </xf>
    <xf numFmtId="173" fontId="5" fillId="0" borderId="34" xfId="0" applyNumberFormat="1" applyFont="1" applyBorder="1" applyAlignment="1">
      <alignment horizontal="right" indent="3"/>
    </xf>
    <xf numFmtId="173" fontId="7" fillId="26" borderId="16" xfId="0" applyNumberFormat="1" applyFont="1" applyFill="1" applyBorder="1" applyAlignment="1">
      <alignment horizontal="right" indent="3"/>
    </xf>
    <xf numFmtId="173" fontId="7" fillId="0" borderId="16" xfId="0" applyNumberFormat="1" applyFont="1" applyBorder="1" applyAlignment="1">
      <alignment horizontal="right" indent="3"/>
    </xf>
    <xf numFmtId="173" fontId="7" fillId="26" borderId="17" xfId="0" applyNumberFormat="1" applyFont="1" applyFill="1" applyBorder="1" applyAlignment="1">
      <alignment horizontal="right" indent="3"/>
    </xf>
    <xf numFmtId="0" fontId="5" fillId="22" borderId="6" xfId="50" applyNumberFormat="1" applyFont="1" applyFill="1" applyBorder="1" applyAlignment="1" applyProtection="1">
      <alignment horizontal="left" vertical="center" wrapText="1"/>
    </xf>
    <xf numFmtId="1" fontId="5" fillId="0" borderId="36" xfId="0" applyNumberFormat="1" applyFont="1" applyBorder="1" applyAlignment="1">
      <alignment horizontal="left" vertical="center" wrapText="1"/>
    </xf>
    <xf numFmtId="1" fontId="5" fillId="27" borderId="36" xfId="0" applyNumberFormat="1" applyFont="1" applyFill="1" applyBorder="1" applyAlignment="1">
      <alignment horizontal="left" vertical="center" wrapText="1"/>
    </xf>
    <xf numFmtId="1" fontId="5" fillId="0" borderId="6" xfId="0" applyNumberFormat="1" applyFont="1" applyBorder="1" applyAlignment="1">
      <alignment horizontal="left" vertical="center" wrapText="1"/>
    </xf>
    <xf numFmtId="1" fontId="5" fillId="27" borderId="37" xfId="0" applyNumberFormat="1" applyFont="1" applyFill="1" applyBorder="1" applyAlignment="1">
      <alignment horizontal="left" vertical="center" wrapText="1"/>
    </xf>
    <xf numFmtId="0" fontId="5" fillId="22" borderId="21" xfId="0" applyFont="1" applyFill="1" applyBorder="1" applyAlignment="1">
      <alignment horizontal="left"/>
    </xf>
    <xf numFmtId="3" fontId="7" fillId="27" borderId="6" xfId="0" applyNumberFormat="1" applyFont="1" applyFill="1" applyBorder="1" applyAlignment="1">
      <alignment horizontal="right" vertical="center" wrapText="1" indent="1"/>
    </xf>
    <xf numFmtId="3" fontId="7" fillId="27" borderId="16" xfId="0" applyNumberFormat="1" applyFont="1" applyFill="1" applyBorder="1" applyAlignment="1">
      <alignment horizontal="right" vertical="center" wrapText="1" indent="1"/>
    </xf>
    <xf numFmtId="3" fontId="5" fillId="0" borderId="8" xfId="0" applyNumberFormat="1" applyFont="1" applyFill="1" applyBorder="1" applyAlignment="1">
      <alignment horizontal="right" vertical="center" wrapText="1" indent="1"/>
    </xf>
    <xf numFmtId="3" fontId="7" fillId="0" borderId="17" xfId="0" applyNumberFormat="1" applyFont="1" applyFill="1" applyBorder="1" applyAlignment="1">
      <alignment horizontal="right" vertical="center" wrapText="1" indent="1"/>
    </xf>
    <xf numFmtId="0" fontId="3" fillId="0" borderId="0" xfId="39" applyFont="1" applyAlignment="1" applyProtection="1">
      <alignment horizontal="left" vertical="center" wrapText="1"/>
    </xf>
    <xf numFmtId="0" fontId="5" fillId="28" borderId="0" xfId="51" applyFont="1" applyFill="1"/>
    <xf numFmtId="0" fontId="8" fillId="28" borderId="0" xfId="68" applyFont="1" applyFill="1" applyAlignment="1">
      <alignment horizontal="left" indent="3"/>
    </xf>
    <xf numFmtId="0" fontId="47" fillId="0" borderId="0" xfId="40" applyBorder="1" applyAlignment="1" applyProtection="1">
      <alignment vertical="center"/>
    </xf>
    <xf numFmtId="0" fontId="19" fillId="22" borderId="15" xfId="0" applyFont="1" applyFill="1" applyBorder="1" applyAlignment="1">
      <alignment vertical="top"/>
    </xf>
    <xf numFmtId="0" fontId="5" fillId="0" borderId="16" xfId="0" applyFont="1" applyBorder="1" applyAlignment="1">
      <alignment horizontal="left" wrapText="1" indent="1"/>
    </xf>
    <xf numFmtId="0" fontId="5" fillId="26" borderId="16" xfId="0" applyFont="1" applyFill="1" applyBorder="1" applyAlignment="1">
      <alignment horizontal="left" wrapText="1" indent="1"/>
    </xf>
    <xf numFmtId="0" fontId="5" fillId="0" borderId="16" xfId="0" applyFont="1" applyBorder="1" applyAlignment="1">
      <alignment horizontal="left" indent="1"/>
    </xf>
    <xf numFmtId="0" fontId="5" fillId="0" borderId="16" xfId="0" applyFont="1" applyFill="1" applyBorder="1" applyAlignment="1">
      <alignment horizontal="left" wrapText="1" indent="1"/>
    </xf>
    <xf numFmtId="0" fontId="5" fillId="0" borderId="16" xfId="0" applyFont="1" applyFill="1" applyBorder="1" applyAlignment="1">
      <alignment horizontal="left" indent="1"/>
    </xf>
    <xf numFmtId="3" fontId="5" fillId="22" borderId="16" xfId="0" applyNumberFormat="1" applyFont="1" applyFill="1" applyBorder="1" applyAlignment="1">
      <alignment horizontal="right" indent="1"/>
    </xf>
    <xf numFmtId="0" fontId="5" fillId="0" borderId="6" xfId="78" applyFont="1" applyBorder="1" applyAlignment="1">
      <alignment horizontal="left" vertical="center" indent="1"/>
    </xf>
    <xf numFmtId="172" fontId="5" fillId="26" borderId="16" xfId="50" quotePrefix="1" applyNumberFormat="1" applyFont="1" applyFill="1" applyBorder="1" applyAlignment="1">
      <alignment horizontal="right" indent="1"/>
    </xf>
    <xf numFmtId="177" fontId="7" fillId="26" borderId="0" xfId="78" applyNumberFormat="1" applyFont="1" applyFill="1" applyBorder="1" applyAlignment="1">
      <alignment horizontal="right" indent="1"/>
    </xf>
    <xf numFmtId="0" fontId="5" fillId="22" borderId="5" xfId="50" applyNumberFormat="1" applyFont="1" applyFill="1" applyBorder="1" applyAlignment="1" applyProtection="1">
      <alignment vertical="center" wrapText="1"/>
    </xf>
    <xf numFmtId="0" fontId="5" fillId="22" borderId="5" xfId="78" applyFont="1" applyFill="1" applyBorder="1" applyAlignment="1">
      <alignment vertical="center" wrapText="1"/>
    </xf>
    <xf numFmtId="172" fontId="5" fillId="22" borderId="5" xfId="50" quotePrefix="1" applyNumberFormat="1" applyFont="1" applyFill="1" applyBorder="1" applyAlignment="1">
      <alignment horizontal="right" indent="1"/>
    </xf>
    <xf numFmtId="172" fontId="7" fillId="22" borderId="5" xfId="50" applyNumberFormat="1" applyFont="1" applyFill="1" applyBorder="1" applyAlignment="1">
      <alignment horizontal="right" indent="1"/>
    </xf>
    <xf numFmtId="177" fontId="7" fillId="22" borderId="5" xfId="78" applyNumberFormat="1" applyFont="1" applyFill="1" applyBorder="1" applyAlignment="1">
      <alignment horizontal="right" indent="1"/>
    </xf>
    <xf numFmtId="0" fontId="5" fillId="29" borderId="6" xfId="78" applyFont="1" applyFill="1" applyBorder="1" applyAlignment="1">
      <alignment horizontal="left" vertical="center" indent="1"/>
    </xf>
    <xf numFmtId="0" fontId="5" fillId="0" borderId="6" xfId="51" applyNumberFormat="1" applyFont="1" applyFill="1" applyBorder="1" applyAlignment="1" applyProtection="1">
      <alignment horizontal="left" vertical="center" wrapText="1" indent="1"/>
    </xf>
    <xf numFmtId="0" fontId="5" fillId="26" borderId="6" xfId="51" applyNumberFormat="1" applyFont="1" applyFill="1" applyBorder="1" applyAlignment="1" applyProtection="1">
      <alignment horizontal="left" vertical="center" wrapText="1" indent="1"/>
    </xf>
    <xf numFmtId="3" fontId="7" fillId="22" borderId="16" xfId="0" applyNumberFormat="1" applyFont="1" applyFill="1" applyBorder="1" applyAlignment="1">
      <alignment horizontal="right" indent="1"/>
    </xf>
    <xf numFmtId="172" fontId="5" fillId="0" borderId="16" xfId="51" applyNumberFormat="1" applyFont="1" applyFill="1" applyBorder="1" applyAlignment="1">
      <alignment horizontal="right" vertical="center" indent="1"/>
    </xf>
    <xf numFmtId="172" fontId="7" fillId="0" borderId="0" xfId="51" applyNumberFormat="1" applyFont="1" applyFill="1" applyBorder="1" applyAlignment="1">
      <alignment horizontal="right" vertical="center" indent="1"/>
    </xf>
    <xf numFmtId="172" fontId="7" fillId="0" borderId="21" xfId="51" applyNumberFormat="1" applyFont="1" applyFill="1" applyBorder="1" applyAlignment="1">
      <alignment horizontal="right" vertical="center" indent="1"/>
    </xf>
    <xf numFmtId="172" fontId="5" fillId="26" borderId="16" xfId="51" applyNumberFormat="1" applyFont="1" applyFill="1" applyBorder="1" applyAlignment="1">
      <alignment horizontal="right" vertical="center" indent="1"/>
    </xf>
    <xf numFmtId="172" fontId="7" fillId="26" borderId="0" xfId="51" applyNumberFormat="1" applyFont="1" applyFill="1" applyBorder="1" applyAlignment="1">
      <alignment horizontal="right" vertical="center" indent="1"/>
    </xf>
    <xf numFmtId="172" fontId="7" fillId="26" borderId="21" xfId="51" applyNumberFormat="1" applyFont="1" applyFill="1" applyBorder="1" applyAlignment="1">
      <alignment horizontal="right" vertical="center" indent="1"/>
    </xf>
    <xf numFmtId="172" fontId="5" fillId="26" borderId="17" xfId="51" applyNumberFormat="1" applyFont="1" applyFill="1" applyBorder="1" applyAlignment="1">
      <alignment horizontal="right" vertical="center" indent="1"/>
    </xf>
    <xf numFmtId="172" fontId="7" fillId="26" borderId="7" xfId="51" applyNumberFormat="1" applyFont="1" applyFill="1" applyBorder="1" applyAlignment="1">
      <alignment horizontal="right" vertical="center" indent="1"/>
    </xf>
    <xf numFmtId="172" fontId="7" fillId="26" borderId="22" xfId="51" applyNumberFormat="1" applyFont="1" applyFill="1" applyBorder="1" applyAlignment="1">
      <alignment horizontal="right" vertical="center" indent="1"/>
    </xf>
    <xf numFmtId="177" fontId="7" fillId="0" borderId="0" xfId="51" applyNumberFormat="1" applyFont="1" applyFill="1" applyBorder="1" applyAlignment="1">
      <alignment horizontal="right" vertical="center" indent="1"/>
    </xf>
    <xf numFmtId="177" fontId="7" fillId="26" borderId="0" xfId="51" applyNumberFormat="1" applyFont="1" applyFill="1" applyBorder="1" applyAlignment="1">
      <alignment horizontal="right" vertical="center" indent="1"/>
    </xf>
    <xf numFmtId="177" fontId="7" fillId="26" borderId="7" xfId="51" applyNumberFormat="1" applyFont="1" applyFill="1" applyBorder="1" applyAlignment="1">
      <alignment horizontal="right" vertical="center" indent="1"/>
    </xf>
    <xf numFmtId="172" fontId="5" fillId="0" borderId="16" xfId="50" quotePrefix="1" applyNumberFormat="1" applyFont="1" applyFill="1" applyBorder="1" applyAlignment="1">
      <alignment horizontal="right" indent="1"/>
    </xf>
    <xf numFmtId="172" fontId="7" fillId="0" borderId="0" xfId="50" applyNumberFormat="1" applyFont="1" applyFill="1" applyBorder="1" applyAlignment="1">
      <alignment horizontal="right" indent="1"/>
    </xf>
    <xf numFmtId="172" fontId="7" fillId="0" borderId="21" xfId="50" applyNumberFormat="1" applyFont="1" applyFill="1" applyBorder="1" applyAlignment="1">
      <alignment horizontal="right" indent="1"/>
    </xf>
    <xf numFmtId="172" fontId="5" fillId="29" borderId="16" xfId="50" quotePrefix="1" applyNumberFormat="1" applyFont="1" applyFill="1" applyBorder="1" applyAlignment="1">
      <alignment horizontal="right" indent="1"/>
    </xf>
    <xf numFmtId="172" fontId="7" fillId="29" borderId="0" xfId="50" applyNumberFormat="1" applyFont="1" applyFill="1" applyBorder="1" applyAlignment="1">
      <alignment horizontal="right" indent="1"/>
    </xf>
    <xf numFmtId="172" fontId="7" fillId="29" borderId="21" xfId="50" applyNumberFormat="1" applyFont="1" applyFill="1" applyBorder="1" applyAlignment="1">
      <alignment horizontal="right" indent="1"/>
    </xf>
    <xf numFmtId="172" fontId="5" fillId="22" borderId="16" xfId="50" applyNumberFormat="1" applyFont="1" applyFill="1" applyBorder="1" applyAlignment="1">
      <alignment horizontal="right" indent="1"/>
    </xf>
    <xf numFmtId="172" fontId="7" fillId="22" borderId="0" xfId="50" applyNumberFormat="1" applyFont="1" applyFill="1" applyBorder="1" applyAlignment="1">
      <alignment horizontal="right" indent="1"/>
    </xf>
    <xf numFmtId="172" fontId="7" fillId="22" borderId="21" xfId="50" applyNumberFormat="1" applyFont="1" applyFill="1" applyBorder="1" applyAlignment="1">
      <alignment horizontal="right" indent="1"/>
    </xf>
    <xf numFmtId="172" fontId="7" fillId="26" borderId="0" xfId="50" applyNumberFormat="1" applyFont="1" applyFill="1" applyBorder="1" applyAlignment="1">
      <alignment horizontal="right" indent="1"/>
    </xf>
    <xf numFmtId="172" fontId="7" fillId="26" borderId="21" xfId="50" applyNumberFormat="1" applyFont="1" applyFill="1" applyBorder="1" applyAlignment="1">
      <alignment horizontal="right" indent="1"/>
    </xf>
    <xf numFmtId="172" fontId="5" fillId="26" borderId="17" xfId="50" quotePrefix="1" applyNumberFormat="1" applyFont="1" applyFill="1" applyBorder="1" applyAlignment="1">
      <alignment horizontal="right" indent="1"/>
    </xf>
    <xf numFmtId="172" fontId="7" fillId="26" borderId="7" xfId="50" applyNumberFormat="1" applyFont="1" applyFill="1" applyBorder="1" applyAlignment="1">
      <alignment horizontal="right" indent="1"/>
    </xf>
    <xf numFmtId="172" fontId="7" fillId="26" borderId="22" xfId="50" applyNumberFormat="1" applyFont="1" applyFill="1" applyBorder="1" applyAlignment="1">
      <alignment horizontal="right" indent="1"/>
    </xf>
    <xf numFmtId="172" fontId="5" fillId="0" borderId="16" xfId="50" applyNumberFormat="1" applyFont="1" applyFill="1" applyBorder="1" applyAlignment="1">
      <alignment horizontal="right" vertical="center" indent="1"/>
    </xf>
    <xf numFmtId="172" fontId="7" fillId="0" borderId="0" xfId="50" applyNumberFormat="1" applyFont="1" applyFill="1" applyBorder="1" applyAlignment="1">
      <alignment horizontal="right" vertical="center" indent="1"/>
    </xf>
    <xf numFmtId="172" fontId="7" fillId="0" borderId="21" xfId="50" applyNumberFormat="1" applyFont="1" applyFill="1" applyBorder="1" applyAlignment="1">
      <alignment horizontal="right" vertical="center" indent="1"/>
    </xf>
    <xf numFmtId="172" fontId="5" fillId="26" borderId="16" xfId="50" quotePrefix="1" applyNumberFormat="1" applyFont="1" applyFill="1" applyBorder="1" applyAlignment="1">
      <alignment horizontal="right" vertical="center" indent="1"/>
    </xf>
    <xf numFmtId="172" fontId="7" fillId="26" borderId="0" xfId="50" applyNumberFormat="1" applyFont="1" applyFill="1" applyBorder="1" applyAlignment="1">
      <alignment horizontal="right" vertical="center" indent="1"/>
    </xf>
    <xf numFmtId="172" fontId="7" fillId="26" borderId="21" xfId="50" applyNumberFormat="1" applyFont="1" applyFill="1" applyBorder="1" applyAlignment="1">
      <alignment horizontal="right" vertical="center" indent="1"/>
    </xf>
    <xf numFmtId="172" fontId="5" fillId="0" borderId="16" xfId="50" quotePrefix="1" applyNumberFormat="1" applyFont="1" applyFill="1" applyBorder="1" applyAlignment="1">
      <alignment horizontal="right" vertical="center" indent="1"/>
    </xf>
    <xf numFmtId="172" fontId="5" fillId="26" borderId="17" xfId="50" quotePrefix="1" applyNumberFormat="1" applyFont="1" applyFill="1" applyBorder="1" applyAlignment="1">
      <alignment horizontal="right" vertical="center" indent="1"/>
    </xf>
    <xf numFmtId="172" fontId="7" fillId="26" borderId="7" xfId="50" applyNumberFormat="1" applyFont="1" applyFill="1" applyBorder="1" applyAlignment="1">
      <alignment horizontal="right" vertical="center" indent="1"/>
    </xf>
    <xf numFmtId="172" fontId="7" fillId="26" borderId="22" xfId="50" applyNumberFormat="1" applyFont="1" applyFill="1" applyBorder="1" applyAlignment="1">
      <alignment horizontal="right" vertical="center" indent="1"/>
    </xf>
    <xf numFmtId="177" fontId="7" fillId="0" borderId="0" xfId="78" applyNumberFormat="1" applyFont="1" applyBorder="1" applyAlignment="1">
      <alignment horizontal="right" vertical="center" indent="1"/>
    </xf>
    <xf numFmtId="177" fontId="7" fillId="26" borderId="0" xfId="78" applyNumberFormat="1" applyFont="1" applyFill="1" applyBorder="1" applyAlignment="1">
      <alignment horizontal="right" vertical="center" indent="1"/>
    </xf>
    <xf numFmtId="172" fontId="7" fillId="0" borderId="0" xfId="78" applyNumberFormat="1" applyFont="1" applyBorder="1" applyAlignment="1">
      <alignment horizontal="right" vertical="center" indent="1"/>
    </xf>
    <xf numFmtId="177" fontId="7" fillId="26" borderId="7" xfId="78" applyNumberFormat="1" applyFont="1" applyFill="1" applyBorder="1" applyAlignment="1">
      <alignment horizontal="right" vertical="center" indent="1"/>
    </xf>
    <xf numFmtId="177" fontId="7" fillId="0" borderId="0" xfId="78" applyNumberFormat="1" applyFont="1" applyBorder="1" applyAlignment="1">
      <alignment horizontal="right" indent="1"/>
    </xf>
    <xf numFmtId="172" fontId="7" fillId="29" borderId="0" xfId="78" applyNumberFormat="1" applyFont="1" applyFill="1" applyBorder="1" applyAlignment="1">
      <alignment horizontal="right" indent="1"/>
    </xf>
    <xf numFmtId="177" fontId="7" fillId="22" borderId="16" xfId="78" applyNumberFormat="1" applyFont="1" applyFill="1" applyBorder="1" applyAlignment="1">
      <alignment horizontal="right" indent="1"/>
    </xf>
    <xf numFmtId="177" fontId="7" fillId="22" borderId="0" xfId="78" applyNumberFormat="1" applyFont="1" applyFill="1" applyBorder="1" applyAlignment="1">
      <alignment horizontal="right" indent="1"/>
    </xf>
    <xf numFmtId="172" fontId="7" fillId="22" borderId="0" xfId="78" applyNumberFormat="1" applyFont="1" applyFill="1" applyBorder="1" applyAlignment="1">
      <alignment horizontal="right" indent="1"/>
    </xf>
    <xf numFmtId="172" fontId="7" fillId="0" borderId="0" xfId="78" applyNumberFormat="1" applyFont="1" applyBorder="1" applyAlignment="1">
      <alignment horizontal="right" indent="1"/>
    </xf>
    <xf numFmtId="177" fontId="7" fillId="26" borderId="7" xfId="78" applyNumberFormat="1" applyFont="1" applyFill="1" applyBorder="1" applyAlignment="1">
      <alignment horizontal="right" indent="1"/>
    </xf>
    <xf numFmtId="1" fontId="19" fillId="0" borderId="21" xfId="0" applyNumberFormat="1" applyFont="1" applyBorder="1" applyAlignment="1">
      <alignment horizontal="right" indent="1"/>
    </xf>
    <xf numFmtId="1" fontId="19" fillId="26" borderId="21" xfId="0" applyNumberFormat="1" applyFont="1" applyFill="1" applyBorder="1" applyAlignment="1">
      <alignment horizontal="right" indent="1"/>
    </xf>
    <xf numFmtId="1" fontId="20" fillId="0" borderId="21" xfId="0" applyNumberFormat="1" applyFont="1" applyBorder="1" applyAlignment="1">
      <alignment horizontal="right" indent="1"/>
    </xf>
    <xf numFmtId="1" fontId="20" fillId="26" borderId="21" xfId="0" applyNumberFormat="1" applyFont="1" applyFill="1" applyBorder="1" applyAlignment="1">
      <alignment horizontal="right" indent="1"/>
    </xf>
    <xf numFmtId="1" fontId="20" fillId="26" borderId="22" xfId="0" applyNumberFormat="1" applyFont="1" applyFill="1" applyBorder="1" applyAlignment="1">
      <alignment horizontal="right" indent="1"/>
    </xf>
    <xf numFmtId="2" fontId="5" fillId="0" borderId="0" xfId="0" applyNumberFormat="1" applyFont="1" applyFill="1" applyBorder="1" applyAlignment="1">
      <alignment horizontal="right" indent="1"/>
    </xf>
    <xf numFmtId="2" fontId="5" fillId="0" borderId="21" xfId="0" applyNumberFormat="1" applyFont="1" applyFill="1" applyBorder="1" applyAlignment="1">
      <alignment horizontal="right" indent="1"/>
    </xf>
    <xf numFmtId="2" fontId="5" fillId="26" borderId="0" xfId="0" applyNumberFormat="1" applyFont="1" applyFill="1" applyBorder="1" applyAlignment="1">
      <alignment horizontal="right" indent="1"/>
    </xf>
    <xf numFmtId="2" fontId="5" fillId="26" borderId="21" xfId="0" applyNumberFormat="1" applyFont="1" applyFill="1" applyBorder="1" applyAlignment="1">
      <alignment horizontal="right" indent="1"/>
    </xf>
    <xf numFmtId="1" fontId="7" fillId="0" borderId="0" xfId="0" applyNumberFormat="1" applyFont="1" applyFill="1" applyBorder="1" applyAlignment="1">
      <alignment horizontal="right" indent="1"/>
    </xf>
    <xf numFmtId="2" fontId="7" fillId="0" borderId="0" xfId="0" applyNumberFormat="1" applyFont="1" applyFill="1" applyBorder="1" applyAlignment="1">
      <alignment horizontal="right" indent="1"/>
    </xf>
    <xf numFmtId="2" fontId="7" fillId="0" borderId="21" xfId="0" applyNumberFormat="1" applyFont="1" applyFill="1" applyBorder="1" applyAlignment="1">
      <alignment horizontal="right" indent="1"/>
    </xf>
    <xf numFmtId="2" fontId="7" fillId="26" borderId="0" xfId="0" applyNumberFormat="1" applyFont="1" applyFill="1" applyBorder="1" applyAlignment="1">
      <alignment horizontal="right" indent="1"/>
    </xf>
    <xf numFmtId="2" fontId="7" fillId="26" borderId="21" xfId="0" applyNumberFormat="1" applyFont="1" applyFill="1" applyBorder="1" applyAlignment="1">
      <alignment horizontal="right" indent="1"/>
    </xf>
    <xf numFmtId="1" fontId="7" fillId="26" borderId="7" xfId="0" applyNumberFormat="1" applyFont="1" applyFill="1" applyBorder="1" applyAlignment="1">
      <alignment horizontal="right" indent="1"/>
    </xf>
    <xf numFmtId="2" fontId="7" fillId="26" borderId="7" xfId="0" applyNumberFormat="1" applyFont="1" applyFill="1" applyBorder="1" applyAlignment="1">
      <alignment horizontal="right" indent="1"/>
    </xf>
    <xf numFmtId="2" fontId="7" fillId="26" borderId="22" xfId="0" applyNumberFormat="1" applyFont="1" applyFill="1" applyBorder="1" applyAlignment="1">
      <alignment horizontal="right" indent="1"/>
    </xf>
    <xf numFmtId="1" fontId="5" fillId="0" borderId="0" xfId="0" applyNumberFormat="1" applyFont="1" applyFill="1" applyBorder="1" applyAlignment="1">
      <alignment horizontal="right" wrapText="1" indent="1"/>
    </xf>
    <xf numFmtId="2" fontId="5" fillId="0" borderId="0" xfId="0" applyNumberFormat="1" applyFont="1" applyFill="1" applyBorder="1" applyAlignment="1">
      <alignment horizontal="right" wrapText="1" indent="1"/>
    </xf>
    <xf numFmtId="1" fontId="5" fillId="26" borderId="0" xfId="0" applyNumberFormat="1" applyFont="1" applyFill="1" applyBorder="1" applyAlignment="1">
      <alignment horizontal="right" wrapText="1" indent="1"/>
    </xf>
    <xf numFmtId="2" fontId="5" fillId="26" borderId="0" xfId="0" applyNumberFormat="1" applyFont="1" applyFill="1" applyBorder="1" applyAlignment="1">
      <alignment horizontal="right" wrapText="1" indent="1"/>
    </xf>
    <xf numFmtId="1" fontId="7" fillId="0" borderId="0" xfId="0" applyNumberFormat="1" applyFont="1" applyFill="1" applyBorder="1" applyAlignment="1">
      <alignment horizontal="right" wrapText="1" indent="1"/>
    </xf>
    <xf numFmtId="1" fontId="7" fillId="26" borderId="0" xfId="0" applyNumberFormat="1" applyFont="1" applyFill="1" applyBorder="1" applyAlignment="1">
      <alignment horizontal="right" wrapText="1" indent="1"/>
    </xf>
    <xf numFmtId="1" fontId="7" fillId="26" borderId="7" xfId="0" applyNumberFormat="1" applyFont="1" applyFill="1" applyBorder="1" applyAlignment="1">
      <alignment horizontal="right" wrapText="1" indent="1"/>
    </xf>
    <xf numFmtId="0" fontId="0" fillId="28" borderId="0" xfId="0" applyFill="1"/>
    <xf numFmtId="172" fontId="5" fillId="0" borderId="6" xfId="0" applyNumberFormat="1" applyFont="1" applyBorder="1" applyAlignment="1">
      <alignment horizontal="right" indent="3"/>
    </xf>
    <xf numFmtId="172" fontId="5" fillId="0" borderId="16" xfId="0" applyNumberFormat="1" applyFont="1" applyBorder="1" applyAlignment="1">
      <alignment horizontal="right" indent="3"/>
    </xf>
    <xf numFmtId="172" fontId="5" fillId="26" borderId="6" xfId="0" applyNumberFormat="1" applyFont="1" applyFill="1" applyBorder="1" applyAlignment="1">
      <alignment horizontal="right" indent="3"/>
    </xf>
    <xf numFmtId="172" fontId="5" fillId="26" borderId="16" xfId="0" applyNumberFormat="1" applyFont="1" applyFill="1" applyBorder="1" applyAlignment="1">
      <alignment horizontal="right" indent="3"/>
    </xf>
    <xf numFmtId="172" fontId="5" fillId="0" borderId="33" xfId="0" applyNumberFormat="1" applyFont="1" applyBorder="1" applyAlignment="1">
      <alignment horizontal="right" indent="3"/>
    </xf>
    <xf numFmtId="172" fontId="5" fillId="0" borderId="34" xfId="0" applyNumberFormat="1" applyFont="1" applyBorder="1" applyAlignment="1">
      <alignment horizontal="right" indent="3"/>
    </xf>
    <xf numFmtId="172" fontId="5" fillId="26" borderId="33" xfId="0" applyNumberFormat="1" applyFont="1" applyFill="1" applyBorder="1" applyAlignment="1">
      <alignment horizontal="right" indent="3"/>
    </xf>
    <xf numFmtId="172" fontId="7" fillId="26" borderId="6" xfId="0" applyNumberFormat="1" applyFont="1" applyFill="1" applyBorder="1" applyAlignment="1">
      <alignment horizontal="right" indent="3"/>
    </xf>
    <xf numFmtId="172" fontId="7" fillId="26" borderId="16" xfId="0" applyNumberFormat="1" applyFont="1" applyFill="1" applyBorder="1" applyAlignment="1">
      <alignment horizontal="right" indent="3"/>
    </xf>
    <xf numFmtId="172" fontId="7" fillId="0" borderId="6" xfId="0" applyNumberFormat="1" applyFont="1" applyBorder="1" applyAlignment="1">
      <alignment horizontal="right" indent="3"/>
    </xf>
    <xf numFmtId="172" fontId="7" fillId="0" borderId="16" xfId="0" applyNumberFormat="1" applyFont="1" applyBorder="1" applyAlignment="1">
      <alignment horizontal="right" indent="3"/>
    </xf>
    <xf numFmtId="172" fontId="7" fillId="26" borderId="8" xfId="0" applyNumberFormat="1" applyFont="1" applyFill="1" applyBorder="1" applyAlignment="1">
      <alignment horizontal="right" indent="3"/>
    </xf>
    <xf numFmtId="172" fontId="7" fillId="26" borderId="17" xfId="0" applyNumberFormat="1" applyFont="1" applyFill="1" applyBorder="1" applyAlignment="1">
      <alignment horizontal="right" indent="3"/>
    </xf>
    <xf numFmtId="3" fontId="5" fillId="26" borderId="21" xfId="0" applyNumberFormat="1" applyFont="1" applyFill="1" applyBorder="1" applyAlignment="1">
      <alignment horizontal="right"/>
    </xf>
    <xf numFmtId="3" fontId="5" fillId="0" borderId="0" xfId="0" applyNumberFormat="1" applyFont="1" applyFill="1" applyBorder="1" applyAlignment="1">
      <alignment horizontal="right"/>
    </xf>
    <xf numFmtId="3" fontId="5" fillId="26" borderId="0" xfId="0" applyNumberFormat="1" applyFont="1" applyFill="1" applyBorder="1" applyAlignment="1">
      <alignment horizontal="right"/>
    </xf>
    <xf numFmtId="3" fontId="5" fillId="0" borderId="7"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7" xfId="0" applyNumberFormat="1" applyFont="1" applyFill="1" applyBorder="1" applyAlignment="1">
      <alignment horizontal="right"/>
    </xf>
    <xf numFmtId="3" fontId="5" fillId="0" borderId="21" xfId="0" applyNumberFormat="1" applyFont="1" applyFill="1" applyBorder="1" applyAlignment="1">
      <alignment horizontal="right"/>
    </xf>
    <xf numFmtId="3" fontId="5" fillId="26" borderId="17" xfId="0" applyNumberFormat="1" applyFont="1" applyFill="1" applyBorder="1" applyAlignment="1">
      <alignment horizontal="right"/>
    </xf>
    <xf numFmtId="3" fontId="5" fillId="26" borderId="22" xfId="0" applyNumberFormat="1" applyFont="1" applyFill="1" applyBorder="1" applyAlignment="1">
      <alignment horizontal="right"/>
    </xf>
    <xf numFmtId="1" fontId="5" fillId="0" borderId="15" xfId="0" applyNumberFormat="1" applyFont="1" applyFill="1" applyBorder="1" applyAlignment="1">
      <alignment horizontal="right"/>
    </xf>
    <xf numFmtId="173" fontId="5" fillId="26" borderId="16" xfId="0" applyNumberFormat="1" applyFont="1" applyFill="1" applyBorder="1" applyAlignment="1">
      <alignment horizontal="right"/>
    </xf>
    <xf numFmtId="173" fontId="5" fillId="26" borderId="21" xfId="0" applyNumberFormat="1" applyFont="1" applyFill="1" applyBorder="1" applyAlignment="1">
      <alignment horizontal="right"/>
    </xf>
    <xf numFmtId="173" fontId="5" fillId="0" borderId="21" xfId="0" applyNumberFormat="1" applyFont="1" applyFill="1" applyBorder="1" applyAlignment="1">
      <alignment horizontal="right"/>
    </xf>
    <xf numFmtId="173" fontId="5" fillId="26" borderId="22" xfId="0" applyNumberFormat="1" applyFont="1" applyFill="1" applyBorder="1" applyAlignment="1">
      <alignment horizontal="right"/>
    </xf>
    <xf numFmtId="1" fontId="7" fillId="0" borderId="15" xfId="0" applyNumberFormat="1" applyFont="1" applyFill="1" applyBorder="1" applyAlignment="1">
      <alignment horizontal="right"/>
    </xf>
    <xf numFmtId="173" fontId="7" fillId="0" borderId="0" xfId="0" applyNumberFormat="1" applyFont="1" applyFill="1" applyBorder="1" applyAlignment="1">
      <alignment horizontal="right"/>
    </xf>
    <xf numFmtId="182" fontId="7" fillId="0" borderId="16" xfId="51" applyNumberFormat="1" applyFont="1" applyFill="1" applyBorder="1" applyAlignment="1">
      <alignment horizontal="right" vertical="center"/>
    </xf>
    <xf numFmtId="182" fontId="7" fillId="26" borderId="17" xfId="51" applyNumberFormat="1" applyFont="1" applyFill="1" applyBorder="1" applyAlignment="1">
      <alignment horizontal="right" vertical="center"/>
    </xf>
    <xf numFmtId="182" fontId="7" fillId="26" borderId="38" xfId="51" applyNumberFormat="1" applyFont="1" applyFill="1" applyBorder="1" applyAlignment="1">
      <alignment horizontal="right" vertical="center"/>
    </xf>
    <xf numFmtId="0" fontId="5" fillId="26" borderId="33" xfId="51" applyNumberFormat="1" applyFont="1" applyFill="1" applyBorder="1" applyAlignment="1" applyProtection="1">
      <alignment horizontal="left" vertical="center" wrapText="1"/>
    </xf>
    <xf numFmtId="182" fontId="7" fillId="26" borderId="34" xfId="51" applyNumberFormat="1" applyFont="1" applyFill="1" applyBorder="1" applyAlignment="1">
      <alignment horizontal="right" vertical="center"/>
    </xf>
    <xf numFmtId="182" fontId="7" fillId="0" borderId="38" xfId="51" applyNumberFormat="1" applyFont="1" applyBorder="1" applyAlignment="1">
      <alignment horizontal="right" vertical="center"/>
    </xf>
    <xf numFmtId="0" fontId="5" fillId="0" borderId="33" xfId="51" applyNumberFormat="1" applyFont="1" applyFill="1" applyBorder="1" applyAlignment="1" applyProtection="1">
      <alignment horizontal="left" vertical="center" wrapText="1"/>
    </xf>
    <xf numFmtId="182" fontId="7" fillId="0" borderId="34" xfId="51" applyNumberFormat="1" applyFont="1" applyFill="1" applyBorder="1" applyAlignment="1">
      <alignment horizontal="right" vertical="center"/>
    </xf>
    <xf numFmtId="172" fontId="5" fillId="0" borderId="16" xfId="51" applyNumberFormat="1" applyFont="1" applyFill="1" applyBorder="1" applyAlignment="1">
      <alignment horizontal="right" vertical="center"/>
    </xf>
    <xf numFmtId="172" fontId="7" fillId="0" borderId="0" xfId="51" applyNumberFormat="1" applyFont="1" applyBorder="1" applyAlignment="1">
      <alignment horizontal="right" vertical="center"/>
    </xf>
    <xf numFmtId="172" fontId="7" fillId="0" borderId="21" xfId="51" applyNumberFormat="1" applyFont="1" applyBorder="1" applyAlignment="1">
      <alignment horizontal="right" vertical="center"/>
    </xf>
    <xf numFmtId="172" fontId="5" fillId="26" borderId="16" xfId="51" applyNumberFormat="1" applyFont="1" applyFill="1" applyBorder="1" applyAlignment="1">
      <alignment horizontal="right" vertical="center"/>
    </xf>
    <xf numFmtId="172" fontId="7" fillId="26" borderId="0" xfId="51" applyNumberFormat="1" applyFont="1" applyFill="1" applyBorder="1" applyAlignment="1">
      <alignment horizontal="right" vertical="center"/>
    </xf>
    <xf numFmtId="172" fontId="7" fillId="26" borderId="21" xfId="51" applyNumberFormat="1" applyFont="1" applyFill="1" applyBorder="1" applyAlignment="1">
      <alignment horizontal="right" vertical="center"/>
    </xf>
    <xf numFmtId="172" fontId="7" fillId="0" borderId="0" xfId="51" applyNumberFormat="1" applyFont="1" applyFill="1" applyBorder="1" applyAlignment="1">
      <alignment horizontal="right" vertical="center"/>
    </xf>
    <xf numFmtId="172" fontId="7" fillId="0" borderId="21" xfId="51" applyNumberFormat="1" applyFont="1" applyFill="1" applyBorder="1" applyAlignment="1">
      <alignment horizontal="right" vertical="center"/>
    </xf>
    <xf numFmtId="173" fontId="5" fillId="0" borderId="16" xfId="51" applyNumberFormat="1" applyFont="1" applyFill="1" applyBorder="1"/>
    <xf numFmtId="173" fontId="5" fillId="26" borderId="16" xfId="51" applyNumberFormat="1" applyFont="1" applyFill="1" applyBorder="1"/>
    <xf numFmtId="172" fontId="5" fillId="26" borderId="38" xfId="51" applyNumberFormat="1" applyFont="1" applyFill="1" applyBorder="1" applyAlignment="1">
      <alignment horizontal="right" vertical="center"/>
    </xf>
    <xf numFmtId="172" fontId="7" fillId="26" borderId="39" xfId="51" applyNumberFormat="1" applyFont="1" applyFill="1" applyBorder="1" applyAlignment="1">
      <alignment horizontal="right" vertical="center"/>
    </xf>
    <xf numFmtId="172" fontId="7" fillId="26" borderId="40" xfId="51" applyNumberFormat="1" applyFont="1" applyFill="1" applyBorder="1" applyAlignment="1">
      <alignment horizontal="right" vertical="center"/>
    </xf>
    <xf numFmtId="172" fontId="7" fillId="0" borderId="0" xfId="51" applyNumberFormat="1" applyFont="1" applyFill="1" applyBorder="1"/>
    <xf numFmtId="0" fontId="5" fillId="26" borderId="16" xfId="51" applyFont="1" applyFill="1" applyBorder="1"/>
    <xf numFmtId="0" fontId="5" fillId="0" borderId="16" xfId="51" applyFont="1" applyFill="1" applyBorder="1"/>
    <xf numFmtId="0" fontId="5" fillId="26" borderId="34" xfId="51" applyFont="1" applyFill="1" applyBorder="1"/>
    <xf numFmtId="172" fontId="7" fillId="26" borderId="41" xfId="51" applyNumberFormat="1" applyFont="1" applyFill="1" applyBorder="1" applyAlignment="1">
      <alignment horizontal="right" vertical="center"/>
    </xf>
    <xf numFmtId="172" fontId="7" fillId="26" borderId="35" xfId="51" applyNumberFormat="1" applyFont="1" applyFill="1" applyBorder="1" applyAlignment="1">
      <alignment horizontal="right" vertical="center"/>
    </xf>
    <xf numFmtId="172" fontId="5" fillId="0" borderId="38" xfId="51" applyNumberFormat="1" applyFont="1" applyFill="1" applyBorder="1" applyAlignment="1">
      <alignment horizontal="right" vertical="center"/>
    </xf>
    <xf numFmtId="172" fontId="7" fillId="0" borderId="39" xfId="51" applyNumberFormat="1" applyFont="1" applyBorder="1" applyAlignment="1">
      <alignment horizontal="right" vertical="center"/>
    </xf>
    <xf numFmtId="172" fontId="7" fillId="0" borderId="40" xfId="51" applyNumberFormat="1" applyFont="1" applyBorder="1" applyAlignment="1">
      <alignment horizontal="right" vertical="center"/>
    </xf>
    <xf numFmtId="173" fontId="5" fillId="0" borderId="34" xfId="51" applyNumberFormat="1" applyFont="1" applyFill="1" applyBorder="1"/>
    <xf numFmtId="172" fontId="7" fillId="0" borderId="41" xfId="51" applyNumberFormat="1" applyFont="1" applyFill="1" applyBorder="1" applyAlignment="1">
      <alignment horizontal="right" vertical="center"/>
    </xf>
    <xf numFmtId="172" fontId="7" fillId="0" borderId="35" xfId="51" applyNumberFormat="1" applyFont="1" applyFill="1" applyBorder="1" applyAlignment="1">
      <alignment horizontal="right" vertical="center"/>
    </xf>
    <xf numFmtId="0" fontId="5" fillId="26" borderId="17" xfId="51" applyFont="1" applyFill="1" applyBorder="1"/>
    <xf numFmtId="172" fontId="7" fillId="26" borderId="7" xfId="51" applyNumberFormat="1" applyFont="1" applyFill="1" applyBorder="1" applyAlignment="1">
      <alignment horizontal="right" vertical="center"/>
    </xf>
    <xf numFmtId="172" fontId="7" fillId="26" borderId="22" xfId="51" applyNumberFormat="1" applyFont="1" applyFill="1" applyBorder="1" applyAlignment="1">
      <alignment horizontal="right" vertical="center"/>
    </xf>
    <xf numFmtId="182" fontId="7" fillId="0" borderId="0" xfId="51" applyNumberFormat="1" applyFont="1" applyBorder="1" applyAlignment="1">
      <alignment horizontal="right" vertical="center"/>
    </xf>
    <xf numFmtId="182" fontId="7" fillId="26" borderId="0" xfId="51" applyNumberFormat="1" applyFont="1" applyFill="1" applyBorder="1" applyAlignment="1">
      <alignment horizontal="right" vertical="center"/>
    </xf>
    <xf numFmtId="182" fontId="7" fillId="0" borderId="0" xfId="51" applyNumberFormat="1" applyFont="1" applyFill="1" applyBorder="1" applyAlignment="1">
      <alignment horizontal="right" vertical="center"/>
    </xf>
    <xf numFmtId="182" fontId="7" fillId="26" borderId="39" xfId="51" applyNumberFormat="1" applyFont="1" applyFill="1" applyBorder="1" applyAlignment="1">
      <alignment horizontal="right" vertical="center"/>
    </xf>
    <xf numFmtId="182" fontId="7" fillId="26" borderId="41" xfId="51" applyNumberFormat="1" applyFont="1" applyFill="1" applyBorder="1" applyAlignment="1">
      <alignment horizontal="right" vertical="center"/>
    </xf>
    <xf numFmtId="182" fontId="7" fillId="0" borderId="39" xfId="51" applyNumberFormat="1" applyFont="1" applyBorder="1" applyAlignment="1">
      <alignment horizontal="right" vertical="center"/>
    </xf>
    <xf numFmtId="182" fontId="7" fillId="0" borderId="41" xfId="51" applyNumberFormat="1" applyFont="1" applyFill="1" applyBorder="1" applyAlignment="1">
      <alignment horizontal="right" vertical="center"/>
    </xf>
    <xf numFmtId="182" fontId="7" fillId="26" borderId="7" xfId="51" applyNumberFormat="1" applyFont="1" applyFill="1" applyBorder="1" applyAlignment="1">
      <alignment horizontal="right" vertical="center"/>
    </xf>
    <xf numFmtId="3" fontId="5" fillId="0" borderId="20" xfId="66" applyNumberFormat="1" applyFont="1" applyFill="1" applyBorder="1" applyAlignment="1">
      <alignment horizontal="right" vertical="center" wrapText="1" indent="1"/>
    </xf>
    <xf numFmtId="3" fontId="5" fillId="26" borderId="21" xfId="66" applyNumberFormat="1" applyFont="1" applyFill="1" applyBorder="1" applyAlignment="1">
      <alignment horizontal="right" vertical="center" wrapText="1" indent="1"/>
    </xf>
    <xf numFmtId="3" fontId="5" fillId="0" borderId="21" xfId="66" applyNumberFormat="1" applyFont="1" applyFill="1" applyBorder="1" applyAlignment="1">
      <alignment horizontal="right" vertical="center" wrapText="1" indent="1"/>
    </xf>
    <xf numFmtId="3" fontId="5" fillId="26" borderId="22" xfId="66" applyNumberFormat="1" applyFont="1" applyFill="1" applyBorder="1" applyAlignment="1">
      <alignment horizontal="right" vertical="center" wrapText="1" indent="1"/>
    </xf>
    <xf numFmtId="3" fontId="7" fillId="0" borderId="20" xfId="66" applyNumberFormat="1" applyFont="1" applyFill="1" applyBorder="1" applyAlignment="1">
      <alignment horizontal="right" vertical="center" wrapText="1" indent="1"/>
    </xf>
    <xf numFmtId="3" fontId="7" fillId="26" borderId="21" xfId="66" applyNumberFormat="1" applyFont="1" applyFill="1" applyBorder="1" applyAlignment="1">
      <alignment horizontal="right" vertical="center" wrapText="1" indent="1"/>
    </xf>
    <xf numFmtId="3" fontId="7" fillId="0" borderId="21" xfId="66" applyNumberFormat="1" applyFont="1" applyFill="1" applyBorder="1" applyAlignment="1">
      <alignment horizontal="right" vertical="center" wrapText="1" indent="1"/>
    </xf>
    <xf numFmtId="3" fontId="7" fillId="26" borderId="22" xfId="66" applyNumberFormat="1" applyFont="1" applyFill="1" applyBorder="1" applyAlignment="1">
      <alignment horizontal="right" vertical="center" wrapText="1" indent="1"/>
    </xf>
    <xf numFmtId="49" fontId="7" fillId="0" borderId="15" xfId="66" applyNumberFormat="1" applyFont="1" applyFill="1" applyBorder="1" applyAlignment="1">
      <alignment horizontal="right" vertical="center" indent="1"/>
    </xf>
    <xf numFmtId="49" fontId="7" fillId="0" borderId="24" xfId="66" applyNumberFormat="1" applyFont="1" applyFill="1" applyBorder="1" applyAlignment="1">
      <alignment horizontal="right" vertical="center" indent="1"/>
    </xf>
    <xf numFmtId="49" fontId="7" fillId="26" borderId="0" xfId="66" applyNumberFormat="1" applyFont="1" applyFill="1" applyBorder="1" applyAlignment="1">
      <alignment horizontal="right" vertical="center" indent="1"/>
    </xf>
    <xf numFmtId="49" fontId="7" fillId="0" borderId="0" xfId="66" applyNumberFormat="1" applyFont="1" applyFill="1" applyBorder="1" applyAlignment="1">
      <alignment horizontal="right" vertical="center" indent="1"/>
    </xf>
    <xf numFmtId="49" fontId="7" fillId="26" borderId="7" xfId="66" applyNumberFormat="1" applyFont="1" applyFill="1" applyBorder="1" applyAlignment="1">
      <alignment horizontal="right" vertical="center" indent="1"/>
    </xf>
    <xf numFmtId="1" fontId="5" fillId="0" borderId="15" xfId="66" applyNumberFormat="1" applyFont="1" applyFill="1" applyBorder="1" applyAlignment="1">
      <alignment horizontal="right" vertical="center" wrapText="1" indent="1"/>
    </xf>
    <xf numFmtId="1" fontId="5" fillId="26" borderId="16" xfId="66" applyNumberFormat="1" applyFont="1" applyFill="1" applyBorder="1" applyAlignment="1">
      <alignment horizontal="right" vertical="center" wrapText="1" indent="1"/>
    </xf>
    <xf numFmtId="1" fontId="5" fillId="0" borderId="16" xfId="66" applyNumberFormat="1" applyFont="1" applyFill="1" applyBorder="1" applyAlignment="1">
      <alignment horizontal="right" vertical="center" wrapText="1" indent="1"/>
    </xf>
    <xf numFmtId="1" fontId="5" fillId="26" borderId="17" xfId="66" applyNumberFormat="1" applyFont="1" applyFill="1" applyBorder="1" applyAlignment="1">
      <alignment horizontal="right" vertical="center" wrapText="1" indent="1"/>
    </xf>
    <xf numFmtId="0" fontId="3" fillId="0" borderId="0" xfId="39" applyFont="1" applyAlignment="1" applyProtection="1">
      <alignment vertical="center"/>
    </xf>
    <xf numFmtId="0" fontId="5" fillId="29" borderId="7" xfId="0" applyFont="1" applyFill="1" applyBorder="1" applyAlignment="1">
      <alignment horizontal="left"/>
    </xf>
    <xf numFmtId="173" fontId="5" fillId="0" borderId="0" xfId="0" applyNumberFormat="1" applyFont="1" applyFill="1" applyBorder="1" applyAlignment="1">
      <alignment horizontal="center"/>
    </xf>
    <xf numFmtId="1" fontId="5" fillId="22" borderId="5" xfId="0" applyNumberFormat="1" applyFont="1" applyFill="1" applyBorder="1" applyAlignment="1">
      <alignment horizontal="left" vertical="center" wrapText="1"/>
    </xf>
    <xf numFmtId="173" fontId="5" fillId="22" borderId="5" xfId="0" applyNumberFormat="1" applyFont="1" applyFill="1" applyBorder="1" applyAlignment="1">
      <alignment horizontal="center"/>
    </xf>
    <xf numFmtId="0" fontId="0" fillId="0" borderId="0" xfId="0" applyAlignment="1">
      <alignment horizontal="center" vertical="center"/>
    </xf>
    <xf numFmtId="173" fontId="5" fillId="0" borderId="15" xfId="0" applyNumberFormat="1" applyFont="1" applyFill="1" applyBorder="1" applyAlignment="1">
      <alignment horizontal="right" indent="3"/>
    </xf>
    <xf numFmtId="172" fontId="5" fillId="0" borderId="24" xfId="0" applyNumberFormat="1" applyFont="1" applyFill="1" applyBorder="1" applyAlignment="1">
      <alignment horizontal="right" indent="3"/>
    </xf>
    <xf numFmtId="173" fontId="7" fillId="0" borderId="15" xfId="0" applyNumberFormat="1" applyFont="1" applyFill="1" applyBorder="1" applyAlignment="1">
      <alignment horizontal="right" indent="3"/>
    </xf>
    <xf numFmtId="173" fontId="7" fillId="0" borderId="24" xfId="0" applyNumberFormat="1" applyFont="1" applyFill="1" applyBorder="1" applyAlignment="1">
      <alignment horizontal="right" indent="3"/>
    </xf>
    <xf numFmtId="172" fontId="5" fillId="26" borderId="0" xfId="0" applyNumberFormat="1" applyFont="1" applyFill="1" applyBorder="1" applyAlignment="1">
      <alignment horizontal="right" indent="3"/>
    </xf>
    <xf numFmtId="173" fontId="7" fillId="26" borderId="0" xfId="0" applyNumberFormat="1" applyFont="1" applyFill="1" applyBorder="1" applyAlignment="1">
      <alignment horizontal="right" indent="3"/>
    </xf>
    <xf numFmtId="173" fontId="5" fillId="0" borderId="16" xfId="0" applyNumberFormat="1" applyFont="1" applyFill="1" applyBorder="1" applyAlignment="1">
      <alignment horizontal="right" indent="3"/>
    </xf>
    <xf numFmtId="172" fontId="5" fillId="0" borderId="0" xfId="0" applyNumberFormat="1" applyFont="1" applyFill="1" applyBorder="1" applyAlignment="1">
      <alignment horizontal="right" indent="3"/>
    </xf>
    <xf numFmtId="173" fontId="7" fillId="0" borderId="16" xfId="0" applyNumberFormat="1" applyFont="1" applyFill="1" applyBorder="1" applyAlignment="1">
      <alignment horizontal="right" indent="3"/>
    </xf>
    <xf numFmtId="173" fontId="7" fillId="0" borderId="0" xfId="0" applyNumberFormat="1" applyFont="1" applyFill="1" applyBorder="1" applyAlignment="1">
      <alignment horizontal="right" indent="3"/>
    </xf>
    <xf numFmtId="173" fontId="5" fillId="26" borderId="17" xfId="0" applyNumberFormat="1" applyFont="1" applyFill="1" applyBorder="1" applyAlignment="1">
      <alignment horizontal="right" indent="3"/>
    </xf>
    <xf numFmtId="174" fontId="5" fillId="26" borderId="7" xfId="0" applyNumberFormat="1" applyFont="1" applyFill="1" applyBorder="1" applyAlignment="1">
      <alignment horizontal="right" indent="3"/>
    </xf>
    <xf numFmtId="173" fontId="7" fillId="26" borderId="7" xfId="0" applyNumberFormat="1" applyFont="1" applyFill="1" applyBorder="1" applyAlignment="1">
      <alignment horizontal="right" indent="3"/>
    </xf>
    <xf numFmtId="172" fontId="5" fillId="0" borderId="15" xfId="0" applyNumberFormat="1" applyFont="1" applyFill="1" applyBorder="1" applyAlignment="1">
      <alignment horizontal="right" indent="3"/>
    </xf>
    <xf numFmtId="174" fontId="5" fillId="26" borderId="16" xfId="0" applyNumberFormat="1" applyFont="1" applyFill="1" applyBorder="1" applyAlignment="1">
      <alignment horizontal="right" indent="3"/>
    </xf>
    <xf numFmtId="172" fontId="5" fillId="0" borderId="16" xfId="0" applyNumberFormat="1" applyFont="1" applyFill="1" applyBorder="1" applyAlignment="1">
      <alignment horizontal="right" indent="3"/>
    </xf>
    <xf numFmtId="172" fontId="5" fillId="26" borderId="17" xfId="0" applyNumberFormat="1" applyFont="1" applyFill="1" applyBorder="1" applyAlignment="1">
      <alignment horizontal="right" indent="3"/>
    </xf>
    <xf numFmtId="174" fontId="5" fillId="26" borderId="17" xfId="0" applyNumberFormat="1" applyFont="1" applyFill="1" applyBorder="1" applyAlignment="1">
      <alignment horizontal="right" indent="3"/>
    </xf>
    <xf numFmtId="172" fontId="5" fillId="0" borderId="23" xfId="0" applyNumberFormat="1" applyFont="1" applyFill="1" applyBorder="1" applyAlignment="1">
      <alignment horizontal="right" indent="3"/>
    </xf>
    <xf numFmtId="173" fontId="5" fillId="26" borderId="6" xfId="0" applyNumberFormat="1" applyFont="1" applyFill="1" applyBorder="1" applyAlignment="1">
      <alignment horizontal="right" indent="3"/>
    </xf>
    <xf numFmtId="173" fontId="5" fillId="0" borderId="6" xfId="0" applyNumberFormat="1" applyFont="1" applyFill="1" applyBorder="1" applyAlignment="1">
      <alignment horizontal="right" indent="3"/>
    </xf>
    <xf numFmtId="173" fontId="5" fillId="26" borderId="8" xfId="0" applyNumberFormat="1" applyFont="1" applyFill="1" applyBorder="1" applyAlignment="1">
      <alignment horizontal="right" indent="3"/>
    </xf>
    <xf numFmtId="172" fontId="5" fillId="26" borderId="7" xfId="0" applyNumberFormat="1" applyFont="1" applyFill="1" applyBorder="1" applyAlignment="1">
      <alignment horizontal="right" indent="3"/>
    </xf>
    <xf numFmtId="0" fontId="3" fillId="0" borderId="0" xfId="39" applyAlignment="1" applyProtection="1">
      <alignment horizontal="left"/>
    </xf>
    <xf numFmtId="173" fontId="7" fillId="0" borderId="21" xfId="0" applyNumberFormat="1" applyFont="1" applyBorder="1" applyAlignment="1">
      <alignment horizontal="center"/>
    </xf>
    <xf numFmtId="173" fontId="7" fillId="0" borderId="0" xfId="0" applyNumberFormat="1" applyFont="1" applyBorder="1" applyAlignment="1">
      <alignment horizontal="center"/>
    </xf>
    <xf numFmtId="173" fontId="7" fillId="27" borderId="21" xfId="0" applyNumberFormat="1" applyFont="1" applyFill="1" applyBorder="1" applyAlignment="1">
      <alignment horizontal="center"/>
    </xf>
    <xf numFmtId="173" fontId="7" fillId="27" borderId="0" xfId="0" applyNumberFormat="1" applyFont="1" applyFill="1" applyBorder="1" applyAlignment="1">
      <alignment horizontal="center"/>
    </xf>
    <xf numFmtId="173" fontId="7" fillId="27" borderId="22" xfId="0" applyNumberFormat="1" applyFont="1" applyFill="1" applyBorder="1" applyAlignment="1">
      <alignment horizontal="center"/>
    </xf>
    <xf numFmtId="173" fontId="7" fillId="27" borderId="7" xfId="0" applyNumberFormat="1" applyFont="1" applyFill="1" applyBorder="1" applyAlignment="1">
      <alignment horizontal="center"/>
    </xf>
    <xf numFmtId="0" fontId="16" fillId="0" borderId="0" xfId="0" applyFont="1" applyBorder="1" applyAlignment="1">
      <alignment horizontal="left"/>
    </xf>
    <xf numFmtId="0" fontId="0" fillId="0" borderId="0" xfId="0" applyAlignment="1">
      <alignment horizontal="left"/>
    </xf>
    <xf numFmtId="0" fontId="3" fillId="0" borderId="0" xfId="39" applyBorder="1" applyAlignment="1" applyProtection="1">
      <alignment horizontal="left"/>
    </xf>
    <xf numFmtId="0" fontId="5" fillId="26" borderId="23" xfId="50" applyFont="1" applyFill="1" applyBorder="1" applyAlignment="1">
      <alignment horizontal="center" vertical="center" wrapText="1"/>
    </xf>
    <xf numFmtId="0" fontId="5" fillId="26" borderId="15" xfId="50" applyFont="1" applyFill="1" applyBorder="1" applyAlignment="1">
      <alignment horizontal="center" vertical="center" wrapText="1"/>
    </xf>
    <xf numFmtId="3" fontId="5" fillId="0" borderId="6" xfId="0" applyNumberFormat="1" applyFont="1" applyFill="1" applyBorder="1" applyAlignment="1">
      <alignment horizontal="right" vertical="center" wrapText="1" indent="1"/>
    </xf>
    <xf numFmtId="3" fontId="7" fillId="0" borderId="16" xfId="0" applyNumberFormat="1" applyFont="1" applyFill="1" applyBorder="1" applyAlignment="1">
      <alignment horizontal="right" vertical="center" wrapText="1" indent="1"/>
    </xf>
    <xf numFmtId="0" fontId="5" fillId="22" borderId="0" xfId="0" applyFont="1" applyFill="1" applyBorder="1" applyAlignment="1">
      <alignment horizontal="left" vertical="center"/>
    </xf>
    <xf numFmtId="0" fontId="5" fillId="31" borderId="21" xfId="0" applyFont="1" applyFill="1" applyBorder="1" applyAlignment="1">
      <alignment horizontal="left"/>
    </xf>
    <xf numFmtId="0" fontId="5" fillId="22" borderId="0" xfId="0" applyFont="1" applyFill="1" applyBorder="1" applyAlignment="1">
      <alignment horizontal="left"/>
    </xf>
    <xf numFmtId="0" fontId="3" fillId="0" borderId="0" xfId="39" applyAlignment="1" applyProtection="1">
      <alignment horizontal="left"/>
    </xf>
    <xf numFmtId="0" fontId="3" fillId="0" borderId="0" xfId="39" applyFont="1" applyAlignment="1" applyProtection="1">
      <alignment horizontal="left"/>
    </xf>
    <xf numFmtId="0" fontId="3" fillId="0" borderId="0" xfId="39" applyFont="1" applyBorder="1" applyAlignment="1" applyProtection="1">
      <alignment horizontal="left"/>
    </xf>
    <xf numFmtId="0" fontId="3" fillId="0" borderId="0" xfId="39" applyFont="1" applyAlignment="1" applyProtection="1">
      <alignment horizontal="left" vertical="center" wrapText="1"/>
    </xf>
    <xf numFmtId="49" fontId="5" fillId="0" borderId="0" xfId="0" applyNumberFormat="1" applyFont="1" applyAlignment="1">
      <alignment horizontal="left" indent="1"/>
    </xf>
    <xf numFmtId="2" fontId="12" fillId="0" borderId="0" xfId="0" applyNumberFormat="1" applyFont="1" applyAlignment="1">
      <alignment horizontal="left" wrapText="1"/>
    </xf>
    <xf numFmtId="0" fontId="5" fillId="0" borderId="0" xfId="0" applyFont="1" applyAlignment="1">
      <alignment horizontal="left"/>
    </xf>
    <xf numFmtId="0" fontId="10" fillId="28" borderId="0" xfId="68" applyFont="1" applyFill="1" applyAlignment="1">
      <alignment horizontal="left" wrapText="1"/>
    </xf>
    <xf numFmtId="0" fontId="5" fillId="28" borderId="0" xfId="51" applyFont="1" applyFill="1" applyAlignment="1">
      <alignment wrapText="1"/>
    </xf>
    <xf numFmtId="0" fontId="6" fillId="0" borderId="0" xfId="51" applyFont="1" applyAlignment="1">
      <alignment horizontal="left" wrapText="1"/>
    </xf>
    <xf numFmtId="0" fontId="47" fillId="0" borderId="0" xfId="40" applyBorder="1" applyAlignment="1" applyProtection="1">
      <alignment horizontal="left" vertical="center"/>
    </xf>
    <xf numFmtId="0" fontId="47" fillId="0" borderId="0" xfId="40" applyFill="1" applyBorder="1" applyAlignment="1" applyProtection="1">
      <alignment horizontal="left" vertical="center"/>
    </xf>
    <xf numFmtId="0" fontId="5" fillId="26" borderId="22" xfId="50" applyNumberFormat="1" applyFont="1" applyFill="1" applyBorder="1" applyAlignment="1" applyProtection="1">
      <alignment horizontal="left" vertical="center" wrapText="1"/>
    </xf>
    <xf numFmtId="0" fontId="5" fillId="26" borderId="8" xfId="78" applyFont="1" applyFill="1" applyBorder="1" applyAlignment="1">
      <alignment vertical="center" wrapText="1"/>
    </xf>
    <xf numFmtId="0" fontId="5" fillId="0" borderId="0" xfId="50" applyNumberFormat="1" applyFont="1" applyFill="1" applyBorder="1" applyAlignment="1" applyProtection="1">
      <alignment horizontal="left" vertical="center" wrapText="1"/>
    </xf>
    <xf numFmtId="0" fontId="12" fillId="0" borderId="21" xfId="78" applyBorder="1"/>
    <xf numFmtId="0" fontId="5" fillId="26" borderId="0" xfId="50" applyNumberFormat="1" applyFont="1" applyFill="1" applyBorder="1" applyAlignment="1" applyProtection="1">
      <alignment horizontal="left" vertical="center" wrapText="1"/>
    </xf>
    <xf numFmtId="0" fontId="12" fillId="26" borderId="21" xfId="78" applyFill="1" applyBorder="1"/>
    <xf numFmtId="0" fontId="5" fillId="26" borderId="1" xfId="50" applyFont="1" applyFill="1" applyBorder="1" applyAlignment="1">
      <alignment horizontal="center" vertical="center"/>
    </xf>
    <xf numFmtId="0" fontId="5" fillId="26" borderId="23" xfId="78" applyFont="1" applyFill="1" applyBorder="1" applyAlignment="1">
      <alignment horizontal="center" vertical="center"/>
    </xf>
    <xf numFmtId="0" fontId="5" fillId="26" borderId="15" xfId="50" applyNumberFormat="1" applyFont="1" applyFill="1" applyBorder="1" applyAlignment="1" applyProtection="1">
      <alignment horizontal="center" vertical="center" wrapText="1"/>
    </xf>
    <xf numFmtId="0" fontId="5" fillId="26" borderId="20" xfId="50" applyNumberFormat="1" applyFont="1" applyFill="1" applyBorder="1" applyAlignment="1" applyProtection="1">
      <alignment horizontal="center" vertical="center" wrapText="1"/>
    </xf>
    <xf numFmtId="0" fontId="5" fillId="26" borderId="16" xfId="50" applyNumberFormat="1" applyFont="1" applyFill="1" applyBorder="1" applyAlignment="1" applyProtection="1">
      <alignment horizontal="center" vertical="center" wrapText="1"/>
    </xf>
    <xf numFmtId="0" fontId="5" fillId="26" borderId="21" xfId="50" applyNumberFormat="1" applyFont="1" applyFill="1" applyBorder="1" applyAlignment="1" applyProtection="1">
      <alignment horizontal="center" vertical="center" wrapText="1"/>
    </xf>
    <xf numFmtId="0" fontId="5" fillId="0" borderId="21" xfId="50" applyNumberFormat="1" applyFont="1" applyFill="1" applyBorder="1" applyAlignment="1" applyProtection="1">
      <alignment horizontal="left" vertical="center" wrapText="1"/>
    </xf>
    <xf numFmtId="0" fontId="5" fillId="0" borderId="6" xfId="78" applyFont="1" applyBorder="1" applyAlignment="1">
      <alignment vertical="center" wrapText="1"/>
    </xf>
    <xf numFmtId="0" fontId="5" fillId="26" borderId="1" xfId="78" applyFont="1" applyFill="1" applyBorder="1" applyAlignment="1">
      <alignment horizontal="center" vertical="center"/>
    </xf>
    <xf numFmtId="0" fontId="5" fillId="26" borderId="18" xfId="78" applyFont="1" applyFill="1" applyBorder="1" applyAlignment="1">
      <alignment horizontal="center" vertical="center"/>
    </xf>
    <xf numFmtId="0" fontId="5" fillId="26" borderId="1" xfId="50" applyFont="1" applyFill="1" applyBorder="1" applyAlignment="1">
      <alignment horizontal="center" vertical="center" wrapText="1"/>
    </xf>
    <xf numFmtId="0" fontId="5" fillId="26" borderId="23" xfId="50" applyFont="1" applyFill="1" applyBorder="1" applyAlignment="1">
      <alignment horizontal="center" vertical="center" wrapText="1"/>
    </xf>
    <xf numFmtId="0" fontId="5" fillId="26" borderId="18" xfId="78" applyFont="1" applyFill="1" applyBorder="1" applyAlignment="1">
      <alignment horizontal="center" vertical="center" wrapText="1"/>
    </xf>
    <xf numFmtId="0" fontId="5" fillId="26" borderId="5" xfId="78" applyFont="1" applyFill="1" applyBorder="1" applyAlignment="1">
      <alignment horizontal="center" vertical="center" wrapText="1"/>
    </xf>
    <xf numFmtId="0" fontId="10" fillId="0" borderId="0" xfId="78" applyFont="1" applyAlignment="1">
      <alignment wrapText="1"/>
    </xf>
    <xf numFmtId="0" fontId="6" fillId="0" borderId="0" xfId="78" applyFont="1" applyBorder="1" applyAlignment="1">
      <alignment horizontal="left" wrapText="1"/>
    </xf>
    <xf numFmtId="0" fontId="5" fillId="31" borderId="21" xfId="78" applyFont="1" applyFill="1" applyBorder="1" applyAlignment="1">
      <alignment horizontal="center" vertical="center" wrapText="1"/>
    </xf>
    <xf numFmtId="0" fontId="5" fillId="31" borderId="6" xfId="78" applyFont="1" applyFill="1" applyBorder="1" applyAlignment="1">
      <alignment horizontal="center" vertical="center" wrapText="1"/>
    </xf>
    <xf numFmtId="0" fontId="5" fillId="31" borderId="16" xfId="78" applyFont="1" applyFill="1" applyBorder="1" applyAlignment="1">
      <alignment horizontal="center" vertical="center" wrapText="1"/>
    </xf>
    <xf numFmtId="0" fontId="5" fillId="31" borderId="21" xfId="78" applyFont="1" applyFill="1" applyBorder="1" applyAlignment="1">
      <alignment horizontal="center" vertical="center"/>
    </xf>
    <xf numFmtId="0" fontId="5" fillId="31" borderId="6" xfId="78" applyFont="1" applyFill="1" applyBorder="1" applyAlignment="1">
      <alignment horizontal="center" vertical="center"/>
    </xf>
    <xf numFmtId="0" fontId="5" fillId="31" borderId="16" xfId="78" applyFont="1" applyFill="1" applyBorder="1" applyAlignment="1">
      <alignment horizontal="center" vertical="center"/>
    </xf>
    <xf numFmtId="0" fontId="10" fillId="0" borderId="0" xfId="78" applyFont="1" applyBorder="1" applyAlignment="1">
      <alignment wrapText="1"/>
    </xf>
    <xf numFmtId="0" fontId="5" fillId="26" borderId="1" xfId="78" applyFont="1" applyFill="1" applyBorder="1" applyAlignment="1">
      <alignment horizontal="center" vertical="center" wrapText="1"/>
    </xf>
    <xf numFmtId="0" fontId="5" fillId="26" borderId="6" xfId="51" applyNumberFormat="1" applyFont="1" applyFill="1" applyBorder="1" applyAlignment="1" applyProtection="1">
      <alignment horizontal="left" vertical="center" wrapText="1"/>
    </xf>
    <xf numFmtId="0" fontId="5" fillId="0" borderId="6" xfId="51" applyNumberFormat="1" applyFont="1" applyFill="1" applyBorder="1" applyAlignment="1" applyProtection="1">
      <alignment horizontal="left" vertical="center" wrapText="1"/>
    </xf>
    <xf numFmtId="0" fontId="5" fillId="26" borderId="21" xfId="51" applyNumberFormat="1" applyFont="1" applyFill="1" applyBorder="1" applyAlignment="1" applyProtection="1">
      <alignment horizontal="left" vertical="center" wrapText="1"/>
    </xf>
    <xf numFmtId="0" fontId="6" fillId="0" borderId="0" xfId="78" applyFont="1" applyAlignment="1">
      <alignment horizontal="left" wrapText="1"/>
    </xf>
    <xf numFmtId="0" fontId="5" fillId="26" borderId="22" xfId="51" applyNumberFormat="1" applyFont="1" applyFill="1" applyBorder="1" applyAlignment="1" applyProtection="1">
      <alignment horizontal="left" vertical="center" wrapText="1"/>
    </xf>
    <xf numFmtId="0" fontId="5" fillId="26" borderId="8" xfId="51" applyNumberFormat="1" applyFont="1" applyFill="1" applyBorder="1" applyAlignment="1" applyProtection="1">
      <alignment horizontal="left" vertical="center" wrapText="1"/>
    </xf>
    <xf numFmtId="0" fontId="5" fillId="0" borderId="21" xfId="51" applyNumberFormat="1" applyFont="1" applyFill="1" applyBorder="1" applyAlignment="1" applyProtection="1">
      <alignment horizontal="left" vertical="center" wrapText="1"/>
    </xf>
    <xf numFmtId="0" fontId="5" fillId="26" borderId="18" xfId="51" applyNumberFormat="1" applyFont="1" applyFill="1" applyBorder="1" applyAlignment="1" applyProtection="1">
      <alignment horizontal="center" vertical="center" wrapText="1"/>
    </xf>
    <xf numFmtId="0" fontId="12" fillId="26" borderId="5" xfId="78" applyFill="1" applyBorder="1" applyAlignment="1">
      <alignment horizontal="center" vertical="center"/>
    </xf>
    <xf numFmtId="0" fontId="12" fillId="0" borderId="6" xfId="78" applyBorder="1" applyAlignment="1">
      <alignment vertical="center"/>
    </xf>
    <xf numFmtId="0" fontId="5" fillId="26" borderId="1" xfId="51" applyNumberFormat="1" applyFont="1" applyFill="1" applyBorder="1" applyAlignment="1" applyProtection="1">
      <alignment horizontal="left" vertical="center" wrapText="1"/>
    </xf>
    <xf numFmtId="0" fontId="5" fillId="26" borderId="15" xfId="51" applyNumberFormat="1" applyFont="1" applyFill="1" applyBorder="1" applyAlignment="1" applyProtection="1">
      <alignment horizontal="center" vertical="center" wrapText="1"/>
    </xf>
    <xf numFmtId="0" fontId="5" fillId="26" borderId="20" xfId="51" applyNumberFormat="1" applyFont="1" applyFill="1" applyBorder="1" applyAlignment="1" applyProtection="1">
      <alignment horizontal="center" vertical="center" wrapText="1"/>
    </xf>
    <xf numFmtId="0" fontId="5" fillId="26" borderId="16" xfId="51" applyNumberFormat="1" applyFont="1" applyFill="1" applyBorder="1" applyAlignment="1" applyProtection="1">
      <alignment horizontal="center" vertical="center" wrapText="1"/>
    </xf>
    <xf numFmtId="0" fontId="5" fillId="26" borderId="21" xfId="51" applyNumberFormat="1" applyFont="1" applyFill="1" applyBorder="1" applyAlignment="1" applyProtection="1">
      <alignment horizontal="center" vertical="center" wrapText="1"/>
    </xf>
    <xf numFmtId="0" fontId="5" fillId="26" borderId="17" xfId="51" applyNumberFormat="1" applyFont="1" applyFill="1" applyBorder="1" applyAlignment="1" applyProtection="1">
      <alignment horizontal="center" vertical="center" wrapText="1"/>
    </xf>
    <xf numFmtId="0" fontId="5" fillId="26" borderId="22" xfId="51" applyNumberFormat="1" applyFont="1" applyFill="1" applyBorder="1" applyAlignment="1" applyProtection="1">
      <alignment horizontal="center" vertical="center" wrapText="1"/>
    </xf>
    <xf numFmtId="0" fontId="5" fillId="26" borderId="23" xfId="51" applyNumberFormat="1" applyFont="1" applyFill="1" applyBorder="1" applyAlignment="1" applyProtection="1">
      <alignment horizontal="center" vertical="center" wrapText="1"/>
    </xf>
    <xf numFmtId="0" fontId="5" fillId="26" borderId="6" xfId="51" applyNumberFormat="1" applyFont="1" applyFill="1" applyBorder="1" applyAlignment="1" applyProtection="1">
      <alignment horizontal="center" vertical="center" wrapText="1"/>
    </xf>
    <xf numFmtId="0" fontId="12" fillId="26" borderId="18" xfId="51" applyFont="1" applyFill="1" applyBorder="1" applyAlignment="1">
      <alignment horizontal="center" vertical="center" wrapText="1"/>
    </xf>
    <xf numFmtId="0" fontId="12" fillId="26" borderId="5" xfId="51" applyFont="1" applyFill="1" applyBorder="1" applyAlignment="1">
      <alignment horizontal="center" vertical="center" wrapText="1"/>
    </xf>
    <xf numFmtId="0" fontId="12" fillId="26" borderId="21" xfId="51" applyFont="1" applyFill="1" applyBorder="1" applyAlignment="1">
      <alignment horizontal="center" vertical="center" wrapText="1"/>
    </xf>
    <xf numFmtId="0" fontId="12" fillId="0" borderId="0" xfId="78" applyAlignment="1">
      <alignment wrapText="1"/>
    </xf>
    <xf numFmtId="0" fontId="5" fillId="31" borderId="15" xfId="51" applyFont="1" applyFill="1" applyBorder="1" applyAlignment="1">
      <alignment horizontal="center" vertical="center"/>
    </xf>
    <xf numFmtId="0" fontId="12" fillId="31" borderId="24" xfId="78" applyFont="1" applyFill="1" applyBorder="1" applyAlignment="1">
      <alignment vertical="center"/>
    </xf>
    <xf numFmtId="0" fontId="5" fillId="31" borderId="21" xfId="51" applyFont="1" applyFill="1" applyBorder="1" applyAlignment="1">
      <alignment horizontal="center" vertical="center"/>
    </xf>
    <xf numFmtId="0" fontId="12" fillId="31" borderId="6" xfId="78" applyFont="1" applyFill="1" applyBorder="1" applyAlignment="1">
      <alignment vertical="center"/>
    </xf>
    <xf numFmtId="0" fontId="12" fillId="31" borderId="16" xfId="78" applyFont="1" applyFill="1" applyBorder="1" applyAlignment="1">
      <alignment vertical="center"/>
    </xf>
    <xf numFmtId="0" fontId="12" fillId="0" borderId="0" xfId="78" applyBorder="1" applyAlignment="1">
      <alignment wrapText="1"/>
    </xf>
    <xf numFmtId="0" fontId="10" fillId="0" borderId="0" xfId="0" applyFont="1" applyFill="1" applyAlignment="1">
      <alignment horizontal="left" wrapText="1"/>
    </xf>
    <xf numFmtId="0" fontId="6" fillId="0" borderId="7" xfId="0" applyFont="1" applyBorder="1" applyAlignment="1">
      <alignment horizontal="left" wrapText="1"/>
    </xf>
    <xf numFmtId="0" fontId="5" fillId="26" borderId="0" xfId="0" applyFont="1" applyFill="1" applyBorder="1" applyAlignment="1">
      <alignment horizontal="center" vertical="center" wrapText="1"/>
    </xf>
    <xf numFmtId="0" fontId="5" fillId="26" borderId="1" xfId="0" applyFont="1" applyFill="1" applyBorder="1" applyAlignment="1">
      <alignment horizontal="center" vertical="center" wrapText="1"/>
    </xf>
    <xf numFmtId="0" fontId="5" fillId="26" borderId="18" xfId="0" applyFont="1" applyFill="1" applyBorder="1" applyAlignment="1">
      <alignment horizontal="center" vertical="center"/>
    </xf>
    <xf numFmtId="0" fontId="5" fillId="26" borderId="5" xfId="0" applyFont="1" applyFill="1" applyBorder="1" applyAlignment="1">
      <alignment horizontal="center" vertical="center"/>
    </xf>
    <xf numFmtId="0" fontId="5" fillId="26" borderId="19" xfId="0" applyFont="1" applyFill="1" applyBorder="1" applyAlignment="1">
      <alignment horizontal="center" vertical="center"/>
    </xf>
    <xf numFmtId="0" fontId="5" fillId="0" borderId="24" xfId="0" applyFont="1" applyBorder="1" applyAlignment="1">
      <alignment horizontal="left" vertical="center" wrapText="1"/>
    </xf>
    <xf numFmtId="0" fontId="5" fillId="0" borderId="0" xfId="0" applyFont="1" applyBorder="1" applyAlignment="1">
      <alignment horizontal="left" vertical="center" wrapText="1"/>
    </xf>
    <xf numFmtId="0" fontId="5" fillId="26" borderId="0" xfId="0" applyFont="1" applyFill="1" applyBorder="1" applyAlignment="1">
      <alignment horizontal="left" vertical="center" wrapText="1"/>
    </xf>
    <xf numFmtId="0" fontId="5" fillId="26" borderId="7" xfId="0" applyFont="1" applyFill="1" applyBorder="1" applyAlignment="1">
      <alignment horizontal="left" vertical="center" wrapText="1"/>
    </xf>
    <xf numFmtId="0" fontId="10" fillId="0" borderId="0" xfId="0" applyFont="1" applyFill="1" applyBorder="1" applyAlignment="1">
      <alignment horizontal="left" wrapText="1"/>
    </xf>
    <xf numFmtId="0" fontId="19" fillId="22" borderId="0" xfId="0" applyFont="1" applyFill="1" applyBorder="1" applyAlignment="1">
      <alignment horizontal="center"/>
    </xf>
    <xf numFmtId="2" fontId="19" fillId="26" borderId="20" xfId="0" applyNumberFormat="1" applyFont="1" applyFill="1" applyBorder="1" applyAlignment="1">
      <alignment horizontal="center" vertical="center" wrapText="1"/>
    </xf>
    <xf numFmtId="2" fontId="19" fillId="26" borderId="22" xfId="0" applyNumberFormat="1" applyFont="1" applyFill="1" applyBorder="1" applyAlignment="1">
      <alignment horizontal="center" vertical="center" wrapText="1"/>
    </xf>
    <xf numFmtId="0" fontId="19" fillId="22" borderId="24" xfId="0" applyFont="1" applyFill="1" applyBorder="1" applyAlignment="1">
      <alignment horizontal="center"/>
    </xf>
    <xf numFmtId="0" fontId="13" fillId="0" borderId="24" xfId="0" applyFont="1" applyBorder="1" applyAlignment="1">
      <alignment horizontal="left"/>
    </xf>
    <xf numFmtId="2" fontId="19" fillId="26" borderId="15" xfId="0" applyNumberFormat="1" applyFont="1" applyFill="1" applyBorder="1" applyAlignment="1">
      <alignment horizontal="center" vertical="center" wrapText="1"/>
    </xf>
    <xf numFmtId="2" fontId="19" fillId="26" borderId="17" xfId="0" applyNumberFormat="1" applyFont="1" applyFill="1" applyBorder="1" applyAlignment="1">
      <alignment horizontal="center" vertical="center" wrapText="1"/>
    </xf>
    <xf numFmtId="0" fontId="3" fillId="0" borderId="0" xfId="39" applyBorder="1" applyAlignment="1" applyProtection="1">
      <alignment horizontal="left" vertical="center"/>
    </xf>
    <xf numFmtId="0" fontId="6" fillId="0" borderId="7" xfId="0" applyFont="1" applyBorder="1" applyAlignment="1">
      <alignment horizontal="left" vertical="center" wrapText="1"/>
    </xf>
    <xf numFmtId="0" fontId="19" fillId="26" borderId="5" xfId="0" applyFont="1" applyFill="1" applyBorder="1" applyAlignment="1">
      <alignment horizontal="center" vertical="center"/>
    </xf>
    <xf numFmtId="0" fontId="19" fillId="26" borderId="18" xfId="0" applyFont="1" applyFill="1" applyBorder="1" applyAlignment="1">
      <alignment horizontal="center" vertical="center"/>
    </xf>
    <xf numFmtId="0" fontId="10" fillId="0" borderId="0" xfId="0" applyFont="1" applyFill="1" applyAlignment="1">
      <alignment horizontal="left"/>
    </xf>
    <xf numFmtId="0" fontId="5" fillId="26" borderId="15" xfId="0" applyFont="1" applyFill="1" applyBorder="1" applyAlignment="1">
      <alignment horizontal="center" vertical="center" wrapText="1"/>
    </xf>
    <xf numFmtId="0" fontId="5" fillId="26" borderId="17" xfId="0" applyFont="1" applyFill="1" applyBorder="1" applyAlignment="1">
      <alignment horizontal="center" vertical="center" wrapText="1"/>
    </xf>
    <xf numFmtId="1" fontId="5" fillId="22" borderId="0" xfId="0" applyNumberFormat="1" applyFont="1" applyFill="1" applyBorder="1" applyAlignment="1">
      <alignment horizontal="center"/>
    </xf>
    <xf numFmtId="0" fontId="5" fillId="26" borderId="20" xfId="0" applyFont="1" applyFill="1" applyBorder="1" applyAlignment="1">
      <alignment horizontal="center" vertical="center" wrapText="1"/>
    </xf>
    <xf numFmtId="0" fontId="5" fillId="26" borderId="21" xfId="0" applyFont="1" applyFill="1" applyBorder="1" applyAlignment="1">
      <alignment horizontal="center" vertical="center" wrapText="1"/>
    </xf>
    <xf numFmtId="0" fontId="5" fillId="26" borderId="2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26" borderId="5" xfId="0" applyFont="1" applyFill="1" applyBorder="1" applyAlignment="1">
      <alignment horizontal="center" wrapText="1"/>
    </xf>
    <xf numFmtId="0" fontId="5" fillId="22" borderId="0" xfId="0" applyFont="1" applyFill="1" applyBorder="1" applyAlignment="1">
      <alignment horizontal="center" wrapText="1"/>
    </xf>
    <xf numFmtId="0" fontId="5" fillId="26" borderId="24" xfId="0" applyFont="1" applyFill="1" applyBorder="1" applyAlignment="1">
      <alignment horizontal="center" vertical="center" wrapText="1"/>
    </xf>
    <xf numFmtId="0" fontId="5" fillId="26" borderId="5" xfId="0" applyFont="1" applyFill="1" applyBorder="1" applyAlignment="1">
      <alignment horizontal="center" vertical="top" wrapText="1"/>
    </xf>
    <xf numFmtId="0" fontId="5" fillId="26" borderId="18" xfId="0" applyFont="1" applyFill="1" applyBorder="1" applyAlignment="1">
      <alignment horizontal="center" vertical="top" wrapText="1"/>
    </xf>
    <xf numFmtId="0" fontId="5" fillId="26" borderId="7" xfId="0" applyFont="1" applyFill="1" applyBorder="1" applyAlignment="1">
      <alignment horizontal="center" vertical="center" wrapText="1"/>
    </xf>
    <xf numFmtId="0" fontId="6" fillId="0" borderId="7" xfId="0" applyFont="1" applyBorder="1" applyAlignment="1">
      <alignment horizontal="left"/>
    </xf>
    <xf numFmtId="0" fontId="10" fillId="0" borderId="0" xfId="0" applyFont="1" applyAlignment="1">
      <alignment horizontal="left" wrapText="1"/>
    </xf>
    <xf numFmtId="0" fontId="10" fillId="0" borderId="0" xfId="0" applyFont="1" applyBorder="1" applyAlignment="1">
      <alignment horizontal="left" wrapText="1"/>
    </xf>
    <xf numFmtId="0" fontId="21" fillId="26" borderId="24" xfId="0" applyFont="1" applyFill="1" applyBorder="1" applyAlignment="1">
      <alignment horizontal="center" vertical="center" wrapText="1"/>
    </xf>
    <xf numFmtId="0" fontId="21" fillId="26" borderId="7" xfId="0" applyFont="1" applyFill="1" applyBorder="1" applyAlignment="1">
      <alignment horizontal="center" vertical="center" wrapText="1"/>
    </xf>
    <xf numFmtId="0" fontId="21" fillId="26" borderId="15" xfId="0" applyFont="1" applyFill="1" applyBorder="1" applyAlignment="1">
      <alignment horizontal="center" vertical="center" wrapText="1"/>
    </xf>
    <xf numFmtId="0" fontId="21" fillId="26" borderId="17" xfId="0" applyFont="1" applyFill="1" applyBorder="1" applyAlignment="1">
      <alignment horizontal="center" vertical="center" wrapText="1"/>
    </xf>
    <xf numFmtId="0" fontId="21" fillId="0" borderId="0" xfId="0" applyFont="1" applyBorder="1" applyAlignment="1">
      <alignment vertical="center" wrapText="1"/>
    </xf>
    <xf numFmtId="0" fontId="21" fillId="26" borderId="0" xfId="0" applyFont="1" applyFill="1" applyBorder="1" applyAlignment="1">
      <alignment vertical="center" wrapText="1"/>
    </xf>
    <xf numFmtId="0" fontId="21" fillId="26" borderId="18" xfId="0" applyFont="1" applyFill="1" applyBorder="1" applyAlignment="1">
      <alignment horizontal="center" vertical="center" wrapText="1"/>
    </xf>
    <xf numFmtId="0" fontId="21" fillId="26" borderId="19" xfId="0" applyFont="1" applyFill="1" applyBorder="1" applyAlignment="1">
      <alignment horizontal="center" vertical="center" wrapText="1"/>
    </xf>
    <xf numFmtId="0" fontId="13" fillId="0" borderId="0" xfId="0" applyFont="1" applyAlignment="1">
      <alignment horizontal="left" wrapText="1"/>
    </xf>
    <xf numFmtId="0" fontId="13" fillId="0" borderId="0" xfId="0" applyFont="1" applyBorder="1" applyAlignment="1">
      <alignment horizontal="left" wrapText="1"/>
    </xf>
    <xf numFmtId="0" fontId="5" fillId="26" borderId="0" xfId="0" applyFont="1" applyFill="1" applyBorder="1" applyAlignment="1">
      <alignment horizontal="center" vertical="center"/>
    </xf>
    <xf numFmtId="0" fontId="10" fillId="28" borderId="0" xfId="0" applyFont="1" applyFill="1" applyAlignment="1">
      <alignment horizontal="left" wrapText="1"/>
    </xf>
    <xf numFmtId="0" fontId="13" fillId="0" borderId="0" xfId="75" applyFont="1" applyAlignment="1">
      <alignment horizontal="left" wrapText="1"/>
    </xf>
    <xf numFmtId="0" fontId="6" fillId="0" borderId="0" xfId="0" applyFont="1" applyAlignment="1">
      <alignment horizontal="left" wrapText="1"/>
    </xf>
    <xf numFmtId="0" fontId="5" fillId="26" borderId="23" xfId="0" applyFont="1" applyFill="1" applyBorder="1" applyAlignment="1">
      <alignment horizontal="center" vertical="center" wrapText="1"/>
    </xf>
    <xf numFmtId="0" fontId="5" fillId="26" borderId="8" xfId="0" applyFont="1" applyFill="1" applyBorder="1" applyAlignment="1">
      <alignment horizontal="center" vertical="center" wrapText="1"/>
    </xf>
    <xf numFmtId="0" fontId="5" fillId="26" borderId="18" xfId="0" applyFont="1" applyFill="1" applyBorder="1" applyAlignment="1">
      <alignment horizontal="center"/>
    </xf>
    <xf numFmtId="0" fontId="5" fillId="26" borderId="5" xfId="0" applyFont="1" applyFill="1" applyBorder="1" applyAlignment="1">
      <alignment horizontal="center"/>
    </xf>
    <xf numFmtId="0" fontId="5" fillId="26" borderId="19" xfId="0" applyFont="1" applyFill="1" applyBorder="1" applyAlignment="1">
      <alignment horizontal="center"/>
    </xf>
    <xf numFmtId="1" fontId="5" fillId="26" borderId="18" xfId="0" applyNumberFormat="1" applyFont="1" applyFill="1" applyBorder="1" applyAlignment="1">
      <alignment horizontal="center" wrapText="1"/>
    </xf>
    <xf numFmtId="0" fontId="5" fillId="26" borderId="19" xfId="0" applyFont="1" applyFill="1" applyBorder="1" applyAlignment="1">
      <alignment horizontal="center" vertical="center" wrapText="1"/>
    </xf>
    <xf numFmtId="1" fontId="5" fillId="26" borderId="18" xfId="0" applyNumberFormat="1" applyFont="1" applyFill="1" applyBorder="1" applyAlignment="1">
      <alignment horizontal="center" vertical="center" wrapText="1"/>
    </xf>
    <xf numFmtId="0" fontId="0" fillId="0" borderId="5" xfId="0" applyBorder="1" applyAlignment="1">
      <alignment vertical="center"/>
    </xf>
    <xf numFmtId="0" fontId="5" fillId="27" borderId="1"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0" fillId="0" borderId="7" xfId="0" applyBorder="1" applyAlignment="1">
      <alignment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5" fillId="27" borderId="23" xfId="0" applyFont="1" applyFill="1" applyBorder="1" applyAlignment="1">
      <alignment horizontal="center" vertical="center" wrapText="1"/>
    </xf>
    <xf numFmtId="0" fontId="5" fillId="27" borderId="8" xfId="0" applyFont="1" applyFill="1" applyBorder="1" applyAlignment="1">
      <alignment horizontal="center" vertical="center" wrapText="1"/>
    </xf>
    <xf numFmtId="0" fontId="4" fillId="0" borderId="0" xfId="0" applyFont="1" applyAlignment="1">
      <alignment wrapText="1"/>
    </xf>
    <xf numFmtId="0" fontId="8" fillId="0" borderId="0" xfId="0" applyFont="1" applyAlignment="1">
      <alignment wrapText="1"/>
    </xf>
    <xf numFmtId="0" fontId="5" fillId="27" borderId="20" xfId="0" applyFont="1" applyFill="1" applyBorder="1" applyAlignment="1">
      <alignment horizontal="center" vertical="center" wrapText="1"/>
    </xf>
    <xf numFmtId="0" fontId="5" fillId="27" borderId="21" xfId="0" applyFont="1" applyFill="1" applyBorder="1" applyAlignment="1">
      <alignment horizontal="center" vertical="center" wrapText="1"/>
    </xf>
    <xf numFmtId="0" fontId="5" fillId="27" borderId="22" xfId="0" applyFont="1" applyFill="1" applyBorder="1" applyAlignment="1">
      <alignment horizontal="center" vertical="center" wrapText="1"/>
    </xf>
    <xf numFmtId="0" fontId="3" fillId="0" borderId="0" xfId="39" applyFont="1" applyAlignment="1" applyProtection="1">
      <alignment horizontal="left" vertical="center"/>
    </xf>
    <xf numFmtId="0" fontId="5" fillId="27" borderId="1" xfId="0" applyFont="1" applyFill="1" applyBorder="1" applyAlignment="1">
      <alignment horizontal="center" wrapText="1"/>
    </xf>
    <xf numFmtId="0" fontId="5" fillId="27" borderId="19" xfId="0" applyFont="1" applyFill="1" applyBorder="1" applyAlignment="1">
      <alignment horizontal="center"/>
    </xf>
    <xf numFmtId="0" fontId="5" fillId="27" borderId="1" xfId="0" applyFont="1" applyFill="1" applyBorder="1" applyAlignment="1">
      <alignment horizontal="center"/>
    </xf>
    <xf numFmtId="0" fontId="5" fillId="27" borderId="18" xfId="0" applyFont="1" applyFill="1" applyBorder="1" applyAlignment="1">
      <alignment horizontal="center"/>
    </xf>
    <xf numFmtId="0" fontId="5" fillId="27" borderId="18" xfId="0" applyFont="1" applyFill="1" applyBorder="1" applyAlignment="1">
      <alignment horizontal="center" wrapText="1"/>
    </xf>
    <xf numFmtId="0" fontId="0" fillId="0" borderId="18" xfId="0" applyBorder="1" applyAlignment="1">
      <alignment horizontal="center" wrapText="1"/>
    </xf>
    <xf numFmtId="0" fontId="8" fillId="0" borderId="24" xfId="0" applyFont="1" applyBorder="1" applyAlignment="1">
      <alignment wrapText="1"/>
    </xf>
    <xf numFmtId="0" fontId="0" fillId="0" borderId="24" xfId="0" applyBorder="1" applyAlignment="1"/>
    <xf numFmtId="0" fontId="0" fillId="0" borderId="0" xfId="0" applyAlignment="1"/>
    <xf numFmtId="0" fontId="0" fillId="0" borderId="1" xfId="0" applyBorder="1" applyAlignment="1">
      <alignment horizontal="center" wrapText="1"/>
    </xf>
    <xf numFmtId="0" fontId="5" fillId="27" borderId="19" xfId="0" applyFont="1" applyFill="1" applyBorder="1" applyAlignment="1">
      <alignment horizontal="center" wrapText="1"/>
    </xf>
    <xf numFmtId="0" fontId="5" fillId="22" borderId="24" xfId="0" applyFont="1" applyFill="1" applyBorder="1" applyAlignment="1">
      <alignment horizontal="center"/>
    </xf>
    <xf numFmtId="0" fontId="5" fillId="22" borderId="0" xfId="0" applyFont="1" applyFill="1" applyBorder="1" applyAlignment="1">
      <alignment horizontal="center"/>
    </xf>
    <xf numFmtId="0" fontId="5" fillId="0" borderId="21" xfId="0" applyFont="1" applyFill="1" applyBorder="1" applyAlignment="1">
      <alignment horizontal="left" vertical="center"/>
    </xf>
    <xf numFmtId="0" fontId="5" fillId="29" borderId="21" xfId="0" applyFont="1" applyFill="1" applyBorder="1" applyAlignment="1">
      <alignment horizontal="left" vertical="center"/>
    </xf>
    <xf numFmtId="0" fontId="5" fillId="29" borderId="2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2" xfId="0" applyFont="1" applyFill="1" applyBorder="1" applyAlignment="1">
      <alignment horizontal="left" vertical="center"/>
    </xf>
    <xf numFmtId="0" fontId="13" fillId="0" borderId="24" xfId="0" applyFont="1" applyBorder="1" applyAlignment="1">
      <alignment wrapText="1"/>
    </xf>
    <xf numFmtId="0" fontId="5" fillId="26" borderId="18" xfId="0" applyFont="1" applyFill="1" applyBorder="1" applyAlignment="1">
      <alignment horizontal="center" vertical="center" wrapText="1"/>
    </xf>
    <xf numFmtId="0" fontId="5" fillId="26" borderId="5" xfId="0" applyFont="1" applyFill="1" applyBorder="1" applyAlignment="1">
      <alignment horizontal="center" vertical="center" wrapText="1"/>
    </xf>
    <xf numFmtId="2" fontId="5" fillId="26" borderId="20" xfId="0" applyNumberFormat="1" applyFont="1" applyFill="1" applyBorder="1" applyAlignment="1">
      <alignment horizontal="center" wrapText="1"/>
    </xf>
    <xf numFmtId="2" fontId="5" fillId="26" borderId="21" xfId="0" applyNumberFormat="1" applyFont="1" applyFill="1" applyBorder="1" applyAlignment="1">
      <alignment horizontal="center" wrapText="1"/>
    </xf>
    <xf numFmtId="2" fontId="5" fillId="26" borderId="22" xfId="0" applyNumberFormat="1" applyFont="1" applyFill="1" applyBorder="1" applyAlignment="1">
      <alignment horizontal="center" wrapText="1"/>
    </xf>
    <xf numFmtId="4" fontId="21" fillId="26" borderId="18" xfId="0" applyNumberFormat="1" applyFont="1" applyFill="1" applyBorder="1" applyAlignment="1">
      <alignment horizontal="center" vertical="center" wrapText="1"/>
    </xf>
    <xf numFmtId="4" fontId="21" fillId="26" borderId="5" xfId="0" applyNumberFormat="1" applyFont="1" applyFill="1" applyBorder="1" applyAlignment="1">
      <alignment horizontal="center" vertical="center" wrapText="1"/>
    </xf>
    <xf numFmtId="0" fontId="6" fillId="0" borderId="0" xfId="0" applyFont="1" applyBorder="1" applyAlignment="1">
      <alignment horizontal="left" wrapText="1"/>
    </xf>
    <xf numFmtId="0" fontId="21" fillId="26" borderId="5" xfId="0" applyFont="1" applyFill="1" applyBorder="1" applyAlignment="1">
      <alignment horizontal="center" vertical="center" wrapText="1"/>
    </xf>
    <xf numFmtId="2" fontId="5" fillId="26" borderId="20" xfId="0" applyNumberFormat="1" applyFont="1" applyFill="1" applyBorder="1" applyAlignment="1">
      <alignment horizontal="center" vertical="center" wrapText="1"/>
    </xf>
    <xf numFmtId="2" fontId="5" fillId="26" borderId="21" xfId="0" applyNumberFormat="1" applyFont="1" applyFill="1" applyBorder="1" applyAlignment="1">
      <alignment horizontal="center" vertical="center" wrapText="1"/>
    </xf>
    <xf numFmtId="2" fontId="5" fillId="26" borderId="22" xfId="0" applyNumberFormat="1" applyFont="1" applyFill="1" applyBorder="1" applyAlignment="1">
      <alignment horizontal="center" vertical="center" wrapText="1"/>
    </xf>
    <xf numFmtId="0" fontId="13" fillId="0" borderId="0" xfId="0" applyFont="1" applyBorder="1" applyAlignment="1">
      <alignment wrapText="1"/>
    </xf>
    <xf numFmtId="0" fontId="5" fillId="26" borderId="20" xfId="0" applyFont="1" applyFill="1" applyBorder="1" applyAlignment="1">
      <alignment horizontal="center" vertical="center"/>
    </xf>
    <xf numFmtId="0" fontId="5" fillId="26" borderId="21" xfId="0" applyFont="1" applyFill="1" applyBorder="1" applyAlignment="1">
      <alignment horizontal="center" vertical="center"/>
    </xf>
    <xf numFmtId="0" fontId="5" fillId="26" borderId="22" xfId="0" applyFont="1" applyFill="1" applyBorder="1" applyAlignment="1">
      <alignment horizontal="center" vertical="center"/>
    </xf>
    <xf numFmtId="0" fontId="5" fillId="26" borderId="19" xfId="0" applyFont="1" applyFill="1" applyBorder="1" applyAlignment="1">
      <alignment horizontal="center" vertical="top" wrapText="1"/>
    </xf>
    <xf numFmtId="0" fontId="45" fillId="26" borderId="18" xfId="0" applyFont="1" applyFill="1" applyBorder="1" applyAlignment="1">
      <alignment horizontal="center"/>
    </xf>
    <xf numFmtId="0" fontId="45" fillId="26" borderId="5" xfId="0" applyFont="1" applyFill="1" applyBorder="1" applyAlignment="1">
      <alignment horizontal="center"/>
    </xf>
    <xf numFmtId="0" fontId="10" fillId="0" borderId="0" xfId="78" applyFont="1" applyAlignment="1">
      <alignment horizontal="left" wrapText="1"/>
    </xf>
    <xf numFmtId="0" fontId="5" fillId="0" borderId="42" xfId="51" applyNumberFormat="1" applyFont="1" applyFill="1" applyBorder="1" applyAlignment="1" applyProtection="1">
      <alignment horizontal="left" vertical="center" wrapText="1"/>
    </xf>
    <xf numFmtId="0" fontId="12" fillId="26" borderId="17" xfId="51" applyFont="1" applyFill="1" applyBorder="1" applyAlignment="1">
      <alignment horizontal="center" vertical="center" wrapText="1"/>
    </xf>
    <xf numFmtId="0" fontId="12" fillId="26" borderId="22" xfId="51" applyFill="1" applyBorder="1" applyAlignment="1">
      <alignment horizontal="center" vertical="center" wrapText="1"/>
    </xf>
    <xf numFmtId="0" fontId="12" fillId="26" borderId="17" xfId="51" applyFill="1" applyBorder="1" applyAlignment="1">
      <alignment horizontal="center" vertical="center" wrapText="1"/>
    </xf>
    <xf numFmtId="0" fontId="5" fillId="31" borderId="0" xfId="51" applyFont="1" applyFill="1" applyBorder="1" applyAlignment="1">
      <alignment horizontal="center" vertical="center"/>
    </xf>
    <xf numFmtId="0" fontId="12" fillId="31" borderId="0" xfId="78" applyFont="1" applyFill="1" applyBorder="1" applyAlignment="1">
      <alignment vertical="center"/>
    </xf>
    <xf numFmtId="0" fontId="5" fillId="26" borderId="40" xfId="51" applyNumberFormat="1" applyFont="1" applyFill="1" applyBorder="1" applyAlignment="1" applyProtection="1">
      <alignment horizontal="left" vertical="center" wrapText="1"/>
    </xf>
    <xf numFmtId="0" fontId="5" fillId="26" borderId="35" xfId="51" applyNumberFormat="1" applyFont="1" applyFill="1" applyBorder="1" applyAlignment="1" applyProtection="1">
      <alignment horizontal="left" vertical="center" wrapText="1"/>
    </xf>
    <xf numFmtId="0" fontId="5" fillId="26" borderId="33" xfId="51" applyNumberFormat="1" applyFont="1" applyFill="1" applyBorder="1" applyAlignment="1" applyProtection="1">
      <alignment horizontal="left" vertical="center" wrapText="1"/>
    </xf>
    <xf numFmtId="0" fontId="5" fillId="31" borderId="20" xfId="51" applyFont="1" applyFill="1" applyBorder="1" applyAlignment="1">
      <alignment horizontal="center" vertical="center"/>
    </xf>
    <xf numFmtId="0" fontId="12" fillId="31" borderId="23" xfId="78" applyFont="1" applyFill="1" applyBorder="1" applyAlignment="1">
      <alignment vertical="center"/>
    </xf>
    <xf numFmtId="0" fontId="12" fillId="31" borderId="15" xfId="78" applyFont="1" applyFill="1" applyBorder="1" applyAlignment="1">
      <alignment vertical="center"/>
    </xf>
    <xf numFmtId="0" fontId="5" fillId="0" borderId="40" xfId="51" applyNumberFormat="1" applyFont="1" applyFill="1" applyBorder="1" applyAlignment="1" applyProtection="1">
      <alignment horizontal="left" vertical="center" wrapText="1"/>
    </xf>
    <xf numFmtId="0" fontId="5" fillId="0" borderId="35" xfId="51" applyNumberFormat="1" applyFont="1" applyFill="1" applyBorder="1" applyAlignment="1" applyProtection="1">
      <alignment horizontal="left" vertical="center" wrapText="1"/>
    </xf>
    <xf numFmtId="0" fontId="5" fillId="28" borderId="6" xfId="51" applyNumberFormat="1" applyFont="1" applyFill="1" applyBorder="1" applyAlignment="1" applyProtection="1">
      <alignment horizontal="left" vertical="center" wrapText="1"/>
    </xf>
    <xf numFmtId="0" fontId="5" fillId="28" borderId="33" xfId="51" applyNumberFormat="1" applyFont="1" applyFill="1" applyBorder="1" applyAlignment="1" applyProtection="1">
      <alignment horizontal="left" vertical="center" wrapText="1"/>
    </xf>
    <xf numFmtId="0" fontId="5" fillId="26" borderId="42" xfId="51" applyNumberFormat="1" applyFont="1" applyFill="1" applyBorder="1" applyAlignment="1" applyProtection="1">
      <alignment horizontal="left" vertical="center" wrapText="1"/>
    </xf>
    <xf numFmtId="0" fontId="52" fillId="0" borderId="0" xfId="66" applyFont="1" applyAlignment="1">
      <alignment horizontal="left" wrapText="1"/>
    </xf>
    <xf numFmtId="0" fontId="5" fillId="26" borderId="21" xfId="66" applyFont="1" applyFill="1" applyBorder="1" applyAlignment="1">
      <alignment vertical="center" wrapText="1"/>
    </xf>
    <xf numFmtId="0" fontId="5" fillId="0" borderId="21" xfId="66" applyFont="1" applyFill="1" applyBorder="1" applyAlignment="1">
      <alignment vertical="center" wrapText="1"/>
    </xf>
    <xf numFmtId="0" fontId="5" fillId="26" borderId="22" xfId="66" applyFont="1" applyFill="1" applyBorder="1" applyAlignment="1">
      <alignment vertical="center" wrapText="1"/>
    </xf>
    <xf numFmtId="0" fontId="47" fillId="0" borderId="0" xfId="40" applyFont="1" applyBorder="1" applyAlignment="1" applyProtection="1">
      <alignment horizontal="left" vertical="center"/>
    </xf>
    <xf numFmtId="0" fontId="54" fillId="0" borderId="0" xfId="66" applyFont="1" applyBorder="1" applyAlignment="1">
      <alignment wrapText="1"/>
    </xf>
    <xf numFmtId="0" fontId="12" fillId="0" borderId="0" xfId="78" applyFont="1" applyBorder="1" applyAlignment="1">
      <alignment wrapText="1"/>
    </xf>
    <xf numFmtId="0" fontId="52" fillId="0" borderId="0" xfId="66" applyFont="1" applyAlignment="1">
      <alignment horizontal="left"/>
    </xf>
    <xf numFmtId="0" fontId="21" fillId="26" borderId="19" xfId="66" applyFont="1" applyFill="1" applyBorder="1" applyAlignment="1">
      <alignment horizontal="center" vertical="center" wrapText="1"/>
    </xf>
    <xf numFmtId="0" fontId="12" fillId="26" borderId="19" xfId="78" applyFont="1" applyFill="1" applyBorder="1" applyAlignment="1">
      <alignment horizontal="center" vertical="center" wrapText="1"/>
    </xf>
    <xf numFmtId="0" fontId="21" fillId="26" borderId="1" xfId="66" applyFont="1" applyFill="1" applyBorder="1" applyAlignment="1">
      <alignment horizontal="center" vertical="center" wrapText="1"/>
    </xf>
    <xf numFmtId="0" fontId="12" fillId="26" borderId="1" xfId="78" applyFont="1" applyFill="1" applyBorder="1" applyAlignment="1">
      <alignment horizontal="center" vertical="center" wrapText="1"/>
    </xf>
    <xf numFmtId="0" fontId="21" fillId="26" borderId="18" xfId="66" applyFont="1" applyFill="1" applyBorder="1" applyAlignment="1">
      <alignment horizontal="center" vertical="center" wrapText="1"/>
    </xf>
    <xf numFmtId="0" fontId="6" fillId="0" borderId="0" xfId="51" applyFont="1" applyAlignment="1">
      <alignment wrapText="1"/>
    </xf>
    <xf numFmtId="0" fontId="8" fillId="0" borderId="0" xfId="78" applyFont="1" applyAlignment="1">
      <alignment wrapText="1"/>
    </xf>
    <xf numFmtId="0" fontId="5" fillId="22" borderId="5" xfId="0" applyFont="1" applyFill="1" applyBorder="1" applyAlignment="1">
      <alignment horizontal="center"/>
    </xf>
    <xf numFmtId="0" fontId="5" fillId="22" borderId="19" xfId="0" applyFont="1" applyFill="1" applyBorder="1" applyAlignment="1">
      <alignment horizontal="center"/>
    </xf>
    <xf numFmtId="0" fontId="10" fillId="0" borderId="24" xfId="0" applyFont="1" applyFill="1" applyBorder="1" applyAlignment="1">
      <alignment horizontal="left" wrapText="1"/>
    </xf>
    <xf numFmtId="0" fontId="13" fillId="0" borderId="24" xfId="0" applyFont="1" applyBorder="1" applyAlignment="1">
      <alignment horizontal="left" wrapText="1"/>
    </xf>
    <xf numFmtId="1" fontId="5" fillId="26" borderId="15" xfId="0" applyNumberFormat="1" applyFont="1" applyFill="1" applyBorder="1" applyAlignment="1">
      <alignment horizontal="center" vertical="center" wrapText="1"/>
    </xf>
    <xf numFmtId="1" fontId="5" fillId="26" borderId="17" xfId="0" applyNumberFormat="1" applyFont="1" applyFill="1" applyBorder="1" applyAlignment="1">
      <alignment horizontal="center" vertical="center" wrapText="1"/>
    </xf>
    <xf numFmtId="0" fontId="6" fillId="0" borderId="7" xfId="0" applyFont="1" applyBorder="1" applyAlignment="1">
      <alignment wrapText="1"/>
    </xf>
    <xf numFmtId="0" fontId="5" fillId="27" borderId="5" xfId="0" applyFont="1" applyFill="1" applyBorder="1" applyAlignment="1">
      <alignment horizontal="center" vertical="center" wrapText="1"/>
    </xf>
    <xf numFmtId="0" fontId="5" fillId="27" borderId="1" xfId="0" applyFont="1" applyFill="1" applyBorder="1" applyAlignment="1">
      <alignment horizontal="center" vertical="center"/>
    </xf>
    <xf numFmtId="0" fontId="5" fillId="27" borderId="18" xfId="0" applyFont="1" applyFill="1" applyBorder="1" applyAlignment="1">
      <alignment horizontal="center" vertical="center"/>
    </xf>
    <xf numFmtId="0" fontId="43" fillId="27" borderId="1" xfId="0" applyFont="1" applyFill="1" applyBorder="1" applyAlignment="1">
      <alignment horizontal="center" vertical="center" wrapText="1"/>
    </xf>
    <xf numFmtId="0" fontId="6" fillId="0" borderId="0" xfId="0" applyFont="1" applyAlignment="1">
      <alignment horizontal="justify"/>
    </xf>
    <xf numFmtId="0" fontId="5" fillId="27" borderId="24"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xf>
    <xf numFmtId="0" fontId="8" fillId="0" borderId="0" xfId="0" applyFont="1" applyAlignment="1">
      <alignment vertical="top" wrapText="1"/>
    </xf>
    <xf numFmtId="0" fontId="0" fillId="0" borderId="0" xfId="0" applyAlignment="1">
      <alignment vertical="top"/>
    </xf>
    <xf numFmtId="1" fontId="5" fillId="27" borderId="5" xfId="0" applyNumberFormat="1" applyFont="1" applyFill="1" applyBorder="1" applyAlignment="1">
      <alignment horizontal="center" vertical="center" wrapText="1"/>
    </xf>
    <xf numFmtId="0" fontId="0" fillId="0" borderId="5" xfId="0" applyBorder="1" applyAlignment="1">
      <alignment wrapText="1"/>
    </xf>
    <xf numFmtId="1" fontId="5" fillId="27" borderId="20" xfId="0" applyNumberFormat="1" applyFont="1" applyFill="1" applyBorder="1" applyAlignment="1">
      <alignment horizontal="center" vertical="center" wrapText="1"/>
    </xf>
    <xf numFmtId="1" fontId="5" fillId="27" borderId="22" xfId="0" applyNumberFormat="1" applyFont="1" applyFill="1" applyBorder="1" applyAlignment="1">
      <alignment horizontal="center" vertical="center" wrapText="1"/>
    </xf>
    <xf numFmtId="1" fontId="5" fillId="31" borderId="0" xfId="0" applyNumberFormat="1" applyFont="1" applyFill="1" applyBorder="1" applyAlignment="1">
      <alignment horizontal="center" vertical="center" wrapText="1"/>
    </xf>
    <xf numFmtId="0" fontId="0" fillId="31" borderId="0" xfId="0" applyFill="1" applyBorder="1" applyAlignment="1">
      <alignment wrapText="1"/>
    </xf>
    <xf numFmtId="1" fontId="5" fillId="22" borderId="21" xfId="0" applyNumberFormat="1" applyFont="1" applyFill="1" applyBorder="1" applyAlignment="1">
      <alignment horizontal="center" vertical="center" wrapText="1"/>
    </xf>
    <xf numFmtId="0" fontId="0" fillId="0" borderId="6" xfId="0" applyBorder="1"/>
    <xf numFmtId="0" fontId="0" fillId="0" borderId="16" xfId="0" applyBorder="1"/>
    <xf numFmtId="1" fontId="5" fillId="22" borderId="0" xfId="0" applyNumberFormat="1" applyFont="1" applyFill="1" applyBorder="1" applyAlignment="1">
      <alignment horizontal="center" vertical="center" wrapText="1"/>
    </xf>
    <xf numFmtId="1" fontId="5" fillId="27" borderId="21" xfId="0" applyNumberFormat="1" applyFont="1" applyFill="1" applyBorder="1" applyAlignment="1">
      <alignment horizontal="left" vertical="center" wrapText="1"/>
    </xf>
    <xf numFmtId="1" fontId="5" fillId="27" borderId="6" xfId="0" applyNumberFormat="1" applyFont="1" applyFill="1" applyBorder="1" applyAlignment="1">
      <alignment horizontal="left" vertical="center" wrapText="1"/>
    </xf>
    <xf numFmtId="1" fontId="5" fillId="0" borderId="22"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 fontId="5" fillId="0" borderId="21" xfId="0" applyNumberFormat="1" applyFont="1" applyBorder="1" applyAlignment="1">
      <alignment horizontal="left" vertical="center" wrapText="1"/>
    </xf>
    <xf numFmtId="1" fontId="5" fillId="0" borderId="6" xfId="0" applyNumberFormat="1" applyFont="1" applyBorder="1" applyAlignment="1">
      <alignment horizontal="left" vertical="center" wrapText="1"/>
    </xf>
    <xf numFmtId="0" fontId="0" fillId="0" borderId="24" xfId="0" applyBorder="1" applyAlignment="1">
      <alignment wrapText="1"/>
    </xf>
    <xf numFmtId="0" fontId="12" fillId="27" borderId="23" xfId="0" applyFont="1" applyFill="1" applyBorder="1" applyAlignment="1">
      <alignment horizontal="center" vertical="center" wrapText="1"/>
    </xf>
    <xf numFmtId="0" fontId="12" fillId="27" borderId="8" xfId="0" applyFont="1" applyFill="1" applyBorder="1" applyAlignment="1">
      <alignment horizontal="center" vertical="center" wrapText="1"/>
    </xf>
    <xf numFmtId="0" fontId="5" fillId="22" borderId="24" xfId="0" applyFont="1" applyFill="1" applyBorder="1" applyAlignment="1">
      <alignment horizontal="center" vertical="center"/>
    </xf>
    <xf numFmtId="0" fontId="0" fillId="0" borderId="7" xfId="0" applyBorder="1" applyAlignment="1">
      <alignment horizontal="left" wrapText="1"/>
    </xf>
    <xf numFmtId="0" fontId="8" fillId="0" borderId="0" xfId="0" applyFont="1" applyAlignment="1">
      <alignment horizontal="left"/>
    </xf>
    <xf numFmtId="0" fontId="12" fillId="27" borderId="1" xfId="0" applyFont="1" applyFill="1" applyBorder="1" applyAlignment="1">
      <alignment horizontal="center" vertical="center" wrapText="1"/>
    </xf>
    <xf numFmtId="0" fontId="10" fillId="0" borderId="24" xfId="0" applyFont="1" applyBorder="1" applyAlignment="1">
      <alignment vertical="top" wrapText="1"/>
    </xf>
    <xf numFmtId="0" fontId="10" fillId="0" borderId="0" xfId="0" applyFont="1" applyBorder="1" applyAlignment="1">
      <alignment vertical="top"/>
    </xf>
    <xf numFmtId="1" fontId="5" fillId="27" borderId="21"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8" fillId="0" borderId="0" xfId="0" applyFont="1" applyAlignment="1">
      <alignment horizontal="left" wrapText="1"/>
    </xf>
    <xf numFmtId="0" fontId="5" fillId="27" borderId="15"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27" borderId="5" xfId="0" applyFont="1" applyFill="1" applyBorder="1" applyAlignment="1">
      <alignment horizontal="center" wrapText="1"/>
    </xf>
    <xf numFmtId="0" fontId="5" fillId="29" borderId="8" xfId="0" applyFont="1" applyFill="1" applyBorder="1" applyAlignment="1">
      <alignment horizontal="center" wrapText="1"/>
    </xf>
    <xf numFmtId="0" fontId="5" fillId="29" borderId="17" xfId="0" applyFont="1" applyFill="1" applyBorder="1" applyAlignment="1">
      <alignment horizontal="center" wrapText="1"/>
    </xf>
    <xf numFmtId="0" fontId="5" fillId="0" borderId="0" xfId="0" applyFont="1" applyBorder="1" applyAlignment="1">
      <alignment horizontal="justify" wrapText="1"/>
    </xf>
    <xf numFmtId="0" fontId="10" fillId="0" borderId="0" xfId="0" applyFont="1" applyAlignment="1">
      <alignment wrapText="1"/>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24" xfId="0" applyBorder="1"/>
    <xf numFmtId="0" fontId="0" fillId="0" borderId="0" xfId="0"/>
    <xf numFmtId="0" fontId="12" fillId="22" borderId="20" xfId="0" applyFont="1" applyFill="1" applyBorder="1" applyAlignment="1">
      <alignment horizontal="center"/>
    </xf>
    <xf numFmtId="0" fontId="12" fillId="22" borderId="23" xfId="0" applyFont="1" applyFill="1" applyBorder="1" applyAlignment="1">
      <alignment horizontal="center"/>
    </xf>
    <xf numFmtId="0" fontId="12" fillId="22" borderId="23" xfId="0" applyFont="1" applyFill="1" applyBorder="1" applyAlignment="1">
      <alignment horizontal="center" wrapText="1"/>
    </xf>
    <xf numFmtId="0" fontId="12" fillId="22" borderId="15" xfId="0" applyFont="1" applyFill="1" applyBorder="1" applyAlignment="1">
      <alignment horizontal="center" wrapText="1"/>
    </xf>
    <xf numFmtId="0" fontId="12" fillId="22" borderId="40" xfId="0" applyFont="1" applyFill="1" applyBorder="1" applyAlignment="1">
      <alignment horizontal="center"/>
    </xf>
    <xf numFmtId="0" fontId="12" fillId="22" borderId="42" xfId="0" applyFont="1" applyFill="1" applyBorder="1" applyAlignment="1">
      <alignment horizontal="center"/>
    </xf>
    <xf numFmtId="0" fontId="12" fillId="22" borderId="42" xfId="0" applyFont="1" applyFill="1" applyBorder="1" applyAlignment="1">
      <alignment horizontal="center" wrapText="1"/>
    </xf>
    <xf numFmtId="0" fontId="12" fillId="22" borderId="38" xfId="0" applyFont="1" applyFill="1" applyBorder="1" applyAlignment="1">
      <alignment horizontal="center" wrapText="1"/>
    </xf>
    <xf numFmtId="0" fontId="5" fillId="0" borderId="17" xfId="0" applyFont="1" applyBorder="1" applyAlignment="1">
      <alignment horizontal="center"/>
    </xf>
    <xf numFmtId="0" fontId="5" fillId="0" borderId="22" xfId="0" applyFont="1" applyBorder="1" applyAlignment="1">
      <alignment horizontal="center"/>
    </xf>
    <xf numFmtId="0" fontId="5" fillId="27" borderId="6" xfId="0" applyFont="1" applyFill="1" applyBorder="1" applyAlignment="1">
      <alignment horizontal="center"/>
    </xf>
    <xf numFmtId="0" fontId="5" fillId="27" borderId="21" xfId="0" applyFont="1" applyFill="1" applyBorder="1" applyAlignment="1">
      <alignment horizontal="center"/>
    </xf>
    <xf numFmtId="0" fontId="5" fillId="29" borderId="0" xfId="0" applyFont="1" applyFill="1" applyBorder="1" applyAlignment="1">
      <alignment horizontal="center" vertical="center"/>
    </xf>
    <xf numFmtId="0" fontId="5" fillId="27" borderId="5" xfId="0" applyNumberFormat="1" applyFont="1" applyFill="1" applyBorder="1" applyAlignment="1">
      <alignment horizontal="center" vertical="center" wrapText="1"/>
    </xf>
    <xf numFmtId="0" fontId="5" fillId="27" borderId="19" xfId="0" applyNumberFormat="1" applyFont="1" applyFill="1" applyBorder="1" applyAlignment="1">
      <alignment horizontal="center" vertical="center" wrapText="1"/>
    </xf>
    <xf numFmtId="0" fontId="12" fillId="0" borderId="0" xfId="0" applyFont="1" applyAlignment="1">
      <alignment horizontal="left" wrapText="1"/>
    </xf>
    <xf numFmtId="0" fontId="12" fillId="0" borderId="7" xfId="0" applyFont="1" applyBorder="1" applyAlignment="1">
      <alignment horizontal="left" wrapText="1"/>
    </xf>
    <xf numFmtId="0" fontId="12" fillId="22" borderId="24" xfId="0" applyFont="1" applyFill="1" applyBorder="1" applyAlignment="1">
      <alignment horizontal="center" vertical="center"/>
    </xf>
    <xf numFmtId="173" fontId="5" fillId="27" borderId="0" xfId="0" applyNumberFormat="1" applyFont="1" applyFill="1" applyBorder="1" applyAlignment="1">
      <alignment horizontal="center"/>
    </xf>
    <xf numFmtId="0" fontId="5" fillId="0" borderId="0" xfId="0" applyFont="1" applyBorder="1" applyAlignment="1">
      <alignment horizontal="center"/>
    </xf>
    <xf numFmtId="3" fontId="5" fillId="27" borderId="16" xfId="0" applyNumberFormat="1" applyFont="1" applyFill="1" applyBorder="1" applyAlignment="1">
      <alignment horizontal="center"/>
    </xf>
    <xf numFmtId="3" fontId="5" fillId="27" borderId="0" xfId="0" applyNumberFormat="1" applyFont="1" applyFill="1" applyBorder="1" applyAlignment="1">
      <alignment horizontal="center"/>
    </xf>
    <xf numFmtId="0" fontId="5" fillId="0" borderId="6" xfId="0" applyFont="1" applyBorder="1" applyAlignment="1">
      <alignment horizontal="center"/>
    </xf>
    <xf numFmtId="0" fontId="5" fillId="0" borderId="21" xfId="0" applyFont="1" applyBorder="1" applyAlignment="1">
      <alignment horizontal="center"/>
    </xf>
    <xf numFmtId="0" fontId="5" fillId="0" borderId="7" xfId="0" applyFont="1" applyBorder="1" applyAlignment="1">
      <alignment horizontal="center"/>
    </xf>
    <xf numFmtId="0" fontId="5" fillId="27" borderId="0" xfId="0" applyFont="1" applyFill="1" applyBorder="1" applyAlignment="1">
      <alignment horizontal="center"/>
    </xf>
    <xf numFmtId="3" fontId="5" fillId="0" borderId="17" xfId="0" applyNumberFormat="1" applyFont="1" applyBorder="1" applyAlignment="1">
      <alignment horizontal="center"/>
    </xf>
    <xf numFmtId="3" fontId="5" fillId="0" borderId="7" xfId="0" applyNumberFormat="1" applyFont="1" applyBorder="1" applyAlignment="1">
      <alignment horizontal="center"/>
    </xf>
    <xf numFmtId="3" fontId="5" fillId="0" borderId="16" xfId="0" applyNumberFormat="1" applyFont="1" applyBorder="1" applyAlignment="1">
      <alignment horizontal="center"/>
    </xf>
    <xf numFmtId="3" fontId="5" fillId="0" borderId="0" xfId="0" applyNumberFormat="1" applyFont="1" applyBorder="1" applyAlignment="1">
      <alignment horizontal="center"/>
    </xf>
    <xf numFmtId="3" fontId="5" fillId="29" borderId="16" xfId="0" applyNumberFormat="1" applyFont="1" applyFill="1" applyBorder="1" applyAlignment="1">
      <alignment horizontal="center" vertical="center"/>
    </xf>
    <xf numFmtId="3" fontId="5" fillId="29" borderId="21" xfId="0" applyNumberFormat="1" applyFont="1" applyFill="1" applyBorder="1" applyAlignment="1">
      <alignment horizontal="center" vertical="center"/>
    </xf>
    <xf numFmtId="0" fontId="5" fillId="0" borderId="16" xfId="0" applyFont="1" applyBorder="1" applyAlignment="1">
      <alignment horizontal="center"/>
    </xf>
    <xf numFmtId="0" fontId="5" fillId="27" borderId="16" xfId="0" applyFont="1" applyFill="1" applyBorder="1" applyAlignment="1">
      <alignment horizontal="center"/>
    </xf>
    <xf numFmtId="0" fontId="5" fillId="22" borderId="19" xfId="0" applyFont="1" applyFill="1" applyBorder="1" applyAlignment="1">
      <alignment horizontal="center" vertical="center"/>
    </xf>
    <xf numFmtId="0" fontId="5" fillId="22" borderId="1" xfId="0" applyFont="1" applyFill="1" applyBorder="1" applyAlignment="1">
      <alignment horizontal="center" vertical="center"/>
    </xf>
    <xf numFmtId="0" fontId="5" fillId="22" borderId="18" xfId="0" applyFont="1" applyFill="1" applyBorder="1" applyAlignment="1">
      <alignment horizontal="center" vertical="center"/>
    </xf>
    <xf numFmtId="0" fontId="5" fillId="27" borderId="1" xfId="0" applyNumberFormat="1" applyFont="1" applyFill="1" applyBorder="1" applyAlignment="1">
      <alignment horizontal="center" vertical="center" wrapText="1"/>
    </xf>
    <xf numFmtId="0" fontId="5" fillId="27" borderId="18"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0" fontId="5" fillId="28" borderId="21" xfId="0" applyFont="1" applyFill="1" applyBorder="1" applyAlignment="1">
      <alignment horizontal="center" vertical="center"/>
    </xf>
    <xf numFmtId="0" fontId="5" fillId="28" borderId="22" xfId="0" applyFont="1" applyFill="1" applyBorder="1" applyAlignment="1">
      <alignment horizontal="center" vertical="center"/>
    </xf>
    <xf numFmtId="0" fontId="13" fillId="0" borderId="0" xfId="0" applyFont="1" applyAlignment="1">
      <alignment wrapText="1"/>
    </xf>
    <xf numFmtId="2" fontId="5" fillId="26" borderId="20" xfId="0" applyNumberFormat="1" applyFont="1" applyFill="1" applyBorder="1" applyAlignment="1">
      <alignment horizontal="left" vertical="center" wrapText="1"/>
    </xf>
    <xf numFmtId="2" fontId="5" fillId="26" borderId="22" xfId="0" applyNumberFormat="1" applyFont="1" applyFill="1" applyBorder="1" applyAlignment="1">
      <alignment horizontal="left" vertical="center" wrapText="1"/>
    </xf>
    <xf numFmtId="2" fontId="5" fillId="26" borderId="23" xfId="0" applyNumberFormat="1" applyFont="1" applyFill="1" applyBorder="1" applyAlignment="1">
      <alignment horizontal="center" vertical="center" wrapText="1"/>
    </xf>
    <xf numFmtId="2" fontId="5" fillId="26" borderId="8" xfId="0" applyNumberFormat="1" applyFont="1" applyFill="1" applyBorder="1" applyAlignment="1">
      <alignment horizontal="center" vertical="center" wrapText="1"/>
    </xf>
    <xf numFmtId="0" fontId="10" fillId="0" borderId="24" xfId="0" applyFont="1" applyBorder="1" applyAlignment="1">
      <alignment horizontal="left" wrapText="1"/>
    </xf>
  </cellXfs>
  <cellStyles count="88">
    <cellStyle name="20% - Akzent1" xfId="1"/>
    <cellStyle name="20% - Akzent2" xfId="2"/>
    <cellStyle name="20% - Akzent3" xfId="3"/>
    <cellStyle name="20% - Akzent4" xfId="4"/>
    <cellStyle name="20% - Akzent5" xfId="5"/>
    <cellStyle name="20% - Akzent6" xfId="6"/>
    <cellStyle name="3mitP" xfId="7"/>
    <cellStyle name="4" xfId="8"/>
    <cellStyle name="40% - Akzent1" xfId="9"/>
    <cellStyle name="40% - Akzent2" xfId="10"/>
    <cellStyle name="40% - Akzent3" xfId="11"/>
    <cellStyle name="40% - Akzent4" xfId="12"/>
    <cellStyle name="40% - Akzent5" xfId="13"/>
    <cellStyle name="40% - Akzent6" xfId="14"/>
    <cellStyle name="5" xfId="15"/>
    <cellStyle name="6" xfId="16"/>
    <cellStyle name="60% - Akzent1" xfId="17"/>
    <cellStyle name="60% - Akzent2" xfId="18"/>
    <cellStyle name="60% - Akzent3" xfId="19"/>
    <cellStyle name="60% - Akzent4" xfId="20"/>
    <cellStyle name="60% - Akzent5" xfId="21"/>
    <cellStyle name="60% - Akzent6" xfId="22"/>
    <cellStyle name="9" xfId="23"/>
    <cellStyle name="Akzent1" xfId="24" builtinId="29" customBuiltin="1"/>
    <cellStyle name="Akzent2" xfId="25" builtinId="33" customBuiltin="1"/>
    <cellStyle name="Akzent3" xfId="26" builtinId="37" customBuiltin="1"/>
    <cellStyle name="Akzent4" xfId="27" builtinId="41" customBuiltin="1"/>
    <cellStyle name="Akzent5" xfId="28" builtinId="45" customBuiltin="1"/>
    <cellStyle name="Akzent6" xfId="29" builtinId="49" customBuiltin="1"/>
    <cellStyle name="Ausgabe" xfId="30" builtinId="21" customBuiltin="1"/>
    <cellStyle name="Berechnung" xfId="31" builtinId="22" customBuiltin="1"/>
    <cellStyle name="cell" xfId="32"/>
    <cellStyle name="Eingabe" xfId="33" builtinId="20" customBuiltin="1"/>
    <cellStyle name="Ergebnis" xfId="34" builtinId="25" customBuiltin="1"/>
    <cellStyle name="Erklärender Text" xfId="35" builtinId="53" customBuiltin="1"/>
    <cellStyle name="Euro" xfId="36"/>
    <cellStyle name="GreyBackground" xfId="37"/>
    <cellStyle name="Gut" xfId="38" builtinId="26" customBuiltin="1"/>
    <cellStyle name="Hyperlink" xfId="39" builtinId="8"/>
    <cellStyle name="Hyperlink_H4 1 _2010" xfId="40"/>
    <cellStyle name="level1a" xfId="41"/>
    <cellStyle name="level2" xfId="42"/>
    <cellStyle name="level2a" xfId="43"/>
    <cellStyle name="level3" xfId="44"/>
    <cellStyle name="Neutral" xfId="45" builtinId="28" customBuiltin="1"/>
    <cellStyle name="Normal_C3" xfId="46"/>
    <cellStyle name="Notiz" xfId="47" builtinId="10" customBuiltin="1"/>
    <cellStyle name="row" xfId="48"/>
    <cellStyle name="Schlecht" xfId="49" builtinId="27" customBuiltin="1"/>
    <cellStyle name="Standard" xfId="0" builtinId="0"/>
    <cellStyle name="Standard 2" xfId="50"/>
    <cellStyle name="Standard 2 10" xfId="51"/>
    <cellStyle name="Standard 2 11" xfId="52"/>
    <cellStyle name="Standard 2 12" xfId="53"/>
    <cellStyle name="Standard 2 12 2" xfId="54"/>
    <cellStyle name="Standard 2 13" xfId="55"/>
    <cellStyle name="Standard 2 14" xfId="56"/>
    <cellStyle name="Standard 2 2" xfId="57"/>
    <cellStyle name="Standard 2 3" xfId="58"/>
    <cellStyle name="Standard 2 4" xfId="59"/>
    <cellStyle name="Standard 2 5" xfId="60"/>
    <cellStyle name="Standard 2 6" xfId="61"/>
    <cellStyle name="Standard 2 7" xfId="62"/>
    <cellStyle name="Standard 2 8" xfId="63"/>
    <cellStyle name="Standard 2 9" xfId="64"/>
    <cellStyle name="Standard 2_h4 3" xfId="65"/>
    <cellStyle name="Standard 3" xfId="66"/>
    <cellStyle name="Standard 4" xfId="67"/>
    <cellStyle name="Standard 4 2" xfId="68"/>
    <cellStyle name="Standard 4 3" xfId="69"/>
    <cellStyle name="Standard 4 4" xfId="70"/>
    <cellStyle name="Standard 4 5" xfId="71"/>
    <cellStyle name="Standard 4 6" xfId="72"/>
    <cellStyle name="Standard 4 7" xfId="73"/>
    <cellStyle name="Standard 4 8" xfId="74"/>
    <cellStyle name="Standard_Angebotsquote an 16bu19_Jährigen" xfId="75"/>
    <cellStyle name="Standard_d1_2008" xfId="76"/>
    <cellStyle name="Standard_d1_2010" xfId="77"/>
    <cellStyle name="Standard_H4 1 _2010" xfId="78"/>
    <cellStyle name="title1" xfId="79"/>
    <cellStyle name="Überschrift" xfId="80" builtinId="15" customBuiltin="1"/>
    <cellStyle name="Überschrift 1" xfId="81" builtinId="16" customBuiltin="1"/>
    <cellStyle name="Überschrift 2" xfId="82" builtinId="17" customBuiltin="1"/>
    <cellStyle name="Überschrift 3" xfId="83" builtinId="18" customBuiltin="1"/>
    <cellStyle name="Überschrift 4" xfId="84" builtinId="19" customBuiltin="1"/>
    <cellStyle name="Verknüpfte Zelle" xfId="85" builtinId="24" customBuiltin="1"/>
    <cellStyle name="Warnender Text" xfId="86" builtinId="11" customBuiltin="1"/>
    <cellStyle name="Zelle überprüfen" xfId="8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CFFCC"/>
      <rgbColor rgb="00FFFF99"/>
      <rgbColor rgb="0099CCFF"/>
      <rgbColor rgb="00FF99CC"/>
      <rgbColor rgb="00CC99FF"/>
      <rgbColor rgb="00CCECFF"/>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xdr:row>
      <xdr:rowOff>0</xdr:rowOff>
    </xdr:from>
    <xdr:to>
      <xdr:col>7</xdr:col>
      <xdr:colOff>742950</xdr:colOff>
      <xdr:row>23</xdr:row>
      <xdr:rowOff>114300</xdr:rowOff>
    </xdr:to>
    <xdr:pic>
      <xdr:nvPicPr>
        <xdr:cNvPr id="5121"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14375"/>
          <a:ext cx="647700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7</xdr:col>
      <xdr:colOff>733425</xdr:colOff>
      <xdr:row>18</xdr:row>
      <xdr:rowOff>114300</xdr:rowOff>
    </xdr:to>
    <xdr:pic>
      <xdr:nvPicPr>
        <xdr:cNvPr id="819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71525"/>
          <a:ext cx="60293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9525</xdr:rowOff>
    </xdr:from>
    <xdr:to>
      <xdr:col>9</xdr:col>
      <xdr:colOff>28575</xdr:colOff>
      <xdr:row>28</xdr:row>
      <xdr:rowOff>152400</xdr:rowOff>
    </xdr:to>
    <xdr:pic>
      <xdr:nvPicPr>
        <xdr:cNvPr id="7169"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6275"/>
          <a:ext cx="72771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0</xdr:rowOff>
    </xdr:from>
    <xdr:to>
      <xdr:col>6</xdr:col>
      <xdr:colOff>247650</xdr:colOff>
      <xdr:row>25</xdr:row>
      <xdr:rowOff>57150</xdr:rowOff>
    </xdr:to>
    <xdr:pic>
      <xdr:nvPicPr>
        <xdr:cNvPr id="6145"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2165" r="24898" b="6895"/>
        <a:stretch>
          <a:fillRect/>
        </a:stretch>
      </xdr:blipFill>
      <xdr:spPr bwMode="auto">
        <a:xfrm>
          <a:off x="9525" y="771525"/>
          <a:ext cx="5353050" cy="400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85</xdr:row>
      <xdr:rowOff>38100</xdr:rowOff>
    </xdr:from>
    <xdr:to>
      <xdr:col>4</xdr:col>
      <xdr:colOff>504825</xdr:colOff>
      <xdr:row>90</xdr:row>
      <xdr:rowOff>142875</xdr:rowOff>
    </xdr:to>
    <xdr:sp macro="" textlink="">
      <xdr:nvSpPr>
        <xdr:cNvPr id="1025" name="Rectangle 1"/>
        <xdr:cNvSpPr>
          <a:spLocks noChangeArrowheads="1"/>
        </xdr:cNvSpPr>
      </xdr:nvSpPr>
      <xdr:spPr bwMode="auto">
        <a:xfrm>
          <a:off x="1866900" y="15259050"/>
          <a:ext cx="857250"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2</xdr:row>
      <xdr:rowOff>28575</xdr:rowOff>
    </xdr:from>
    <xdr:to>
      <xdr:col>7</xdr:col>
      <xdr:colOff>285750</xdr:colOff>
      <xdr:row>28</xdr:row>
      <xdr:rowOff>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19150"/>
          <a:ext cx="6400800" cy="418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5</xdr:col>
      <xdr:colOff>504825</xdr:colOff>
      <xdr:row>21</xdr:row>
      <xdr:rowOff>142875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
          <a:ext cx="5362575"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66675</xdr:rowOff>
    </xdr:from>
    <xdr:to>
      <xdr:col>5</xdr:col>
      <xdr:colOff>600075</xdr:colOff>
      <xdr:row>32</xdr:row>
      <xdr:rowOff>104775</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6275"/>
          <a:ext cx="6724650" cy="4895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vphilip\Eigene%20Dateien\BBE%202010\Kapitel%20H\Kap.%20H4.5\Abb.%20H4.5-2web.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F"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ehne-xp\Public\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Dokumente%20und%20Einstellungen\vphilip\Eigene%20Dateien\BBE%202010\Kapitel%20H\Kap.%20H4.5\Abb.%20f&#252;r%20B&#228;rbel\Abb.%20H4.5_korr+erg%2022.02.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roups\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2web (2)"/>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4"/>
      <sheetName val="Abb. H4.5-5"/>
      <sheetName val="Tab. H4.5-7A"/>
      <sheetName val="Tab. H4.5-8A"/>
      <sheetName val="Tab. H4.5-9A"/>
      <sheetName val="Tab. H3.5-2A"/>
      <sheetName val="Tab.H3.5-4A"/>
      <sheetName val="Abb.H4.5-2 (2)"/>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N63"/>
  <sheetViews>
    <sheetView tabSelected="1" workbookViewId="0">
      <selection activeCell="A2" sqref="A2"/>
    </sheetView>
  </sheetViews>
  <sheetFormatPr baseColWidth="10" defaultRowHeight="12.75"/>
  <sheetData>
    <row r="2" spans="1:14" ht="15">
      <c r="A2" s="12" t="s">
        <v>69</v>
      </c>
      <c r="B2" s="13"/>
      <c r="C2" s="1"/>
      <c r="D2" s="1"/>
      <c r="E2" s="1"/>
      <c r="F2" s="1"/>
      <c r="G2" s="1"/>
      <c r="H2" s="1"/>
      <c r="I2" s="1"/>
      <c r="J2" s="1"/>
      <c r="K2" s="1"/>
      <c r="L2" s="1"/>
    </row>
    <row r="3" spans="1:14" ht="15">
      <c r="A3" s="12"/>
      <c r="B3" s="1"/>
      <c r="C3" s="1"/>
      <c r="D3" s="1"/>
      <c r="E3" s="1"/>
      <c r="F3" s="1"/>
      <c r="G3" s="1"/>
      <c r="H3" s="1"/>
      <c r="I3" s="1"/>
      <c r="J3" s="1"/>
      <c r="K3" s="1"/>
      <c r="L3" s="1"/>
    </row>
    <row r="4" spans="1:14" ht="14.25">
      <c r="A4" s="14" t="s">
        <v>70</v>
      </c>
      <c r="B4" s="1"/>
      <c r="C4" s="1"/>
      <c r="D4" s="1"/>
      <c r="E4" s="1"/>
      <c r="F4" s="1"/>
      <c r="G4" s="1"/>
      <c r="H4" s="1"/>
      <c r="I4" s="1"/>
      <c r="J4" s="1"/>
      <c r="K4" s="1"/>
      <c r="L4" s="1"/>
    </row>
    <row r="5" spans="1:14" ht="14.25">
      <c r="A5" s="699"/>
      <c r="B5" s="16"/>
      <c r="C5" s="16"/>
      <c r="D5" s="16"/>
      <c r="E5" s="16"/>
      <c r="F5" s="16"/>
      <c r="G5" s="16"/>
      <c r="H5" s="16"/>
      <c r="I5" s="16"/>
      <c r="J5" s="16"/>
      <c r="K5" s="16"/>
      <c r="L5" s="16"/>
      <c r="M5" s="700"/>
      <c r="N5" s="700"/>
    </row>
    <row r="6" spans="1:14" ht="14.25" customHeight="1">
      <c r="A6" s="709" t="s">
        <v>290</v>
      </c>
      <c r="B6" s="709"/>
      <c r="C6" s="709"/>
      <c r="D6" s="709"/>
      <c r="E6" s="709"/>
      <c r="F6" s="709"/>
      <c r="G6" s="709"/>
      <c r="H6" s="709"/>
      <c r="I6" s="709"/>
      <c r="J6" s="709"/>
      <c r="K6" s="16"/>
      <c r="L6" s="16"/>
      <c r="M6" s="700"/>
      <c r="N6" s="700"/>
    </row>
    <row r="7" spans="1:14" ht="14.25" customHeight="1">
      <c r="A7" s="710" t="s">
        <v>357</v>
      </c>
      <c r="B7" s="710"/>
      <c r="C7" s="710"/>
      <c r="D7" s="710"/>
      <c r="E7" s="710"/>
      <c r="F7" s="710"/>
      <c r="G7" s="710"/>
      <c r="H7" s="710"/>
      <c r="I7" s="710"/>
      <c r="J7" s="710"/>
      <c r="K7" s="16"/>
      <c r="L7" s="16"/>
      <c r="M7" s="700"/>
      <c r="N7" s="700"/>
    </row>
    <row r="8" spans="1:14" ht="14.25" customHeight="1">
      <c r="A8" s="710" t="s">
        <v>355</v>
      </c>
      <c r="B8" s="710"/>
      <c r="C8" s="710"/>
      <c r="D8" s="710"/>
      <c r="E8" s="710"/>
      <c r="F8" s="710"/>
      <c r="G8" s="710"/>
      <c r="H8" s="710"/>
      <c r="I8" s="710"/>
      <c r="J8" s="710"/>
      <c r="K8" s="710"/>
      <c r="L8" s="16"/>
      <c r="M8" s="700"/>
      <c r="N8" s="700"/>
    </row>
    <row r="9" spans="1:14" ht="14.25" customHeight="1">
      <c r="A9" s="710" t="s">
        <v>90</v>
      </c>
      <c r="B9" s="710"/>
      <c r="C9" s="710"/>
      <c r="D9" s="710"/>
      <c r="E9" s="710"/>
      <c r="F9" s="710"/>
      <c r="G9" s="710"/>
      <c r="H9" s="710"/>
      <c r="I9" s="710"/>
      <c r="J9" s="710"/>
      <c r="K9" s="16"/>
      <c r="L9" s="16"/>
      <c r="M9" s="700"/>
      <c r="N9" s="700"/>
    </row>
    <row r="10" spans="1:14" ht="14.25" customHeight="1">
      <c r="A10" s="710" t="s">
        <v>91</v>
      </c>
      <c r="B10" s="710"/>
      <c r="C10" s="710"/>
      <c r="D10" s="710"/>
      <c r="E10" s="710"/>
      <c r="F10" s="710"/>
      <c r="G10" s="710"/>
      <c r="H10" s="710"/>
      <c r="I10" s="710"/>
      <c r="J10" s="710"/>
      <c r="K10" s="710"/>
      <c r="L10" s="710"/>
      <c r="M10" s="700"/>
      <c r="N10" s="700"/>
    </row>
    <row r="11" spans="1:14" ht="14.25" customHeight="1">
      <c r="A11" s="709" t="s">
        <v>54</v>
      </c>
      <c r="B11" s="709"/>
      <c r="C11" s="709"/>
      <c r="D11" s="709"/>
      <c r="E11" s="709"/>
      <c r="F11" s="709"/>
      <c r="G11" s="709"/>
      <c r="H11" s="709"/>
      <c r="I11" s="709"/>
      <c r="J11" s="709"/>
      <c r="K11" s="709"/>
      <c r="L11" s="16"/>
      <c r="M11" s="700"/>
      <c r="N11" s="700"/>
    </row>
    <row r="12" spans="1:14" ht="14.25" customHeight="1">
      <c r="A12" s="709" t="s">
        <v>96</v>
      </c>
      <c r="B12" s="709"/>
      <c r="C12" s="709"/>
      <c r="D12" s="709"/>
      <c r="E12" s="709"/>
      <c r="F12" s="709"/>
      <c r="G12" s="709"/>
      <c r="H12" s="16"/>
      <c r="I12" s="16"/>
      <c r="J12" s="16"/>
      <c r="K12" s="16"/>
      <c r="L12" s="16"/>
      <c r="M12" s="700"/>
      <c r="N12" s="700"/>
    </row>
    <row r="13" spans="1:14" ht="14.25" customHeight="1">
      <c r="A13" s="709" t="s">
        <v>97</v>
      </c>
      <c r="B13" s="709"/>
      <c r="C13" s="709"/>
      <c r="D13" s="709"/>
      <c r="E13" s="709"/>
      <c r="F13" s="709"/>
      <c r="G13" s="709"/>
      <c r="H13" s="709"/>
      <c r="I13" s="709"/>
      <c r="J13" s="17"/>
      <c r="K13" s="16"/>
      <c r="L13" s="16"/>
      <c r="M13" s="700"/>
      <c r="N13" s="700"/>
    </row>
    <row r="14" spans="1:14" s="369" customFormat="1" ht="14.25" customHeight="1">
      <c r="A14" s="709" t="s">
        <v>335</v>
      </c>
      <c r="B14" s="709"/>
      <c r="C14" s="709"/>
      <c r="D14" s="709"/>
      <c r="E14" s="709"/>
      <c r="F14" s="709"/>
      <c r="G14" s="709"/>
      <c r="H14" s="709"/>
      <c r="I14" s="709"/>
      <c r="J14" s="709"/>
      <c r="K14" s="709"/>
      <c r="L14" s="423"/>
      <c r="M14" s="423"/>
      <c r="N14" s="423"/>
    </row>
    <row r="15" spans="1:14" s="369" customFormat="1" ht="14.25" customHeight="1">
      <c r="A15" s="710" t="s">
        <v>351</v>
      </c>
      <c r="B15" s="710"/>
      <c r="C15" s="710"/>
      <c r="D15" s="710"/>
      <c r="E15" s="710"/>
      <c r="F15" s="710"/>
      <c r="G15" s="710"/>
      <c r="H15" s="710"/>
      <c r="I15" s="710"/>
      <c r="J15" s="710"/>
      <c r="K15" s="710"/>
      <c r="L15" s="423"/>
      <c r="M15" s="423"/>
      <c r="N15" s="423"/>
    </row>
    <row r="16" spans="1:14" s="369" customFormat="1" ht="14.25" customHeight="1">
      <c r="A16" s="710" t="s">
        <v>352</v>
      </c>
      <c r="B16" s="710"/>
      <c r="C16" s="710"/>
      <c r="D16" s="710"/>
      <c r="E16" s="710"/>
      <c r="F16" s="710"/>
      <c r="G16" s="710"/>
      <c r="H16" s="710"/>
      <c r="I16" s="710"/>
      <c r="J16" s="710"/>
      <c r="K16" s="710"/>
      <c r="L16" s="710"/>
      <c r="M16" s="710"/>
      <c r="N16" s="423"/>
    </row>
    <row r="17" spans="1:14" ht="14.25" customHeight="1">
      <c r="A17" s="709" t="s">
        <v>268</v>
      </c>
      <c r="B17" s="709"/>
      <c r="C17" s="709"/>
      <c r="D17" s="709"/>
      <c r="E17" s="709"/>
      <c r="F17" s="709"/>
      <c r="G17" s="709"/>
      <c r="H17" s="709"/>
      <c r="I17" s="709"/>
      <c r="J17" s="709"/>
      <c r="K17" s="709"/>
      <c r="L17" s="700"/>
      <c r="M17" s="700"/>
      <c r="N17" s="700"/>
    </row>
    <row r="18" spans="1:14" ht="28.5" customHeight="1">
      <c r="A18" s="712" t="s">
        <v>269</v>
      </c>
      <c r="B18" s="712"/>
      <c r="C18" s="712"/>
      <c r="D18" s="712"/>
      <c r="E18" s="712"/>
      <c r="F18" s="712"/>
      <c r="G18" s="712"/>
      <c r="H18" s="712"/>
      <c r="I18" s="712"/>
      <c r="J18" s="712"/>
      <c r="K18" s="712"/>
      <c r="L18" s="712"/>
      <c r="M18" s="712"/>
      <c r="N18" s="692"/>
    </row>
    <row r="19" spans="1:14" ht="14.25" customHeight="1">
      <c r="A19" s="709" t="s">
        <v>185</v>
      </c>
      <c r="B19" s="709"/>
      <c r="C19" s="709"/>
      <c r="D19" s="709"/>
      <c r="E19" s="709"/>
      <c r="F19" s="709"/>
      <c r="G19" s="709"/>
      <c r="H19" s="16"/>
      <c r="I19" s="17"/>
      <c r="J19" s="17"/>
      <c r="K19" s="16"/>
      <c r="L19" s="16"/>
      <c r="M19" s="700"/>
      <c r="N19" s="700"/>
    </row>
    <row r="20" spans="1:14" ht="14.25" customHeight="1">
      <c r="A20" s="709" t="s">
        <v>247</v>
      </c>
      <c r="B20" s="709"/>
      <c r="C20" s="709"/>
      <c r="D20" s="709"/>
      <c r="E20" s="709"/>
      <c r="F20" s="709"/>
      <c r="G20" s="709"/>
      <c r="H20" s="16"/>
      <c r="I20" s="17"/>
      <c r="J20" s="17"/>
      <c r="K20" s="16"/>
      <c r="L20" s="16"/>
      <c r="M20" s="700"/>
      <c r="N20" s="700"/>
    </row>
    <row r="21" spans="1:14" ht="14.25" customHeight="1">
      <c r="A21" s="709" t="s">
        <v>248</v>
      </c>
      <c r="B21" s="709"/>
      <c r="C21" s="709"/>
      <c r="D21" s="709"/>
      <c r="E21" s="709"/>
      <c r="F21" s="709"/>
      <c r="G21" s="709"/>
      <c r="H21" s="709"/>
      <c r="I21" s="709"/>
      <c r="J21" s="709"/>
      <c r="K21" s="16"/>
      <c r="L21" s="16"/>
      <c r="M21" s="700"/>
      <c r="N21" s="700"/>
    </row>
    <row r="22" spans="1:14" ht="14.25" customHeight="1">
      <c r="A22" s="709" t="s">
        <v>205</v>
      </c>
      <c r="B22" s="709"/>
      <c r="C22" s="709"/>
      <c r="D22" s="709"/>
      <c r="E22" s="709"/>
      <c r="F22" s="709"/>
      <c r="G22" s="709"/>
      <c r="H22" s="16"/>
      <c r="I22" s="17"/>
      <c r="J22" s="17"/>
      <c r="K22" s="16"/>
      <c r="L22" s="16"/>
      <c r="M22" s="700"/>
      <c r="N22" s="700"/>
    </row>
    <row r="23" spans="1:14">
      <c r="A23" s="700"/>
      <c r="B23" s="700"/>
      <c r="C23" s="700"/>
      <c r="D23" s="700"/>
      <c r="E23" s="700"/>
      <c r="F23" s="700"/>
      <c r="G23" s="700"/>
      <c r="H23" s="700"/>
      <c r="I23" s="700"/>
      <c r="J23" s="700"/>
      <c r="K23" s="700"/>
      <c r="L23" s="700"/>
      <c r="M23" s="700"/>
      <c r="N23" s="700"/>
    </row>
    <row r="24" spans="1:14">
      <c r="A24" s="700"/>
      <c r="B24" s="700"/>
      <c r="C24" s="700"/>
      <c r="D24" s="700"/>
      <c r="E24" s="700"/>
      <c r="F24" s="700"/>
      <c r="G24" s="700"/>
      <c r="H24" s="700"/>
      <c r="I24" s="700"/>
      <c r="J24" s="700"/>
      <c r="K24" s="700"/>
      <c r="L24" s="700"/>
      <c r="M24" s="700"/>
      <c r="N24" s="700"/>
    </row>
    <row r="25" spans="1:14" ht="14.25">
      <c r="A25" s="699" t="s">
        <v>71</v>
      </c>
      <c r="B25" s="16"/>
      <c r="C25" s="16"/>
      <c r="D25" s="16"/>
      <c r="E25" s="16"/>
      <c r="F25" s="16"/>
      <c r="G25" s="16"/>
      <c r="H25" s="16"/>
      <c r="I25" s="16"/>
      <c r="J25" s="16"/>
      <c r="K25" s="16"/>
      <c r="L25" s="16"/>
      <c r="M25" s="700"/>
      <c r="N25" s="700"/>
    </row>
    <row r="26" spans="1:14" ht="14.25">
      <c r="A26" s="699"/>
      <c r="B26" s="16"/>
      <c r="C26" s="16"/>
      <c r="D26" s="16"/>
      <c r="E26" s="16"/>
      <c r="F26" s="16"/>
      <c r="G26" s="16"/>
      <c r="H26" s="16"/>
      <c r="I26" s="16"/>
      <c r="J26" s="16"/>
      <c r="K26" s="16"/>
      <c r="L26" s="16"/>
      <c r="M26" s="700"/>
      <c r="N26" s="700"/>
    </row>
    <row r="27" spans="1:14" s="369" customFormat="1" ht="14.25" customHeight="1">
      <c r="A27" s="709" t="s">
        <v>293</v>
      </c>
      <c r="B27" s="709"/>
      <c r="C27" s="709"/>
      <c r="D27" s="709"/>
      <c r="E27" s="709"/>
      <c r="F27" s="709"/>
      <c r="G27" s="709"/>
      <c r="H27" s="709"/>
      <c r="I27" s="709"/>
      <c r="J27" s="368"/>
      <c r="K27" s="368"/>
      <c r="L27" s="368"/>
      <c r="M27" s="368"/>
      <c r="N27" s="368"/>
    </row>
    <row r="28" spans="1:14" s="369" customFormat="1" ht="14.25" customHeight="1">
      <c r="A28" s="710" t="s">
        <v>354</v>
      </c>
      <c r="B28" s="710"/>
      <c r="C28" s="710"/>
      <c r="D28" s="710"/>
      <c r="E28" s="710"/>
      <c r="F28" s="710"/>
      <c r="G28" s="710"/>
      <c r="H28" s="710"/>
      <c r="I28" s="710"/>
      <c r="J28" s="710"/>
      <c r="K28" s="368"/>
      <c r="L28" s="368"/>
      <c r="M28" s="368"/>
      <c r="N28" s="368"/>
    </row>
    <row r="29" spans="1:14" s="369" customFormat="1" ht="14.25" customHeight="1">
      <c r="A29" s="709" t="s">
        <v>294</v>
      </c>
      <c r="B29" s="709"/>
      <c r="C29" s="709"/>
      <c r="D29" s="709"/>
      <c r="E29" s="709"/>
      <c r="F29" s="709"/>
      <c r="G29" s="709"/>
      <c r="H29" s="370"/>
      <c r="I29" s="370"/>
      <c r="J29" s="370"/>
      <c r="K29" s="368"/>
      <c r="L29" s="368"/>
      <c r="M29" s="368"/>
      <c r="N29" s="368"/>
    </row>
    <row r="30" spans="1:14" s="369" customFormat="1" ht="14.25" customHeight="1">
      <c r="A30" s="710" t="s">
        <v>356</v>
      </c>
      <c r="B30" s="710"/>
      <c r="C30" s="710"/>
      <c r="D30" s="710"/>
      <c r="E30" s="710"/>
      <c r="F30" s="710"/>
      <c r="G30" s="710"/>
      <c r="H30" s="710"/>
      <c r="I30" s="710"/>
      <c r="J30" s="710"/>
      <c r="K30" s="368"/>
      <c r="L30" s="368"/>
      <c r="M30" s="368"/>
      <c r="N30" s="368"/>
    </row>
    <row r="31" spans="1:14" s="1" customFormat="1" ht="14.25" customHeight="1">
      <c r="A31" s="711" t="s">
        <v>112</v>
      </c>
      <c r="B31" s="711"/>
      <c r="C31" s="711"/>
      <c r="D31" s="711"/>
      <c r="E31" s="711"/>
      <c r="F31" s="711"/>
      <c r="G31" s="701"/>
      <c r="H31" s="701"/>
      <c r="I31" s="701"/>
      <c r="J31" s="16"/>
      <c r="K31" s="16"/>
      <c r="L31" s="16"/>
      <c r="M31" s="16"/>
      <c r="N31" s="16"/>
    </row>
    <row r="32" spans="1:14" s="369" customFormat="1" ht="27.75" customHeight="1">
      <c r="A32" s="712" t="s">
        <v>337</v>
      </c>
      <c r="B32" s="712"/>
      <c r="C32" s="712"/>
      <c r="D32" s="712"/>
      <c r="E32" s="712"/>
      <c r="F32" s="712"/>
      <c r="G32" s="712"/>
      <c r="H32" s="712"/>
      <c r="I32" s="712"/>
      <c r="J32" s="712"/>
      <c r="K32" s="712"/>
      <c r="L32" s="712"/>
      <c r="M32" s="712"/>
      <c r="N32" s="423"/>
    </row>
    <row r="33" spans="1:14" s="369" customFormat="1" ht="27.75" customHeight="1">
      <c r="A33" s="712" t="s">
        <v>338</v>
      </c>
      <c r="B33" s="712"/>
      <c r="C33" s="712"/>
      <c r="D33" s="712"/>
      <c r="E33" s="712"/>
      <c r="F33" s="712"/>
      <c r="G33" s="712"/>
      <c r="H33" s="712"/>
      <c r="I33" s="712"/>
      <c r="J33" s="712"/>
      <c r="K33" s="712"/>
      <c r="L33" s="712"/>
      <c r="M33" s="712"/>
      <c r="N33" s="423"/>
    </row>
    <row r="34" spans="1:14" s="369" customFormat="1" ht="14.25" customHeight="1">
      <c r="A34" s="709" t="s">
        <v>339</v>
      </c>
      <c r="B34" s="709"/>
      <c r="C34" s="709"/>
      <c r="D34" s="709"/>
      <c r="E34" s="709"/>
      <c r="F34" s="709"/>
      <c r="G34" s="709"/>
      <c r="H34" s="709"/>
      <c r="I34" s="709"/>
      <c r="J34" s="709"/>
      <c r="K34" s="709"/>
      <c r="L34" s="709"/>
      <c r="M34" s="709"/>
      <c r="N34" s="423"/>
    </row>
    <row r="35" spans="1:14" s="1" customFormat="1" ht="14.25" customHeight="1">
      <c r="A35" s="709" t="s">
        <v>146</v>
      </c>
      <c r="B35" s="709"/>
      <c r="C35" s="709"/>
      <c r="D35" s="709"/>
      <c r="E35" s="709"/>
      <c r="F35" s="709"/>
      <c r="G35" s="709"/>
      <c r="H35" s="709"/>
      <c r="I35" s="709"/>
      <c r="J35" s="709"/>
      <c r="K35" s="709"/>
      <c r="L35" s="709"/>
      <c r="M35" s="709"/>
      <c r="N35" s="709"/>
    </row>
    <row r="36" spans="1:14" s="1" customFormat="1" ht="14.25" customHeight="1">
      <c r="A36" s="709" t="s">
        <v>155</v>
      </c>
      <c r="B36" s="709"/>
      <c r="C36" s="709"/>
      <c r="D36" s="709"/>
      <c r="E36" s="709"/>
      <c r="F36" s="709"/>
      <c r="G36" s="709"/>
      <c r="H36" s="709"/>
      <c r="I36" s="709"/>
      <c r="J36" s="709"/>
      <c r="K36" s="709"/>
      <c r="L36" s="709"/>
      <c r="M36" s="709"/>
      <c r="N36" s="709"/>
    </row>
    <row r="37" spans="1:14" s="1" customFormat="1" ht="27.75" customHeight="1">
      <c r="A37" s="712" t="s">
        <v>353</v>
      </c>
      <c r="B37" s="712"/>
      <c r="C37" s="712"/>
      <c r="D37" s="712"/>
      <c r="E37" s="712"/>
      <c r="F37" s="712"/>
      <c r="G37" s="712"/>
      <c r="H37" s="712"/>
      <c r="I37" s="712"/>
      <c r="J37" s="712"/>
      <c r="K37" s="712"/>
      <c r="L37" s="712"/>
      <c r="M37" s="712"/>
      <c r="N37" s="478"/>
    </row>
    <row r="38" spans="1:14" s="1" customFormat="1" ht="14.25" customHeight="1">
      <c r="A38" s="712" t="s">
        <v>270</v>
      </c>
      <c r="B38" s="712"/>
      <c r="C38" s="712"/>
      <c r="D38" s="712"/>
      <c r="E38" s="712"/>
      <c r="F38" s="712"/>
      <c r="G38" s="712"/>
      <c r="H38" s="712"/>
      <c r="I38" s="712"/>
      <c r="J38" s="712"/>
      <c r="K38" s="712"/>
      <c r="L38" s="712"/>
      <c r="M38" s="712"/>
      <c r="N38" s="478"/>
    </row>
    <row r="39" spans="1:14" s="1" customFormat="1" ht="14.25" customHeight="1">
      <c r="A39" s="712" t="s">
        <v>271</v>
      </c>
      <c r="B39" s="712"/>
      <c r="C39" s="712"/>
      <c r="D39" s="712"/>
      <c r="E39" s="712"/>
      <c r="F39" s="712"/>
      <c r="G39" s="712"/>
      <c r="H39" s="712"/>
      <c r="I39" s="712"/>
      <c r="J39" s="712"/>
      <c r="K39" s="712"/>
      <c r="L39" s="712"/>
      <c r="M39" s="712"/>
      <c r="N39" s="478"/>
    </row>
    <row r="40" spans="1:14" s="1" customFormat="1" ht="27.75" customHeight="1">
      <c r="A40" s="712" t="s">
        <v>272</v>
      </c>
      <c r="B40" s="712"/>
      <c r="C40" s="712"/>
      <c r="D40" s="712"/>
      <c r="E40" s="712"/>
      <c r="F40" s="712"/>
      <c r="G40" s="712"/>
      <c r="H40" s="712"/>
      <c r="I40" s="712"/>
      <c r="J40" s="712"/>
      <c r="K40" s="712"/>
      <c r="L40" s="712"/>
      <c r="M40" s="712"/>
      <c r="N40" s="478"/>
    </row>
    <row r="41" spans="1:14" s="1" customFormat="1" ht="27.75" customHeight="1">
      <c r="A41" s="712" t="s">
        <v>273</v>
      </c>
      <c r="B41" s="712"/>
      <c r="C41" s="712"/>
      <c r="D41" s="712"/>
      <c r="E41" s="712"/>
      <c r="F41" s="712"/>
      <c r="G41" s="712"/>
      <c r="H41" s="712"/>
      <c r="I41" s="712"/>
      <c r="J41" s="712"/>
      <c r="K41" s="712"/>
      <c r="L41" s="712"/>
      <c r="M41" s="712"/>
      <c r="N41" s="478"/>
    </row>
    <row r="42" spans="1:14" ht="14.25" customHeight="1">
      <c r="A42" s="709" t="s">
        <v>249</v>
      </c>
      <c r="B42" s="709"/>
      <c r="C42" s="709"/>
      <c r="D42" s="709"/>
      <c r="E42" s="709"/>
      <c r="F42" s="709"/>
      <c r="G42" s="709"/>
      <c r="H42" s="709"/>
      <c r="I42" s="709"/>
      <c r="J42" s="709"/>
      <c r="K42" s="16"/>
      <c r="L42" s="16"/>
      <c r="M42" s="700"/>
      <c r="N42" s="700"/>
    </row>
    <row r="43" spans="1:14" ht="14.25" customHeight="1">
      <c r="A43" s="709" t="s">
        <v>250</v>
      </c>
      <c r="B43" s="709"/>
      <c r="C43" s="709"/>
      <c r="D43" s="709"/>
      <c r="E43" s="709"/>
      <c r="F43" s="709"/>
      <c r="G43" s="709"/>
      <c r="H43" s="709"/>
      <c r="I43" s="17"/>
      <c r="J43" s="17"/>
      <c r="K43" s="16"/>
      <c r="L43" s="16"/>
      <c r="M43" s="700"/>
      <c r="N43" s="700"/>
    </row>
    <row r="44" spans="1:14" ht="14.25" customHeight="1">
      <c r="A44" s="709" t="s">
        <v>236</v>
      </c>
      <c r="B44" s="709"/>
      <c r="C44" s="709"/>
      <c r="D44" s="709"/>
      <c r="E44" s="709"/>
      <c r="F44" s="709"/>
      <c r="G44" s="709"/>
      <c r="H44" s="16"/>
      <c r="I44" s="17"/>
      <c r="J44" s="17"/>
      <c r="K44" s="16"/>
      <c r="L44" s="16"/>
      <c r="M44" s="700"/>
      <c r="N44" s="700"/>
    </row>
    <row r="45" spans="1:14" ht="14.25" customHeight="1">
      <c r="A45" s="709" t="s">
        <v>251</v>
      </c>
      <c r="B45" s="709"/>
      <c r="C45" s="709"/>
      <c r="D45" s="709"/>
      <c r="E45" s="709"/>
      <c r="F45" s="709"/>
      <c r="G45" s="709"/>
      <c r="H45" s="709"/>
      <c r="I45" s="709"/>
      <c r="J45" s="709"/>
      <c r="K45" s="16"/>
      <c r="L45" s="16"/>
      <c r="M45" s="700"/>
      <c r="N45" s="700"/>
    </row>
    <row r="46" spans="1:14" ht="14.25" customHeight="1">
      <c r="A46" s="709" t="s">
        <v>240</v>
      </c>
      <c r="B46" s="709"/>
      <c r="C46" s="709"/>
      <c r="D46" s="709"/>
      <c r="E46" s="709"/>
      <c r="F46" s="709"/>
      <c r="G46" s="709"/>
      <c r="H46" s="709"/>
      <c r="I46" s="709"/>
      <c r="J46" s="17"/>
      <c r="K46" s="16"/>
      <c r="L46" s="16"/>
      <c r="M46" s="700"/>
      <c r="N46" s="700"/>
    </row>
    <row r="47" spans="1:14" ht="14.25" customHeight="1">
      <c r="A47" s="709" t="s">
        <v>252</v>
      </c>
      <c r="B47" s="709"/>
      <c r="C47" s="709"/>
      <c r="D47" s="709"/>
      <c r="E47" s="709"/>
      <c r="F47" s="709"/>
      <c r="G47" s="709"/>
      <c r="H47" s="709"/>
      <c r="I47" s="709"/>
      <c r="J47" s="709"/>
      <c r="K47" s="16"/>
      <c r="L47" s="16"/>
      <c r="M47" s="700"/>
      <c r="N47" s="700"/>
    </row>
    <row r="48" spans="1:14" ht="14.25" customHeight="1">
      <c r="A48" s="15"/>
      <c r="B48" s="16"/>
      <c r="C48" s="16"/>
      <c r="D48" s="16"/>
      <c r="E48" s="16"/>
      <c r="F48" s="16"/>
      <c r="G48" s="17"/>
      <c r="H48" s="17"/>
      <c r="I48" s="17"/>
      <c r="J48" s="17"/>
      <c r="K48" s="16"/>
      <c r="L48" s="16"/>
    </row>
    <row r="49" spans="1:12">
      <c r="A49" s="15"/>
      <c r="B49" s="16"/>
      <c r="C49" s="16"/>
      <c r="D49" s="16"/>
      <c r="E49" s="16"/>
      <c r="F49" s="16"/>
      <c r="G49" s="1"/>
      <c r="H49" s="1"/>
      <c r="I49" s="1"/>
      <c r="J49" s="1"/>
      <c r="K49" s="1"/>
      <c r="L49" s="1"/>
    </row>
    <row r="50" spans="1:12" ht="14.25">
      <c r="A50" s="18" t="s">
        <v>72</v>
      </c>
      <c r="H50" s="1"/>
      <c r="I50" s="1"/>
      <c r="J50" s="1"/>
      <c r="K50" s="1"/>
      <c r="L50" s="1"/>
    </row>
    <row r="51" spans="1:12" ht="14.25">
      <c r="A51" s="18"/>
      <c r="H51" s="1"/>
      <c r="I51" s="1"/>
      <c r="J51" s="1"/>
      <c r="K51" s="1"/>
      <c r="L51" s="1"/>
    </row>
    <row r="52" spans="1:12">
      <c r="A52" s="19" t="s">
        <v>73</v>
      </c>
      <c r="B52" s="713" t="s">
        <v>74</v>
      </c>
      <c r="C52" s="713"/>
      <c r="D52" s="713"/>
      <c r="E52" s="713"/>
      <c r="F52" s="713"/>
      <c r="G52" s="713"/>
      <c r="H52" s="1"/>
      <c r="I52" s="1"/>
      <c r="J52" s="1"/>
      <c r="K52" s="1"/>
      <c r="L52" s="1"/>
    </row>
    <row r="53" spans="1:12">
      <c r="A53" s="20">
        <v>0</v>
      </c>
      <c r="B53" s="713" t="s">
        <v>75</v>
      </c>
      <c r="C53" s="713"/>
      <c r="D53" s="713"/>
      <c r="E53" s="713"/>
      <c r="F53" s="713"/>
      <c r="G53" s="713"/>
      <c r="H53" s="1"/>
      <c r="I53" s="1"/>
      <c r="J53" s="1"/>
      <c r="K53" s="1"/>
      <c r="L53" s="1"/>
    </row>
    <row r="54" spans="1:12">
      <c r="A54" s="19" t="s">
        <v>76</v>
      </c>
      <c r="B54" s="713" t="s">
        <v>77</v>
      </c>
      <c r="C54" s="713"/>
      <c r="D54" s="713"/>
      <c r="E54" s="713"/>
      <c r="F54" s="713"/>
      <c r="G54" s="713"/>
      <c r="H54" s="1"/>
      <c r="I54" s="1"/>
      <c r="J54" s="1"/>
      <c r="K54" s="1"/>
      <c r="L54" s="1"/>
    </row>
    <row r="55" spans="1:12">
      <c r="A55" s="21" t="s">
        <v>78</v>
      </c>
      <c r="B55" s="713" t="s">
        <v>79</v>
      </c>
      <c r="C55" s="713"/>
      <c r="D55" s="713"/>
      <c r="E55" s="713"/>
      <c r="F55" s="713"/>
      <c r="G55" s="713"/>
      <c r="H55" s="1"/>
      <c r="I55" s="1"/>
      <c r="J55" s="1"/>
      <c r="K55" s="1"/>
      <c r="L55" s="1"/>
    </row>
    <row r="56" spans="1:12">
      <c r="A56" s="22" t="s">
        <v>80</v>
      </c>
      <c r="B56" s="713" t="s">
        <v>81</v>
      </c>
      <c r="C56" s="713"/>
      <c r="D56" s="713"/>
      <c r="E56" s="713"/>
      <c r="F56" s="713"/>
      <c r="G56" s="713"/>
      <c r="H56" s="1"/>
      <c r="I56" s="1"/>
      <c r="J56" s="1"/>
      <c r="K56" s="1"/>
      <c r="L56" s="1"/>
    </row>
    <row r="57" spans="1:12">
      <c r="A57" s="21" t="s">
        <v>82</v>
      </c>
      <c r="B57" s="713" t="s">
        <v>83</v>
      </c>
      <c r="C57" s="713"/>
      <c r="D57" s="713"/>
      <c r="E57" s="713"/>
      <c r="F57" s="713"/>
      <c r="G57" s="713"/>
      <c r="H57" s="1"/>
      <c r="I57" s="1"/>
      <c r="J57" s="1"/>
      <c r="K57" s="1"/>
      <c r="L57" s="1"/>
    </row>
    <row r="58" spans="1:12">
      <c r="A58" s="21" t="s">
        <v>84</v>
      </c>
      <c r="B58" s="713" t="s">
        <v>85</v>
      </c>
      <c r="C58" s="713"/>
      <c r="D58" s="713"/>
      <c r="E58" s="713"/>
      <c r="F58" s="713"/>
      <c r="G58" s="713"/>
      <c r="H58" s="1"/>
      <c r="I58" s="1"/>
      <c r="J58" s="1"/>
      <c r="K58" s="1"/>
      <c r="L58" s="1"/>
    </row>
    <row r="59" spans="1:12">
      <c r="A59" s="23"/>
      <c r="B59" s="24"/>
      <c r="C59" s="24"/>
      <c r="H59" s="1"/>
      <c r="I59" s="1"/>
      <c r="J59" s="1"/>
      <c r="K59" s="1"/>
      <c r="L59" s="1"/>
    </row>
    <row r="60" spans="1:12">
      <c r="A60" s="715" t="s">
        <v>86</v>
      </c>
      <c r="B60" s="715"/>
      <c r="C60" s="715"/>
      <c r="D60" s="715"/>
      <c r="E60" s="715"/>
      <c r="F60" s="715"/>
      <c r="H60" s="1"/>
      <c r="I60" s="1"/>
      <c r="J60" s="1"/>
      <c r="K60" s="1"/>
      <c r="L60" s="1"/>
    </row>
    <row r="61" spans="1:12">
      <c r="H61" s="1"/>
      <c r="I61" s="1"/>
      <c r="J61" s="1"/>
      <c r="K61" s="1"/>
      <c r="L61" s="1"/>
    </row>
    <row r="62" spans="1:12">
      <c r="A62" s="714" t="s">
        <v>87</v>
      </c>
      <c r="B62" s="714"/>
      <c r="C62" s="714"/>
      <c r="D62" s="714"/>
      <c r="E62" s="714"/>
      <c r="F62" s="714"/>
      <c r="G62" s="714"/>
      <c r="H62" s="714"/>
      <c r="I62" s="714"/>
      <c r="J62" s="714"/>
      <c r="K62" s="714"/>
      <c r="L62" s="714"/>
    </row>
    <row r="63" spans="1:12">
      <c r="A63" s="714"/>
      <c r="B63" s="714"/>
      <c r="C63" s="714"/>
      <c r="D63" s="714"/>
      <c r="E63" s="714"/>
      <c r="F63" s="714"/>
      <c r="G63" s="714"/>
      <c r="H63" s="714"/>
      <c r="I63" s="714"/>
      <c r="J63" s="714"/>
      <c r="K63" s="714"/>
      <c r="L63" s="714"/>
    </row>
  </sheetData>
  <mergeCells count="47">
    <mergeCell ref="B55:G55"/>
    <mergeCell ref="A62:L63"/>
    <mergeCell ref="B56:G56"/>
    <mergeCell ref="B57:G57"/>
    <mergeCell ref="B58:G58"/>
    <mergeCell ref="A60:F60"/>
    <mergeCell ref="A12:G12"/>
    <mergeCell ref="B52:G52"/>
    <mergeCell ref="A18:M18"/>
    <mergeCell ref="B53:G53"/>
    <mergeCell ref="B54:G54"/>
    <mergeCell ref="A39:M39"/>
    <mergeCell ref="A40:M40"/>
    <mergeCell ref="A41:M41"/>
    <mergeCell ref="A32:M32"/>
    <mergeCell ref="A33:M33"/>
    <mergeCell ref="A6:J6"/>
    <mergeCell ref="A7:J7"/>
    <mergeCell ref="A8:K8"/>
    <mergeCell ref="A9:J9"/>
    <mergeCell ref="A10:L10"/>
    <mergeCell ref="A11:K11"/>
    <mergeCell ref="A13:I13"/>
    <mergeCell ref="A14:K14"/>
    <mergeCell ref="A15:K15"/>
    <mergeCell ref="A16:M16"/>
    <mergeCell ref="A38:M38"/>
    <mergeCell ref="A35:N35"/>
    <mergeCell ref="A36:N36"/>
    <mergeCell ref="A37:M37"/>
    <mergeCell ref="A22:G22"/>
    <mergeCell ref="A27:I27"/>
    <mergeCell ref="A28:J28"/>
    <mergeCell ref="A29:G29"/>
    <mergeCell ref="A17:K17"/>
    <mergeCell ref="A19:G19"/>
    <mergeCell ref="A20:G20"/>
    <mergeCell ref="A21:J21"/>
    <mergeCell ref="A47:J47"/>
    <mergeCell ref="A43:H43"/>
    <mergeCell ref="A44:G44"/>
    <mergeCell ref="A45:J45"/>
    <mergeCell ref="A46:I46"/>
    <mergeCell ref="A30:J30"/>
    <mergeCell ref="A31:F31"/>
    <mergeCell ref="A34:M34"/>
    <mergeCell ref="A42:J42"/>
  </mergeCells>
  <phoneticPr fontId="4" type="noConversion"/>
  <hyperlinks>
    <hyperlink ref="A9" location="'Tab. H4.2-1A'!A1" display="Tab. H4.2-1A: Schülerzahl in allgemeinbildenden Bildungsgängen* 2008/09 bis 2025/06 nach Schulstufen und Ländergruppen "/>
    <hyperlink ref="A10" location="'Tab. H4.2-2A'!A1" display="Tab. H4.2-2A: Bevölkerung im Alter von 6 bis unter 10 und von 10 bis unter 16 Jahren 1990 bis 2025 nach Kreistypen und Ländergruppen (Index, 2010=100)"/>
    <hyperlink ref="A13" location="'TAb. H4.2-5A'!A1" display="Tab. H4.2-5A: Anzahl an Förderschulen im Schuljahr 2008/09 nach Förderschwerpunkten und Trägern in Deutschland"/>
    <hyperlink ref="A12" location="'Tab. H4.2-4A'!A1" display="Tab. H4.2-4A: Aspekte des Berufsschulangebots 2008 nach Ländergruppen und Kreistypen"/>
    <hyperlink ref="A11" location="'Tab. H4.2-3A'!A1" display="Tab. H4.2-3A: Schülerzahl je Grundschule, 6- bis unter 10- jährige sowie 10- bis unter 16-jährige Bevölkerung 2008 und 2025 nach Kreistypen"/>
    <hyperlink ref="A35:N35" location="'Tab. H4.4-3web'!A1" display="Tab. H4.4-3web: Studienanfängerinnen und -anfänger 2008 bis 2025 nach Vorausberechnungsvarianten und Ländergruppen (in Tsd.)"/>
    <hyperlink ref="A36:N36" location="'Tab. H4.4-4web'!A1" display="Tab. H4.4-4web: Referenzlinien des Hochschulpakts 2020 nach Ländern und vorausberechnete Studienanfängerzahl nach Varianten"/>
    <hyperlink ref="A37:N37" location="'Tab. H4.4-5web'!A1" display="Tab. H4.4-5web: Hochschulabsolventinnen und –absolventen insgesamt sowie Erstabsolventinnen und -absolventen 2008 bis 2025 nach Vorausberechnungsvarianten und Ländergruppen (in Tsd.)"/>
    <hyperlink ref="A38:N38" location="'Tab. H4.4-6web'!A1" display="Tab. H4.4-6web: Personalvorausberechnung insgesamt* und Lehrpersonal** im Hochschulbereich 2008 bis 2025 nach Vorausberechnungsvarianten und Ländergruppen (in Tsd.)"/>
    <hyperlink ref="A39:N39" location="'Tab. H4.4-7web'!A1" display="Tab. H4.4-7web: Vorausberechnung der Bildungsausgaben* im Hochschulbereich 2006 bis 2025 nach Vorausberechnungsvarianten und Ländergruppen (in Milliarden Euro)"/>
    <hyperlink ref="A40:N40" location="'Tab. H4.4-8web'!A1" display="Tab. H4.4-8web: Studienanfängerinnen und –anfänger*, Bevölkerung von 20 bis unter 25 Jahren** und Studienanfängeranteil an der Bevölkerung im Alter von 20 bis unter 25 Jahren 2008 bis 2025 nach Ländergruppen"/>
    <hyperlink ref="A41:N41" location="'Tab. H4.4-9web'!A1" display="Tab. H4.4-9web: Wanderung der Studienanfängerinnen und -anfänger zwischen Westdeutschland, Ostdeutschland* und Berlin im Wintersemester 2008/09 nach ausgewählten Fächergruppen und Ort des Erwerbs der Studienberechtigung "/>
    <hyperlink ref="A19" location="'Tab. H4.5-1A'!A1" display="Tab. H4.5-1A: Status-quo-Schätzung der Teilnehmer an Weiterbildung 2025 nach Altersgruppen"/>
    <hyperlink ref="A20" location="'Tab. H4.5-2A'!A1" display="Tab. H4.5-2A: Schätzung der Kursbelegungen an Volkshochschulen 2025 nach Altersgruppen"/>
    <hyperlink ref="A21" location="'Tab. H4.5-3A'!A1" display="Tab. H4.5-3A: Schätzung der Teilnahmequote 65- bis unter 81-Jähriger an Weiterbildung 2025 nach allgemeinbildendem Abschluss"/>
    <hyperlink ref="A22" location="'Tab. H4.5-4A'!A1" display="Tab. H4.5-4A: Volkshochschulkurse und Ausgaben je 10.000 Einwohner 2008 nach Ländern"/>
    <hyperlink ref="A46" location="'Tab. H4.5-6web'!A1" display="Tab. H4.5-6web: Teilnahme an Weiterbildung im Bereich Gesundheit 2007 nach Geschlecht und Altersgruppen (in %)"/>
    <hyperlink ref="A42" location="'Abb. H4.5-2web'!A1" display="Abb. H4.5-2web: Erwerbsquoten und Teilnahmequoten an Weiterbildung und betrieblicher Weiterbildung 2007 nach Altersgruppen (in %)"/>
    <hyperlink ref="A43" location="'Abb. H4.5-3web'!A1" display="Abb. H4.5-3web: Schätzung der Kursbelegungen an Volkshochschulen 2025 nach Altersgruppen (in %)"/>
    <hyperlink ref="A44" location="'Abb. H4.5-4web'!A1" display="Abb. H4.5-4web: Volkshochschulkurse und Ausgaben je 10.000 Einwohner 2008 nach Ländern"/>
    <hyperlink ref="A45" location="'Tab. H4.5-5web'!A1" display="Tab. H4.5-5web: Schätzung der Teilnahmequote 50- bis unter 65-Jähriger an betrieblicher Weiterbildung 2025 nach Erwerbsquoten (in %)"/>
    <hyperlink ref="A47" location="'Tab. H4.5-7web'!A1" display="Tab. H4.5-7web: Teilnahme an Weiterbildung im Bereich Gesundheit 2007 nach allgemeinbildendem Abschluss und Altersgruppen (in %)"/>
    <hyperlink ref="A6" location="'Abb. H4.1-2A'!A1" display="Abb. H4.1-2A: Kinder in Tageseinrichtungen und Tagespflege 2009 bis 2025 nach Alters- und Ländergruppen (Index 2009 = 100)"/>
    <hyperlink ref="A7" location="'Tab. H4.1-1A'!A1" display="Tab. H4.1-1A: Bildungsausgaben im Elementarbereich 2007 bis 2025 nach Betreuungsform und Ländergruppen (in Mrd. Euro)*"/>
    <hyperlink ref="A8" location="'Tab. H4.1-2A'!A1" display="Tab. H4.1-2A: Pädagogisches Personal* im Elementarbereich 2008 bis 2025 nach Betreuungsform und Ländergruppen (Vollzeitäquivalente in Tsd.)"/>
    <hyperlink ref="A27" location="'Abb. D1-6web'!A1" display="Abb. D1-6web: Verteilung der Fünftklässler, die im vorangegangenen Schuljahr die Grundschule besuchten, auf die Schularten im Schuljahr 2008/09 nach Ländern (in %)"/>
    <hyperlink ref="A28" location="'Tab.  D1-6web'!A1" display="Tab. D1-6web: Verteilung der Schülerinnen und Schüler auf die Schularten im Sekundarbereich I 2008/09 nach Ländern"/>
    <hyperlink ref="A29" location="'Tab. D1-7web'!A1" display="Tab. D1-7web: Einmündung in den allgemeinbildenden Sekundarbereich II 2008/09 nach Schularten"/>
    <hyperlink ref="A30" location="'Tab. D1-8web'!A1" display="Tab. D1-8web: Allgemeinbildende Schulen in freier Trägerschaft (als schulartspezifische Einrichtungen und als Schulstandorte) nach Ländern und Trägern"/>
    <hyperlink ref="A14" location="'Abb. H4.3-2A'!A1" display="Abb. H4.3-2A: Verhältnis von Ausbildungsangebot (duales und Schulberufssystem) und Jahrgangsstärke im typischen Übergangsalter 1992 bis 2025"/>
    <hyperlink ref="A15" location="'Tab. H4.3-1A'!A1" display="Tab. H4.3-1A:  Verhältnis von Ausbildungsangebot (duales und Schulberufssystem) und Jahrgangsstärke im typischen Übergangsalter 1992 bis 2025"/>
    <hyperlink ref="A16" location="'Tab. H4.3-2A'!A1" display="Tab. H4.3-2A:  Verhältnis von Ausbildungsangebot (duales und Schulberufssystem) und Jahrgangsstärke im typischen Übergangsalter 2006 bis 2025 nach Ländergruppen"/>
    <hyperlink ref="A34" location="'Tab. H4.3-5web'!A1" display="Tab. H4.3-5web: Verhältnis von Ausbildungsangebot (duales und Schulberufssystem) und Jahrgangsstärke im typischen Übergangsalter 2006 bis 2025 in den Stadtstaaten "/>
    <hyperlink ref="A32" location="'Tab. H4.3-3web'!A1" display="Tab. H4.3-3web: Verhältnis von Ausbildungsangebot (duales und Schulberufssystem) und Jahrgangsstärke im typischen Übergangsalter 2006 bis 2025 in den östlichen Flächenländern "/>
    <hyperlink ref="A33" location="'Tab. H4.3-4web'!A1" display="Tab. H4.3-4web: Verhältnis von Ausbildungsangebot (duales und Schulberufssystem) und Jahrgangsstärke im typischen Übergangsalter 2006 bis 2025 in den westlichen Flächenländern"/>
    <hyperlink ref="A17" location="'Tab. H4.4-1A'!A1" display="Tab. H4.4-1A: Studienanfängerinnen und -anfänger, Studierende, Erstabsolventinnen und –absolventen 2008 bis 2025 nach Hochschulart (in Tsd.)"/>
  </hyperlinks>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21"/>
  <sheetViews>
    <sheetView workbookViewId="0">
      <selection sqref="A1:B1"/>
    </sheetView>
  </sheetViews>
  <sheetFormatPr baseColWidth="10" defaultRowHeight="12.75"/>
  <sheetData>
    <row r="1" spans="1:8" ht="27" customHeight="1">
      <c r="A1" s="799" t="s">
        <v>89</v>
      </c>
      <c r="B1" s="799"/>
    </row>
    <row r="2" spans="1:8" ht="30" customHeight="1">
      <c r="A2" s="718" t="s">
        <v>358</v>
      </c>
      <c r="B2" s="718"/>
      <c r="C2" s="718"/>
      <c r="D2" s="718"/>
      <c r="E2" s="718"/>
      <c r="F2" s="718"/>
      <c r="G2" s="718"/>
      <c r="H2" s="718"/>
    </row>
    <row r="3" spans="1:8">
      <c r="A3" s="572"/>
      <c r="B3" s="572"/>
      <c r="C3" s="572"/>
      <c r="D3" s="572"/>
      <c r="E3" s="572"/>
      <c r="F3" s="572"/>
      <c r="G3" s="572"/>
      <c r="H3" s="572"/>
    </row>
    <row r="4" spans="1:8">
      <c r="A4" s="572"/>
      <c r="B4" s="572"/>
      <c r="C4" s="572"/>
      <c r="D4" s="572"/>
      <c r="E4" s="572"/>
      <c r="F4" s="572"/>
      <c r="G4" s="572"/>
      <c r="H4" s="572"/>
    </row>
    <row r="5" spans="1:8">
      <c r="A5" s="572"/>
      <c r="B5" s="572"/>
      <c r="C5" s="572"/>
      <c r="D5" s="572"/>
      <c r="E5" s="572"/>
      <c r="F5" s="572"/>
      <c r="G5" s="572"/>
      <c r="H5" s="572"/>
    </row>
    <row r="6" spans="1:8">
      <c r="A6" s="572"/>
      <c r="B6" s="572"/>
      <c r="C6" s="572"/>
      <c r="D6" s="572"/>
      <c r="E6" s="572"/>
      <c r="F6" s="572"/>
      <c r="G6" s="572"/>
      <c r="H6" s="572"/>
    </row>
    <row r="7" spans="1:8">
      <c r="A7" s="572"/>
      <c r="B7" s="572"/>
      <c r="C7" s="572"/>
      <c r="D7" s="572"/>
      <c r="E7" s="572"/>
      <c r="F7" s="572"/>
      <c r="G7" s="572"/>
      <c r="H7" s="572"/>
    </row>
    <row r="8" spans="1:8">
      <c r="A8" s="572"/>
      <c r="B8" s="572"/>
      <c r="C8" s="572"/>
      <c r="D8" s="572"/>
      <c r="E8" s="572"/>
      <c r="F8" s="572"/>
      <c r="G8" s="572"/>
      <c r="H8" s="572"/>
    </row>
    <row r="9" spans="1:8">
      <c r="A9" s="572"/>
      <c r="B9" s="572"/>
      <c r="C9" s="572"/>
      <c r="D9" s="572"/>
      <c r="E9" s="572"/>
      <c r="F9" s="572"/>
      <c r="G9" s="572"/>
      <c r="H9" s="572"/>
    </row>
    <row r="10" spans="1:8">
      <c r="A10" s="572"/>
      <c r="B10" s="572"/>
      <c r="C10" s="572"/>
      <c r="D10" s="572"/>
      <c r="E10" s="572"/>
      <c r="F10" s="572"/>
      <c r="G10" s="572"/>
      <c r="H10" s="572"/>
    </row>
    <row r="11" spans="1:8">
      <c r="A11" s="572"/>
      <c r="B11" s="572"/>
      <c r="C11" s="572"/>
      <c r="D11" s="572"/>
      <c r="E11" s="572"/>
      <c r="F11" s="572"/>
      <c r="G11" s="572"/>
      <c r="H11" s="572"/>
    </row>
    <row r="12" spans="1:8">
      <c r="A12" s="572"/>
      <c r="B12" s="572"/>
      <c r="C12" s="572"/>
      <c r="D12" s="572"/>
      <c r="E12" s="572"/>
      <c r="F12" s="572"/>
      <c r="G12" s="572"/>
      <c r="H12" s="572"/>
    </row>
    <row r="13" spans="1:8">
      <c r="A13" s="572"/>
      <c r="B13" s="572"/>
      <c r="C13" s="572"/>
      <c r="D13" s="572"/>
      <c r="E13" s="572"/>
      <c r="F13" s="572"/>
      <c r="G13" s="572"/>
      <c r="H13" s="572"/>
    </row>
    <row r="14" spans="1:8">
      <c r="A14" s="572"/>
      <c r="B14" s="572"/>
      <c r="C14" s="572"/>
      <c r="D14" s="572"/>
      <c r="E14" s="572"/>
      <c r="F14" s="572"/>
      <c r="G14" s="572"/>
      <c r="H14" s="572"/>
    </row>
    <row r="15" spans="1:8">
      <c r="A15" s="572"/>
      <c r="B15" s="572"/>
      <c r="C15" s="572"/>
      <c r="D15" s="572"/>
      <c r="E15" s="572"/>
      <c r="F15" s="572"/>
      <c r="G15" s="572"/>
      <c r="H15" s="572"/>
    </row>
    <row r="16" spans="1:8">
      <c r="A16" s="572"/>
      <c r="B16" s="572"/>
      <c r="C16" s="572"/>
      <c r="D16" s="572"/>
      <c r="E16" s="572"/>
      <c r="F16" s="572"/>
      <c r="G16" s="572"/>
      <c r="H16" s="572"/>
    </row>
    <row r="17" spans="1:8">
      <c r="A17" s="572"/>
      <c r="B17" s="572"/>
      <c r="C17" s="572"/>
      <c r="D17" s="572"/>
      <c r="E17" s="572"/>
      <c r="F17" s="572"/>
      <c r="G17" s="572"/>
      <c r="H17" s="572"/>
    </row>
    <row r="18" spans="1:8">
      <c r="A18" s="572"/>
      <c r="B18" s="572"/>
      <c r="C18" s="572"/>
      <c r="D18" s="572"/>
      <c r="E18" s="572"/>
      <c r="F18" s="572"/>
      <c r="G18" s="572"/>
      <c r="H18" s="572"/>
    </row>
    <row r="19" spans="1:8">
      <c r="A19" s="572"/>
      <c r="B19" s="572"/>
      <c r="C19" s="572"/>
      <c r="D19" s="572"/>
      <c r="E19" s="572"/>
      <c r="F19" s="572"/>
      <c r="G19" s="572"/>
      <c r="H19" s="572"/>
    </row>
    <row r="20" spans="1:8" ht="83.25" customHeight="1">
      <c r="A20" s="831" t="s">
        <v>359</v>
      </c>
      <c r="B20" s="831"/>
      <c r="C20" s="831"/>
      <c r="D20" s="831"/>
      <c r="E20" s="831"/>
      <c r="F20" s="831"/>
      <c r="G20" s="831"/>
      <c r="H20" s="831"/>
    </row>
    <row r="21" spans="1:8" ht="50.25" customHeight="1">
      <c r="A21" s="831" t="s">
        <v>360</v>
      </c>
      <c r="B21" s="831"/>
      <c r="C21" s="831"/>
      <c r="D21" s="831"/>
      <c r="E21" s="831"/>
      <c r="F21" s="831"/>
      <c r="G21" s="831"/>
      <c r="H21" s="831"/>
    </row>
  </sheetData>
  <mergeCells count="4">
    <mergeCell ref="A1:B1"/>
    <mergeCell ref="A2:H2"/>
    <mergeCell ref="A20:H20"/>
    <mergeCell ref="A21:H21"/>
  </mergeCells>
  <phoneticPr fontId="0" type="noConversion"/>
  <hyperlinks>
    <hyperlink ref="A1:B1" location="Inhalt!A1" display="Zurück zum Inhalt"/>
  </hyperlinks>
  <pageMargins left="0.78740157499999996" right="0.78740157499999996" top="0.984251969" bottom="0.984251969" header="0.4921259845" footer="0.492125984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J27"/>
  <sheetViews>
    <sheetView workbookViewId="0">
      <selection sqref="A1:B1"/>
    </sheetView>
  </sheetViews>
  <sheetFormatPr baseColWidth="10" defaultRowHeight="12.75"/>
  <cols>
    <col min="1" max="1" width="9.140625" customWidth="1"/>
    <col min="2" max="6" width="16.140625" customWidth="1"/>
  </cols>
  <sheetData>
    <row r="1" spans="1:9" ht="27" customHeight="1">
      <c r="A1" s="799" t="s">
        <v>89</v>
      </c>
      <c r="B1" s="799"/>
      <c r="I1" s="192"/>
    </row>
    <row r="2" spans="1:9" ht="33" customHeight="1">
      <c r="A2" s="833" t="s">
        <v>336</v>
      </c>
      <c r="B2" s="833"/>
      <c r="C2" s="833"/>
      <c r="D2" s="833"/>
      <c r="E2" s="833"/>
      <c r="F2" s="833"/>
      <c r="G2" s="424"/>
    </row>
    <row r="3" spans="1:9" ht="12.75" customHeight="1">
      <c r="A3" s="840" t="s">
        <v>30</v>
      </c>
      <c r="B3" s="783" t="s">
        <v>346</v>
      </c>
      <c r="C3" s="834" t="s">
        <v>340</v>
      </c>
      <c r="D3" s="834" t="s">
        <v>347</v>
      </c>
      <c r="E3" s="783" t="s">
        <v>348</v>
      </c>
      <c r="F3" s="839" t="s">
        <v>349</v>
      </c>
    </row>
    <row r="4" spans="1:9" ht="53.25" customHeight="1">
      <c r="A4" s="840"/>
      <c r="B4" s="783"/>
      <c r="C4" s="835"/>
      <c r="D4" s="835"/>
      <c r="E4" s="783"/>
      <c r="F4" s="839"/>
    </row>
    <row r="5" spans="1:9">
      <c r="A5" s="840"/>
      <c r="B5" s="836" t="s">
        <v>23</v>
      </c>
      <c r="C5" s="837"/>
      <c r="D5" s="837"/>
      <c r="E5" s="838"/>
      <c r="F5" s="193" t="s">
        <v>39</v>
      </c>
    </row>
    <row r="6" spans="1:9">
      <c r="A6" s="425">
        <v>2006</v>
      </c>
      <c r="B6" s="426">
        <v>591544</v>
      </c>
      <c r="C6" s="426">
        <v>51947</v>
      </c>
      <c r="D6" s="426">
        <v>215226</v>
      </c>
      <c r="E6" s="426">
        <v>970362.66666666663</v>
      </c>
      <c r="F6" s="427">
        <v>83.141079898649579</v>
      </c>
    </row>
    <row r="7" spans="1:9">
      <c r="A7" s="428">
        <v>2007</v>
      </c>
      <c r="B7" s="429">
        <v>644028</v>
      </c>
      <c r="C7" s="429">
        <v>59866</v>
      </c>
      <c r="D7" s="429">
        <v>214782</v>
      </c>
      <c r="E7" s="429">
        <v>935096</v>
      </c>
      <c r="F7" s="430">
        <v>91.841907141084974</v>
      </c>
    </row>
    <row r="8" spans="1:9">
      <c r="A8" s="425">
        <v>2008</v>
      </c>
      <c r="B8" s="426">
        <v>635758</v>
      </c>
      <c r="C8" s="426">
        <v>56778</v>
      </c>
      <c r="D8" s="431">
        <v>210552</v>
      </c>
      <c r="E8" s="431">
        <v>897315.33333333337</v>
      </c>
      <c r="F8" s="432">
        <v>94.315784937736495</v>
      </c>
    </row>
    <row r="9" spans="1:9">
      <c r="A9" s="433">
        <v>2009</v>
      </c>
      <c r="B9" s="434">
        <v>583135</v>
      </c>
      <c r="C9" s="434">
        <v>45812</v>
      </c>
      <c r="D9" s="435">
        <v>213520</v>
      </c>
      <c r="E9" s="435">
        <v>850333.33333333337</v>
      </c>
      <c r="F9" s="436">
        <v>93.687377499019988</v>
      </c>
    </row>
    <row r="10" spans="1:9">
      <c r="A10" s="425">
        <v>2010</v>
      </c>
      <c r="B10" s="437">
        <v>620973.66666666663</v>
      </c>
      <c r="C10" s="437">
        <v>54152</v>
      </c>
      <c r="D10" s="437">
        <v>213520</v>
      </c>
      <c r="E10" s="437">
        <v>822000</v>
      </c>
      <c r="F10" s="438">
        <v>101.51991078669911</v>
      </c>
    </row>
    <row r="11" spans="1:9">
      <c r="A11" s="428">
        <v>2011</v>
      </c>
      <c r="B11" s="435">
        <v>620973.66666666663</v>
      </c>
      <c r="C11" s="435">
        <v>54152</v>
      </c>
      <c r="D11" s="435">
        <v>213520</v>
      </c>
      <c r="E11" s="435">
        <v>801333.33333333337</v>
      </c>
      <c r="F11" s="436">
        <v>104.13814475873544</v>
      </c>
    </row>
    <row r="12" spans="1:9">
      <c r="A12" s="425">
        <v>2012</v>
      </c>
      <c r="B12" s="437">
        <v>620973.66666666663</v>
      </c>
      <c r="C12" s="437">
        <v>54152</v>
      </c>
      <c r="D12" s="437">
        <v>213520</v>
      </c>
      <c r="E12" s="437">
        <v>796000</v>
      </c>
      <c r="F12" s="438">
        <v>104.8358877721943</v>
      </c>
    </row>
    <row r="13" spans="1:9">
      <c r="A13" s="428">
        <v>2013</v>
      </c>
      <c r="B13" s="435">
        <v>620973.66666666663</v>
      </c>
      <c r="C13" s="435">
        <v>54152</v>
      </c>
      <c r="D13" s="435">
        <v>213520</v>
      </c>
      <c r="E13" s="435">
        <v>806000</v>
      </c>
      <c r="F13" s="436">
        <v>103.53519437551695</v>
      </c>
    </row>
    <row r="14" spans="1:9">
      <c r="A14" s="425">
        <v>2014</v>
      </c>
      <c r="B14" s="437">
        <v>620973.66666666663</v>
      </c>
      <c r="C14" s="437">
        <v>54152</v>
      </c>
      <c r="D14" s="437">
        <v>213520</v>
      </c>
      <c r="E14" s="437">
        <v>810000</v>
      </c>
      <c r="F14" s="438">
        <v>103.02390946502058</v>
      </c>
    </row>
    <row r="15" spans="1:9">
      <c r="A15" s="428">
        <v>2015</v>
      </c>
      <c r="B15" s="435">
        <v>620973.66666666663</v>
      </c>
      <c r="C15" s="435">
        <v>54152</v>
      </c>
      <c r="D15" s="435">
        <v>213520</v>
      </c>
      <c r="E15" s="435">
        <v>801333.33333333337</v>
      </c>
      <c r="F15" s="436">
        <v>104.13814475873544</v>
      </c>
    </row>
    <row r="16" spans="1:9">
      <c r="A16" s="425">
        <v>2016</v>
      </c>
      <c r="B16" s="437">
        <v>620973.66666666663</v>
      </c>
      <c r="C16" s="437">
        <v>54152</v>
      </c>
      <c r="D16" s="437">
        <v>213520</v>
      </c>
      <c r="E16" s="437">
        <v>786333.33333333337</v>
      </c>
      <c r="F16" s="438">
        <v>106.12467147096227</v>
      </c>
    </row>
    <row r="17" spans="1:10">
      <c r="A17" s="428">
        <v>2017</v>
      </c>
      <c r="B17" s="435">
        <v>620973.66666666663</v>
      </c>
      <c r="C17" s="435">
        <v>54152</v>
      </c>
      <c r="D17" s="435">
        <v>213520</v>
      </c>
      <c r="E17" s="435">
        <v>769666.66666666663</v>
      </c>
      <c r="F17" s="436">
        <v>108.42273711563448</v>
      </c>
    </row>
    <row r="18" spans="1:10">
      <c r="A18" s="425">
        <v>2018</v>
      </c>
      <c r="B18" s="437">
        <v>620973.66666666663</v>
      </c>
      <c r="C18" s="437">
        <v>54152</v>
      </c>
      <c r="D18" s="437">
        <v>213520</v>
      </c>
      <c r="E18" s="437">
        <v>752333.33333333337</v>
      </c>
      <c r="F18" s="438">
        <v>110.92073548958794</v>
      </c>
    </row>
    <row r="19" spans="1:10">
      <c r="A19" s="428">
        <v>2019</v>
      </c>
      <c r="B19" s="435">
        <v>620973.66666666663</v>
      </c>
      <c r="C19" s="435">
        <v>54152</v>
      </c>
      <c r="D19" s="435">
        <v>213520</v>
      </c>
      <c r="E19" s="435">
        <v>731333.33333333337</v>
      </c>
      <c r="F19" s="436">
        <v>114.10578851412943</v>
      </c>
    </row>
    <row r="20" spans="1:10">
      <c r="A20" s="425">
        <v>2020</v>
      </c>
      <c r="B20" s="437">
        <v>620973.66666666663</v>
      </c>
      <c r="C20" s="437">
        <v>54152</v>
      </c>
      <c r="D20" s="437">
        <v>213520</v>
      </c>
      <c r="E20" s="437">
        <v>722333.33333333337</v>
      </c>
      <c r="F20" s="438">
        <v>115.52750346100599</v>
      </c>
    </row>
    <row r="21" spans="1:10">
      <c r="A21" s="428">
        <v>2021</v>
      </c>
      <c r="B21" s="435">
        <v>620973.66666666663</v>
      </c>
      <c r="C21" s="435">
        <v>54152</v>
      </c>
      <c r="D21" s="435">
        <v>213520</v>
      </c>
      <c r="E21" s="435">
        <v>711666.66666666663</v>
      </c>
      <c r="F21" s="436">
        <v>117.25906323185012</v>
      </c>
    </row>
    <row r="22" spans="1:10">
      <c r="A22" s="425">
        <v>2022</v>
      </c>
      <c r="B22" s="437">
        <v>620973.66666666663</v>
      </c>
      <c r="C22" s="437">
        <v>54152</v>
      </c>
      <c r="D22" s="437">
        <v>213520</v>
      </c>
      <c r="E22" s="437">
        <v>702000</v>
      </c>
      <c r="F22" s="438">
        <v>118.87374169040834</v>
      </c>
    </row>
    <row r="23" spans="1:10">
      <c r="A23" s="428">
        <v>2023</v>
      </c>
      <c r="B23" s="435">
        <v>620973.66666666663</v>
      </c>
      <c r="C23" s="435">
        <v>54152</v>
      </c>
      <c r="D23" s="435">
        <v>213520</v>
      </c>
      <c r="E23" s="435">
        <v>696000</v>
      </c>
      <c r="F23" s="436">
        <v>119.89851532567049</v>
      </c>
    </row>
    <row r="24" spans="1:10">
      <c r="A24" s="425">
        <v>2024</v>
      </c>
      <c r="B24" s="437">
        <v>620973.66666666663</v>
      </c>
      <c r="C24" s="437">
        <v>54152</v>
      </c>
      <c r="D24" s="437">
        <v>213520</v>
      </c>
      <c r="E24" s="437">
        <v>694666.66666666663</v>
      </c>
      <c r="F24" s="438">
        <v>120.12864683301343</v>
      </c>
    </row>
    <row r="25" spans="1:10">
      <c r="A25" s="439">
        <v>2025</v>
      </c>
      <c r="B25" s="440">
        <v>620973.66666666663</v>
      </c>
      <c r="C25" s="440">
        <v>54152</v>
      </c>
      <c r="D25" s="440">
        <v>213520</v>
      </c>
      <c r="E25" s="440">
        <v>689666.66666666663</v>
      </c>
      <c r="F25" s="441">
        <v>120.99956500724988</v>
      </c>
    </row>
    <row r="26" spans="1:10" ht="75" customHeight="1">
      <c r="A26" s="828" t="s">
        <v>341</v>
      </c>
      <c r="B26" s="828"/>
      <c r="C26" s="828"/>
      <c r="D26" s="828"/>
      <c r="E26" s="828"/>
      <c r="F26" s="828"/>
      <c r="G26" s="150"/>
    </row>
    <row r="27" spans="1:10" ht="60" customHeight="1">
      <c r="A27" s="832" t="s">
        <v>342</v>
      </c>
      <c r="B27" s="832"/>
      <c r="C27" s="832"/>
      <c r="D27" s="832"/>
      <c r="E27" s="832"/>
      <c r="F27" s="832"/>
      <c r="G27" s="442"/>
      <c r="H27" s="443"/>
      <c r="I27" s="443"/>
      <c r="J27" s="443"/>
    </row>
  </sheetData>
  <mergeCells count="11">
    <mergeCell ref="A3:A5"/>
    <mergeCell ref="A27:F27"/>
    <mergeCell ref="E3:E4"/>
    <mergeCell ref="B3:B4"/>
    <mergeCell ref="A1:B1"/>
    <mergeCell ref="A2:F2"/>
    <mergeCell ref="C3:C4"/>
    <mergeCell ref="A26:F26"/>
    <mergeCell ref="D3:D4"/>
    <mergeCell ref="B5:E5"/>
    <mergeCell ref="F3:F4"/>
  </mergeCells>
  <phoneticPr fontId="4" type="noConversion"/>
  <hyperlinks>
    <hyperlink ref="A1:B1" location="Inhalt!A1" display="Zurück zum Inhalt"/>
  </hyperlinks>
  <pageMargins left="0.78740157499999996" right="0.78740157499999996" top="0.61" bottom="0.984251969" header="0.4921259845" footer="0.4921259845"/>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I27"/>
  <sheetViews>
    <sheetView zoomScaleNormal="100" workbookViewId="0">
      <selection sqref="A1:B1"/>
    </sheetView>
  </sheetViews>
  <sheetFormatPr baseColWidth="10" defaultRowHeight="12.75"/>
  <cols>
    <col min="1" max="1" width="8.7109375" customWidth="1"/>
    <col min="2" max="5" width="17.42578125" customWidth="1"/>
    <col min="6" max="6" width="16.5703125" customWidth="1"/>
  </cols>
  <sheetData>
    <row r="1" spans="1:9" ht="27" customHeight="1">
      <c r="A1" s="799" t="s">
        <v>89</v>
      </c>
      <c r="B1" s="799"/>
      <c r="I1" s="192"/>
    </row>
    <row r="2" spans="1:9" ht="43.5" customHeight="1">
      <c r="A2" s="781" t="s">
        <v>343</v>
      </c>
      <c r="B2" s="781"/>
      <c r="C2" s="781"/>
      <c r="D2" s="781"/>
      <c r="E2" s="781"/>
      <c r="F2" s="424"/>
    </row>
    <row r="3" spans="1:9" ht="15" customHeight="1">
      <c r="A3" s="807" t="s">
        <v>30</v>
      </c>
      <c r="B3" s="841" t="s">
        <v>344</v>
      </c>
      <c r="C3" s="842"/>
      <c r="D3" s="842"/>
      <c r="E3" s="842"/>
    </row>
    <row r="4" spans="1:9">
      <c r="A4" s="808"/>
      <c r="B4" s="444" t="s">
        <v>66</v>
      </c>
      <c r="C4" s="45" t="s">
        <v>361</v>
      </c>
      <c r="D4" s="45" t="s">
        <v>362</v>
      </c>
      <c r="E4" s="70" t="s">
        <v>67</v>
      </c>
    </row>
    <row r="5" spans="1:9">
      <c r="A5" s="809"/>
      <c r="B5" s="837" t="s">
        <v>39</v>
      </c>
      <c r="C5" s="837"/>
      <c r="D5" s="837"/>
      <c r="E5" s="837"/>
    </row>
    <row r="6" spans="1:9" ht="12.75" customHeight="1">
      <c r="A6" s="425">
        <v>2006</v>
      </c>
      <c r="B6" s="573">
        <v>83.141079898649579</v>
      </c>
      <c r="C6" s="573">
        <v>80.622241805234466</v>
      </c>
      <c r="D6" s="573">
        <v>90.563514429072185</v>
      </c>
      <c r="E6" s="574">
        <v>93.534027610757278</v>
      </c>
      <c r="F6" s="1"/>
    </row>
    <row r="7" spans="1:9" s="4" customFormat="1" ht="12.75" customHeight="1">
      <c r="A7" s="428">
        <v>2007</v>
      </c>
      <c r="B7" s="575">
        <v>91.841907141084974</v>
      </c>
      <c r="C7" s="575">
        <v>87.864930090575271</v>
      </c>
      <c r="D7" s="575">
        <v>106.92338888328882</v>
      </c>
      <c r="E7" s="576">
        <v>105.99965236779487</v>
      </c>
      <c r="F7" s="5"/>
    </row>
    <row r="8" spans="1:9" ht="12.75" customHeight="1">
      <c r="A8" s="425">
        <v>2008</v>
      </c>
      <c r="B8" s="573">
        <v>94.315784937736495</v>
      </c>
      <c r="C8" s="577">
        <v>88.938564184486523</v>
      </c>
      <c r="D8" s="577">
        <v>120.36314525810323</v>
      </c>
      <c r="E8" s="578">
        <v>113.05206976522541</v>
      </c>
      <c r="F8" s="1"/>
    </row>
    <row r="9" spans="1:9" s="4" customFormat="1" ht="12.75" customHeight="1">
      <c r="A9" s="433">
        <v>2009</v>
      </c>
      <c r="B9" s="579">
        <v>93.687377499019988</v>
      </c>
      <c r="C9" s="580">
        <v>85.803638059701498</v>
      </c>
      <c r="D9" s="580">
        <v>146.0049618320611</v>
      </c>
      <c r="E9" s="581">
        <v>115.72137931034483</v>
      </c>
      <c r="F9" s="5"/>
    </row>
    <row r="10" spans="1:9" ht="12.75" customHeight="1">
      <c r="A10" s="425">
        <v>2010</v>
      </c>
      <c r="B10" s="582">
        <v>101.51991078669911</v>
      </c>
      <c r="C10" s="582">
        <v>91.428434657730975</v>
      </c>
      <c r="D10" s="582">
        <v>177.7402542372881</v>
      </c>
      <c r="E10" s="583">
        <v>123.45248226950353</v>
      </c>
      <c r="F10" s="1"/>
    </row>
    <row r="11" spans="1:9" s="4" customFormat="1" ht="12.75" customHeight="1">
      <c r="A11" s="428">
        <v>2011</v>
      </c>
      <c r="B11" s="580">
        <v>104.13814475873544</v>
      </c>
      <c r="C11" s="580">
        <v>93.808447937131646</v>
      </c>
      <c r="D11" s="580">
        <v>182.37695652173909</v>
      </c>
      <c r="E11" s="581">
        <v>126.13623188405796</v>
      </c>
      <c r="F11" s="5"/>
    </row>
    <row r="12" spans="1:9" ht="12.75" customHeight="1">
      <c r="A12" s="425">
        <v>2012</v>
      </c>
      <c r="B12" s="582">
        <v>104.8358877721943</v>
      </c>
      <c r="C12" s="582">
        <v>94.974639482844353</v>
      </c>
      <c r="D12" s="582">
        <v>175.50920502092046</v>
      </c>
      <c r="E12" s="583">
        <v>126.13623188405796</v>
      </c>
      <c r="F12" s="1"/>
    </row>
    <row r="13" spans="1:9" s="4" customFormat="1" ht="12.75" customHeight="1">
      <c r="A13" s="428">
        <v>2013</v>
      </c>
      <c r="B13" s="580">
        <v>103.53519437551695</v>
      </c>
      <c r="C13" s="580">
        <v>94.457962413452037</v>
      </c>
      <c r="D13" s="580">
        <v>163.85429687499999</v>
      </c>
      <c r="E13" s="581">
        <v>124.33428571428571</v>
      </c>
      <c r="F13" s="5"/>
    </row>
    <row r="14" spans="1:9" ht="12.75" customHeight="1">
      <c r="A14" s="425">
        <v>2014</v>
      </c>
      <c r="B14" s="582">
        <v>103.02390946502058</v>
      </c>
      <c r="C14" s="582">
        <v>94.551485148514857</v>
      </c>
      <c r="D14" s="582">
        <v>155.35814814814813</v>
      </c>
      <c r="E14" s="583">
        <v>124.33428571428571</v>
      </c>
      <c r="F14" s="1"/>
    </row>
    <row r="15" spans="1:9" s="4" customFormat="1" ht="12.75" customHeight="1">
      <c r="A15" s="428">
        <v>2015</v>
      </c>
      <c r="B15" s="580">
        <v>104.13814475873544</v>
      </c>
      <c r="C15" s="580">
        <v>96.267137096774206</v>
      </c>
      <c r="D15" s="580">
        <v>149.80964285714285</v>
      </c>
      <c r="E15" s="581">
        <v>124.33428571428571</v>
      </c>
      <c r="F15" s="5"/>
    </row>
    <row r="16" spans="1:9" ht="12.75" customHeight="1">
      <c r="A16" s="425">
        <v>2016</v>
      </c>
      <c r="B16" s="582">
        <v>106.12467147096227</v>
      </c>
      <c r="C16" s="582">
        <v>98.807035695809631</v>
      </c>
      <c r="D16" s="582">
        <v>146.15574912891984</v>
      </c>
      <c r="E16" s="583">
        <v>125.22877697841726</v>
      </c>
      <c r="F16" s="1"/>
    </row>
    <row r="17" spans="1:9" s="4" customFormat="1" ht="12.75" customHeight="1">
      <c r="A17" s="428">
        <v>2017</v>
      </c>
      <c r="B17" s="580">
        <v>108.42273711563448</v>
      </c>
      <c r="C17" s="580">
        <v>101.59255319148939</v>
      </c>
      <c r="D17" s="580">
        <v>144.14673539518898</v>
      </c>
      <c r="E17" s="581">
        <v>126.13623188405796</v>
      </c>
      <c r="F17" s="5"/>
    </row>
    <row r="18" spans="1:9" ht="12.75" customHeight="1">
      <c r="A18" s="425">
        <v>2018</v>
      </c>
      <c r="B18" s="582">
        <v>110.92073548958794</v>
      </c>
      <c r="C18" s="582">
        <v>104.36830601092896</v>
      </c>
      <c r="D18" s="582">
        <v>144.64379310344825</v>
      </c>
      <c r="E18" s="583">
        <v>127.05693430656935</v>
      </c>
      <c r="F18" s="1"/>
    </row>
    <row r="19" spans="1:9" s="4" customFormat="1" ht="12.75" customHeight="1">
      <c r="A19" s="428">
        <v>2019</v>
      </c>
      <c r="B19" s="580">
        <v>114.10578851412943</v>
      </c>
      <c r="C19" s="580">
        <v>107.72363226170334</v>
      </c>
      <c r="D19" s="580">
        <v>146.66678321678322</v>
      </c>
      <c r="E19" s="581">
        <v>128.93925925925927</v>
      </c>
      <c r="F19" s="5"/>
    </row>
    <row r="20" spans="1:9" ht="12.75" customHeight="1">
      <c r="A20" s="425">
        <v>2020</v>
      </c>
      <c r="B20" s="582">
        <v>115.52750346100599</v>
      </c>
      <c r="C20" s="582">
        <v>109.64064293915041</v>
      </c>
      <c r="D20" s="582">
        <v>145.14429065743943</v>
      </c>
      <c r="E20" s="583">
        <v>127.99117647058821</v>
      </c>
      <c r="F20" s="1"/>
    </row>
    <row r="21" spans="1:9" s="4" customFormat="1" ht="12.75" customHeight="1">
      <c r="A21" s="428">
        <v>2021</v>
      </c>
      <c r="B21" s="580">
        <v>117.25906323185012</v>
      </c>
      <c r="C21" s="580">
        <v>111.69239766081873</v>
      </c>
      <c r="D21" s="580">
        <v>145.64826388888886</v>
      </c>
      <c r="E21" s="581">
        <v>127.05693430656935</v>
      </c>
      <c r="F21" s="5"/>
    </row>
    <row r="22" spans="1:9" ht="12.75" customHeight="1">
      <c r="A22" s="425">
        <v>2022</v>
      </c>
      <c r="B22" s="582">
        <v>118.87374169040834</v>
      </c>
      <c r="C22" s="582">
        <v>113.82240762812874</v>
      </c>
      <c r="D22" s="582">
        <v>145.64826388888886</v>
      </c>
      <c r="E22" s="583">
        <v>124.33428571428571</v>
      </c>
      <c r="F22" s="1"/>
    </row>
    <row r="23" spans="1:9" s="4" customFormat="1" ht="12.75" customHeight="1">
      <c r="A23" s="428">
        <v>2023</v>
      </c>
      <c r="B23" s="580">
        <v>119.89851532567049</v>
      </c>
      <c r="C23" s="580">
        <v>115.19541616405309</v>
      </c>
      <c r="D23" s="580">
        <v>145.64826388888886</v>
      </c>
      <c r="E23" s="581">
        <v>122.58309859154927</v>
      </c>
      <c r="F23" s="5"/>
    </row>
    <row r="24" spans="1:9" ht="12.75" customHeight="1">
      <c r="A24" s="425">
        <v>2024</v>
      </c>
      <c r="B24" s="582">
        <v>120.12864683301343</v>
      </c>
      <c r="C24" s="582">
        <v>115.96478445658775</v>
      </c>
      <c r="D24" s="582">
        <v>143.65308219178081</v>
      </c>
      <c r="E24" s="583">
        <v>120.04689655172413</v>
      </c>
      <c r="F24" s="1"/>
    </row>
    <row r="25" spans="1:9" s="4" customFormat="1" ht="12.75" customHeight="1">
      <c r="A25" s="439">
        <v>2025</v>
      </c>
      <c r="B25" s="584">
        <v>120.99956500724988</v>
      </c>
      <c r="C25" s="584">
        <v>117.10239117106072</v>
      </c>
      <c r="D25" s="584">
        <v>143.65308219178081</v>
      </c>
      <c r="E25" s="585">
        <v>119.22465753424657</v>
      </c>
      <c r="F25" s="5"/>
    </row>
    <row r="26" spans="1:9" s="445" customFormat="1" ht="84" customHeight="1">
      <c r="A26" s="828" t="s">
        <v>345</v>
      </c>
      <c r="B26" s="828"/>
      <c r="C26" s="828"/>
      <c r="D26" s="828"/>
      <c r="E26" s="828"/>
      <c r="F26" s="150"/>
    </row>
    <row r="27" spans="1:9" s="445" customFormat="1" ht="59.25" customHeight="1">
      <c r="A27" s="832" t="s">
        <v>342</v>
      </c>
      <c r="B27" s="832"/>
      <c r="C27" s="832"/>
      <c r="D27" s="832"/>
      <c r="E27" s="832"/>
      <c r="F27" s="442"/>
      <c r="G27" s="443"/>
      <c r="H27" s="443"/>
      <c r="I27" s="443"/>
    </row>
  </sheetData>
  <mergeCells count="7">
    <mergeCell ref="A1:B1"/>
    <mergeCell ref="A2:E2"/>
    <mergeCell ref="A26:E26"/>
    <mergeCell ref="A27:E27"/>
    <mergeCell ref="B3:E3"/>
    <mergeCell ref="B5:E5"/>
    <mergeCell ref="A3:A5"/>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O30"/>
  <sheetViews>
    <sheetView workbookViewId="0"/>
  </sheetViews>
  <sheetFormatPr baseColWidth="10" defaultRowHeight="12.75"/>
  <cols>
    <col min="2" max="2" width="8.42578125" customWidth="1"/>
    <col min="3" max="10" width="8.42578125" style="162" customWidth="1"/>
    <col min="11" max="15" width="7.140625" style="162" customWidth="1"/>
  </cols>
  <sheetData>
    <row r="1" spans="1:11" ht="25.5" customHeight="1">
      <c r="A1" s="161" t="s">
        <v>89</v>
      </c>
      <c r="B1" s="161"/>
    </row>
    <row r="2" spans="1:11" ht="30.75" customHeight="1">
      <c r="A2" s="781" t="s">
        <v>128</v>
      </c>
      <c r="B2" s="845"/>
      <c r="C2" s="845"/>
      <c r="D2" s="845"/>
      <c r="E2" s="845"/>
      <c r="F2" s="845"/>
      <c r="G2" s="845"/>
      <c r="H2" s="845"/>
      <c r="I2" s="845"/>
      <c r="J2" s="845"/>
      <c r="K2" s="163"/>
    </row>
    <row r="3" spans="1:11">
      <c r="A3" s="852" t="s">
        <v>129</v>
      </c>
      <c r="B3" s="843" t="s">
        <v>130</v>
      </c>
      <c r="C3" s="843"/>
      <c r="D3" s="843"/>
      <c r="E3" s="843" t="s">
        <v>131</v>
      </c>
      <c r="F3" s="843"/>
      <c r="G3" s="843"/>
      <c r="H3" s="843" t="s">
        <v>132</v>
      </c>
      <c r="I3" s="843"/>
      <c r="J3" s="844"/>
      <c r="K3"/>
    </row>
    <row r="4" spans="1:11">
      <c r="A4" s="853"/>
      <c r="B4" s="843" t="s">
        <v>265</v>
      </c>
      <c r="C4" s="843" t="s">
        <v>259</v>
      </c>
      <c r="D4" s="843"/>
      <c r="E4" s="843" t="s">
        <v>265</v>
      </c>
      <c r="F4" s="843" t="s">
        <v>259</v>
      </c>
      <c r="G4" s="843"/>
      <c r="H4" s="843" t="s">
        <v>265</v>
      </c>
      <c r="I4" s="843" t="s">
        <v>259</v>
      </c>
      <c r="J4" s="844"/>
      <c r="K4"/>
    </row>
    <row r="5" spans="1:11" ht="12.75" customHeight="1">
      <c r="A5" s="853"/>
      <c r="B5" s="843"/>
      <c r="C5" s="848" t="s">
        <v>264</v>
      </c>
      <c r="D5" s="843" t="s">
        <v>180</v>
      </c>
      <c r="E5" s="843"/>
      <c r="F5" s="848" t="s">
        <v>181</v>
      </c>
      <c r="G5" s="843" t="s">
        <v>180</v>
      </c>
      <c r="H5" s="843"/>
      <c r="I5" s="843" t="s">
        <v>264</v>
      </c>
      <c r="J5" s="844" t="s">
        <v>180</v>
      </c>
      <c r="K5"/>
    </row>
    <row r="6" spans="1:11" ht="35.25" customHeight="1">
      <c r="A6" s="853"/>
      <c r="B6" s="843"/>
      <c r="C6" s="849"/>
      <c r="D6" s="847"/>
      <c r="E6" s="843"/>
      <c r="F6" s="849"/>
      <c r="G6" s="847"/>
      <c r="H6" s="843"/>
      <c r="I6" s="843"/>
      <c r="J6" s="846"/>
      <c r="K6"/>
    </row>
    <row r="7" spans="1:11">
      <c r="A7" s="854"/>
      <c r="B7" s="843" t="s">
        <v>51</v>
      </c>
      <c r="C7" s="843"/>
      <c r="D7" s="843"/>
      <c r="E7" s="843"/>
      <c r="F7" s="843"/>
      <c r="G7" s="843"/>
      <c r="H7" s="843"/>
      <c r="I7" s="843"/>
      <c r="J7" s="844"/>
      <c r="K7"/>
    </row>
    <row r="8" spans="1:11">
      <c r="A8" s="469">
        <v>2008</v>
      </c>
      <c r="B8" s="259">
        <v>396.8</v>
      </c>
      <c r="C8" s="260">
        <v>244.2</v>
      </c>
      <c r="D8" s="261">
        <v>152.6</v>
      </c>
      <c r="E8" s="259">
        <v>2036.1</v>
      </c>
      <c r="F8" s="260">
        <v>1397.5</v>
      </c>
      <c r="G8" s="261">
        <v>638.6</v>
      </c>
      <c r="H8" s="259">
        <v>254.2</v>
      </c>
      <c r="I8" s="260">
        <v>157.9</v>
      </c>
      <c r="J8" s="260">
        <v>96.3</v>
      </c>
      <c r="K8" s="1"/>
    </row>
    <row r="9" spans="1:11">
      <c r="A9" s="470">
        <v>2009</v>
      </c>
      <c r="B9" s="168">
        <v>423.4</v>
      </c>
      <c r="C9" s="262">
        <v>257.2</v>
      </c>
      <c r="D9" s="263">
        <v>165.5</v>
      </c>
      <c r="E9" s="168">
        <v>2119.5</v>
      </c>
      <c r="F9" s="262">
        <v>1447.8</v>
      </c>
      <c r="G9" s="263">
        <v>671.7</v>
      </c>
      <c r="H9" s="168">
        <v>258.89999999999998</v>
      </c>
      <c r="I9" s="262">
        <v>163.80000000000001</v>
      </c>
      <c r="J9" s="262">
        <v>95.1</v>
      </c>
      <c r="K9" s="1"/>
    </row>
    <row r="10" spans="1:11">
      <c r="A10" s="469">
        <v>2010</v>
      </c>
      <c r="B10" s="323">
        <v>419.3</v>
      </c>
      <c r="C10" s="324">
        <v>254.6</v>
      </c>
      <c r="D10" s="325">
        <v>164.7</v>
      </c>
      <c r="E10" s="323">
        <v>2104</v>
      </c>
      <c r="F10" s="324">
        <v>1398</v>
      </c>
      <c r="G10" s="325">
        <v>705.9</v>
      </c>
      <c r="H10" s="323">
        <v>269.2</v>
      </c>
      <c r="I10" s="324">
        <v>171.3</v>
      </c>
      <c r="J10" s="324">
        <v>97.9</v>
      </c>
      <c r="K10" s="1"/>
    </row>
    <row r="11" spans="1:11">
      <c r="A11" s="470">
        <v>2011</v>
      </c>
      <c r="B11" s="326">
        <v>429.9</v>
      </c>
      <c r="C11" s="327">
        <v>264.2</v>
      </c>
      <c r="D11" s="328">
        <v>165.8</v>
      </c>
      <c r="E11" s="326">
        <v>2135.1</v>
      </c>
      <c r="F11" s="327">
        <v>1396.1</v>
      </c>
      <c r="G11" s="328">
        <v>739</v>
      </c>
      <c r="H11" s="326">
        <v>274.8</v>
      </c>
      <c r="I11" s="327">
        <v>173.3</v>
      </c>
      <c r="J11" s="327">
        <v>101.5</v>
      </c>
      <c r="K11" s="1"/>
    </row>
    <row r="12" spans="1:11">
      <c r="A12" s="469">
        <v>2012</v>
      </c>
      <c r="B12" s="323">
        <v>428.3</v>
      </c>
      <c r="C12" s="324">
        <v>263.8</v>
      </c>
      <c r="D12" s="325">
        <v>164.4</v>
      </c>
      <c r="E12" s="323">
        <v>2159.6</v>
      </c>
      <c r="F12" s="324">
        <v>1393.4</v>
      </c>
      <c r="G12" s="325">
        <v>766.1</v>
      </c>
      <c r="H12" s="323">
        <v>276.60000000000002</v>
      </c>
      <c r="I12" s="324">
        <v>170.7</v>
      </c>
      <c r="J12" s="324">
        <v>105.9</v>
      </c>
      <c r="K12" s="1"/>
    </row>
    <row r="13" spans="1:11">
      <c r="A13" s="470">
        <v>2013</v>
      </c>
      <c r="B13" s="326">
        <v>441.1</v>
      </c>
      <c r="C13" s="327">
        <v>273.2</v>
      </c>
      <c r="D13" s="328">
        <v>167.9</v>
      </c>
      <c r="E13" s="326">
        <v>2190.8000000000002</v>
      </c>
      <c r="F13" s="327">
        <v>1401.2</v>
      </c>
      <c r="G13" s="328">
        <v>789.5</v>
      </c>
      <c r="H13" s="326">
        <v>278.8</v>
      </c>
      <c r="I13" s="327">
        <v>168.8</v>
      </c>
      <c r="J13" s="327">
        <v>110</v>
      </c>
      <c r="K13" s="1"/>
    </row>
    <row r="14" spans="1:11">
      <c r="A14" s="469">
        <v>2014</v>
      </c>
      <c r="B14" s="323">
        <v>420.8</v>
      </c>
      <c r="C14" s="324">
        <v>258.10000000000002</v>
      </c>
      <c r="D14" s="325">
        <v>162.69999999999999</v>
      </c>
      <c r="E14" s="323">
        <v>2190.8000000000002</v>
      </c>
      <c r="F14" s="324">
        <v>1390</v>
      </c>
      <c r="G14" s="325">
        <v>800.8</v>
      </c>
      <c r="H14" s="323">
        <v>282.8</v>
      </c>
      <c r="I14" s="324">
        <v>170.5</v>
      </c>
      <c r="J14" s="324">
        <v>112.3</v>
      </c>
      <c r="K14" s="1"/>
    </row>
    <row r="15" spans="1:11">
      <c r="A15" s="470">
        <v>2015</v>
      </c>
      <c r="B15" s="326">
        <v>409.1</v>
      </c>
      <c r="C15" s="327">
        <v>249.5</v>
      </c>
      <c r="D15" s="328">
        <v>159.6</v>
      </c>
      <c r="E15" s="326">
        <v>2174.5</v>
      </c>
      <c r="F15" s="327">
        <v>1370.2</v>
      </c>
      <c r="G15" s="328">
        <v>804.3</v>
      </c>
      <c r="H15" s="326">
        <v>287.60000000000002</v>
      </c>
      <c r="I15" s="327">
        <v>173.7</v>
      </c>
      <c r="J15" s="327">
        <v>113.9</v>
      </c>
      <c r="K15" s="1"/>
    </row>
    <row r="16" spans="1:11">
      <c r="A16" s="471">
        <v>2016</v>
      </c>
      <c r="B16" s="324">
        <v>413.2</v>
      </c>
      <c r="C16" s="324">
        <v>252.7</v>
      </c>
      <c r="D16" s="329">
        <v>160.4</v>
      </c>
      <c r="E16" s="324">
        <v>2161.5</v>
      </c>
      <c r="F16" s="324">
        <v>1356</v>
      </c>
      <c r="G16" s="329">
        <v>805.4</v>
      </c>
      <c r="H16" s="324">
        <v>287.10000000000002</v>
      </c>
      <c r="I16" s="324">
        <v>171.8</v>
      </c>
      <c r="J16" s="324">
        <v>115.3</v>
      </c>
      <c r="K16" s="1"/>
    </row>
    <row r="17" spans="1:11">
      <c r="A17" s="470">
        <v>2017</v>
      </c>
      <c r="B17" s="326">
        <v>409</v>
      </c>
      <c r="C17" s="327">
        <v>250.3</v>
      </c>
      <c r="D17" s="328">
        <v>158.80000000000001</v>
      </c>
      <c r="E17" s="326">
        <v>2146.4</v>
      </c>
      <c r="F17" s="327">
        <v>1342.4</v>
      </c>
      <c r="G17" s="328">
        <v>804</v>
      </c>
      <c r="H17" s="326">
        <v>279.7</v>
      </c>
      <c r="I17" s="327">
        <v>164.8</v>
      </c>
      <c r="J17" s="327">
        <v>114.9</v>
      </c>
      <c r="K17" s="1"/>
    </row>
    <row r="18" spans="1:11">
      <c r="A18" s="469">
        <v>2018</v>
      </c>
      <c r="B18" s="323">
        <v>402.6</v>
      </c>
      <c r="C18" s="324">
        <v>246.4</v>
      </c>
      <c r="D18" s="325">
        <v>156.19999999999999</v>
      </c>
      <c r="E18" s="323">
        <v>2128.6</v>
      </c>
      <c r="F18" s="324">
        <v>1328.8</v>
      </c>
      <c r="G18" s="325">
        <v>799.8</v>
      </c>
      <c r="H18" s="323">
        <v>270.60000000000002</v>
      </c>
      <c r="I18" s="324">
        <v>157.5</v>
      </c>
      <c r="J18" s="324">
        <v>113.1</v>
      </c>
      <c r="K18" s="1"/>
    </row>
    <row r="19" spans="1:11">
      <c r="A19" s="470">
        <v>2019</v>
      </c>
      <c r="B19" s="326">
        <v>397.2</v>
      </c>
      <c r="C19" s="327">
        <v>243.2</v>
      </c>
      <c r="D19" s="328">
        <v>154</v>
      </c>
      <c r="E19" s="326">
        <v>2107.9</v>
      </c>
      <c r="F19" s="327">
        <v>1314.8</v>
      </c>
      <c r="G19" s="328">
        <v>793.1</v>
      </c>
      <c r="H19" s="326">
        <v>266.5</v>
      </c>
      <c r="I19" s="327">
        <v>154.4</v>
      </c>
      <c r="J19" s="327">
        <v>112.1</v>
      </c>
      <c r="K19" s="1"/>
    </row>
    <row r="20" spans="1:11">
      <c r="A20" s="469">
        <v>2020</v>
      </c>
      <c r="B20" s="323">
        <v>389</v>
      </c>
      <c r="C20" s="324">
        <v>238</v>
      </c>
      <c r="D20" s="325">
        <v>151</v>
      </c>
      <c r="E20" s="323">
        <v>2082.6</v>
      </c>
      <c r="F20" s="324">
        <v>1298.5999999999999</v>
      </c>
      <c r="G20" s="325">
        <v>784</v>
      </c>
      <c r="H20" s="323">
        <v>265.2</v>
      </c>
      <c r="I20" s="324">
        <v>153.5</v>
      </c>
      <c r="J20" s="324">
        <v>111.7</v>
      </c>
      <c r="K20" s="1"/>
    </row>
    <row r="21" spans="1:11">
      <c r="A21" s="470">
        <v>2021</v>
      </c>
      <c r="B21" s="326">
        <v>381.9</v>
      </c>
      <c r="C21" s="327">
        <v>233.5</v>
      </c>
      <c r="D21" s="328">
        <v>148.4</v>
      </c>
      <c r="E21" s="326">
        <v>2054.6</v>
      </c>
      <c r="F21" s="327">
        <v>1281.2</v>
      </c>
      <c r="G21" s="328">
        <v>773.4</v>
      </c>
      <c r="H21" s="326">
        <v>262.5</v>
      </c>
      <c r="I21" s="327">
        <v>151.80000000000001</v>
      </c>
      <c r="J21" s="327">
        <v>110.7</v>
      </c>
      <c r="K21" s="1"/>
    </row>
    <row r="22" spans="1:11">
      <c r="A22" s="469">
        <v>2022</v>
      </c>
      <c r="B22" s="323">
        <v>374.4</v>
      </c>
      <c r="C22" s="324">
        <v>228.6</v>
      </c>
      <c r="D22" s="325">
        <v>145.80000000000001</v>
      </c>
      <c r="E22" s="323">
        <v>2023.6</v>
      </c>
      <c r="F22" s="324">
        <v>1262</v>
      </c>
      <c r="G22" s="325">
        <v>761.6</v>
      </c>
      <c r="H22" s="323">
        <v>258.8</v>
      </c>
      <c r="I22" s="324">
        <v>149.5</v>
      </c>
      <c r="J22" s="324">
        <v>109.3</v>
      </c>
      <c r="K22" s="1"/>
    </row>
    <row r="23" spans="1:11">
      <c r="A23" s="470">
        <v>2023</v>
      </c>
      <c r="B23" s="326">
        <v>369.8</v>
      </c>
      <c r="C23" s="327">
        <v>225.8</v>
      </c>
      <c r="D23" s="328">
        <v>144.1</v>
      </c>
      <c r="E23" s="326">
        <v>1993.1</v>
      </c>
      <c r="F23" s="327">
        <v>1243.2</v>
      </c>
      <c r="G23" s="328">
        <v>749.9</v>
      </c>
      <c r="H23" s="326">
        <v>254.4</v>
      </c>
      <c r="I23" s="327">
        <v>146.80000000000001</v>
      </c>
      <c r="J23" s="327">
        <v>107.6</v>
      </c>
      <c r="K23" s="1"/>
    </row>
    <row r="24" spans="1:11">
      <c r="A24" s="471">
        <v>2024</v>
      </c>
      <c r="B24" s="324">
        <v>366.6</v>
      </c>
      <c r="C24" s="324">
        <v>223.8</v>
      </c>
      <c r="D24" s="329">
        <v>142.80000000000001</v>
      </c>
      <c r="E24" s="324">
        <v>1964.7</v>
      </c>
      <c r="F24" s="324">
        <v>1225.7</v>
      </c>
      <c r="G24" s="329">
        <v>738.9</v>
      </c>
      <c r="H24" s="324">
        <v>249.7</v>
      </c>
      <c r="I24" s="324">
        <v>144</v>
      </c>
      <c r="J24" s="324">
        <v>105.7</v>
      </c>
      <c r="K24" s="1"/>
    </row>
    <row r="25" spans="1:11">
      <c r="A25" s="472">
        <v>2025</v>
      </c>
      <c r="B25" s="330">
        <v>363.8</v>
      </c>
      <c r="C25" s="331">
        <v>222.2</v>
      </c>
      <c r="D25" s="332">
        <v>141.6</v>
      </c>
      <c r="E25" s="330">
        <v>1938.9</v>
      </c>
      <c r="F25" s="331">
        <v>1210</v>
      </c>
      <c r="G25" s="332">
        <v>728.9</v>
      </c>
      <c r="H25" s="330">
        <v>244.9</v>
      </c>
      <c r="I25" s="331">
        <v>141.19999999999999</v>
      </c>
      <c r="J25" s="331">
        <v>103.7</v>
      </c>
      <c r="K25" s="1"/>
    </row>
    <row r="26" spans="1:11" ht="49.5" customHeight="1">
      <c r="A26" s="850" t="s">
        <v>267</v>
      </c>
      <c r="B26" s="850"/>
      <c r="C26" s="850"/>
      <c r="D26" s="850"/>
      <c r="E26" s="850"/>
      <c r="F26" s="850"/>
      <c r="G26" s="850"/>
      <c r="H26" s="850"/>
      <c r="I26" s="850"/>
      <c r="J26" s="850"/>
      <c r="K26" s="170"/>
    </row>
    <row r="27" spans="1:11" ht="26.25" customHeight="1">
      <c r="A27" s="850" t="s">
        <v>266</v>
      </c>
      <c r="B27" s="850"/>
      <c r="C27" s="850"/>
      <c r="D27" s="850"/>
      <c r="E27" s="850"/>
      <c r="F27" s="850"/>
      <c r="G27" s="850"/>
      <c r="H27" s="850"/>
      <c r="I27" s="850"/>
      <c r="J27" s="850"/>
      <c r="K27" s="170"/>
    </row>
    <row r="28" spans="1:11">
      <c r="B28" s="170"/>
      <c r="C28" s="170"/>
      <c r="D28" s="170"/>
      <c r="E28" s="170"/>
      <c r="F28" s="170"/>
      <c r="G28" s="170"/>
      <c r="H28" s="170"/>
      <c r="I28" s="170"/>
      <c r="J28" s="170"/>
      <c r="K28" s="170"/>
    </row>
    <row r="29" spans="1:11">
      <c r="B29" s="170"/>
      <c r="C29" s="170"/>
      <c r="D29" s="170"/>
      <c r="E29" s="170"/>
      <c r="F29" s="170"/>
      <c r="G29" s="170"/>
      <c r="H29" s="170"/>
      <c r="I29" s="170"/>
      <c r="J29" s="170"/>
      <c r="K29" s="170"/>
    </row>
    <row r="30" spans="1:11">
      <c r="B30" s="851"/>
      <c r="C30" s="851"/>
      <c r="D30" s="851"/>
      <c r="E30" s="851"/>
      <c r="F30" s="851"/>
      <c r="G30" s="851"/>
      <c r="H30" s="851"/>
      <c r="I30" s="851"/>
      <c r="J30" s="851"/>
      <c r="K30" s="851"/>
    </row>
  </sheetData>
  <mergeCells count="21">
    <mergeCell ref="C4:D4"/>
    <mergeCell ref="F5:F6"/>
    <mergeCell ref="I4:J4"/>
    <mergeCell ref="G5:G6"/>
    <mergeCell ref="A27:J27"/>
    <mergeCell ref="B30:K30"/>
    <mergeCell ref="A3:A7"/>
    <mergeCell ref="A26:J26"/>
    <mergeCell ref="E3:G3"/>
    <mergeCell ref="H3:J3"/>
    <mergeCell ref="B4:B6"/>
    <mergeCell ref="I5:I6"/>
    <mergeCell ref="B7:J7"/>
    <mergeCell ref="A2:J2"/>
    <mergeCell ref="B3:D3"/>
    <mergeCell ref="J5:J6"/>
    <mergeCell ref="F4:G4"/>
    <mergeCell ref="D5:D6"/>
    <mergeCell ref="E4:E6"/>
    <mergeCell ref="H4:H6"/>
    <mergeCell ref="C5:C6"/>
  </mergeCells>
  <phoneticPr fontId="4" type="noConversion"/>
  <hyperlinks>
    <hyperlink ref="A1" location="Inhalt!A1" display="Inhalt!A1"/>
  </hyperlinks>
  <pageMargins left="0.78740157499999996" right="0.78740157499999996" top="0.984251969" bottom="0.984251969" header="0.4921259845" footer="0.4921259845"/>
  <pageSetup paperSize="9"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J40"/>
  <sheetViews>
    <sheetView workbookViewId="0">
      <selection sqref="A1:B1"/>
    </sheetView>
  </sheetViews>
  <sheetFormatPr baseColWidth="10" defaultRowHeight="12.75"/>
  <cols>
    <col min="1" max="1" width="5.28515625" customWidth="1"/>
    <col min="2" max="2" width="13.140625" customWidth="1"/>
    <col min="3" max="3" width="12.7109375" customWidth="1"/>
    <col min="6" max="6" width="6.28515625" customWidth="1"/>
    <col min="8" max="8" width="12.7109375" customWidth="1"/>
  </cols>
  <sheetData>
    <row r="1" spans="1:10" ht="22.5" customHeight="1">
      <c r="A1" s="855" t="s">
        <v>89</v>
      </c>
      <c r="B1" s="855"/>
    </row>
    <row r="2" spans="1:10" ht="33.75" customHeight="1">
      <c r="A2" s="781" t="s">
        <v>134</v>
      </c>
      <c r="B2" s="845"/>
      <c r="C2" s="845"/>
      <c r="D2" s="845"/>
      <c r="E2" s="845"/>
      <c r="F2" s="845"/>
      <c r="G2" s="845"/>
      <c r="H2" s="845"/>
      <c r="I2" s="845"/>
      <c r="J2" s="845"/>
    </row>
    <row r="3" spans="1:10">
      <c r="A3" s="857" t="s">
        <v>135</v>
      </c>
      <c r="B3" s="858"/>
      <c r="C3" s="858"/>
      <c r="D3" s="858"/>
      <c r="E3" s="858"/>
      <c r="F3" s="858" t="s">
        <v>136</v>
      </c>
      <c r="G3" s="858"/>
      <c r="H3" s="858"/>
      <c r="I3" s="858"/>
      <c r="J3" s="859"/>
    </row>
    <row r="4" spans="1:10">
      <c r="A4" s="866" t="s">
        <v>137</v>
      </c>
      <c r="B4" s="856"/>
      <c r="C4" s="856" t="s">
        <v>274</v>
      </c>
      <c r="D4" s="856" t="s">
        <v>23</v>
      </c>
      <c r="E4" s="856" t="s">
        <v>138</v>
      </c>
      <c r="F4" s="856" t="s">
        <v>137</v>
      </c>
      <c r="G4" s="856"/>
      <c r="H4" s="856" t="s">
        <v>274</v>
      </c>
      <c r="I4" s="856" t="s">
        <v>23</v>
      </c>
      <c r="J4" s="860" t="s">
        <v>138</v>
      </c>
    </row>
    <row r="5" spans="1:10" ht="24" customHeight="1">
      <c r="A5" s="866"/>
      <c r="B5" s="856"/>
      <c r="C5" s="856"/>
      <c r="D5" s="856"/>
      <c r="E5" s="865"/>
      <c r="F5" s="856"/>
      <c r="G5" s="856"/>
      <c r="H5" s="856"/>
      <c r="I5" s="856"/>
      <c r="J5" s="861"/>
    </row>
    <row r="6" spans="1:10" ht="12.75" customHeight="1">
      <c r="A6" s="867" t="s">
        <v>19</v>
      </c>
      <c r="B6" s="867"/>
      <c r="C6" s="867"/>
      <c r="D6" s="867"/>
      <c r="E6" s="867"/>
      <c r="F6" s="867"/>
      <c r="G6" s="867"/>
      <c r="H6" s="867"/>
      <c r="I6" s="867"/>
      <c r="J6" s="867"/>
    </row>
    <row r="7" spans="1:10" s="1" customFormat="1" ht="12.4" customHeight="1">
      <c r="A7" s="869" t="s">
        <v>139</v>
      </c>
      <c r="B7" s="176"/>
      <c r="C7" s="176" t="s">
        <v>139</v>
      </c>
      <c r="D7" s="265">
        <v>202705</v>
      </c>
      <c r="E7" s="176">
        <v>95.9</v>
      </c>
      <c r="F7" s="872" t="s">
        <v>139</v>
      </c>
      <c r="G7" s="176"/>
      <c r="H7" s="176" t="s">
        <v>139</v>
      </c>
      <c r="I7" s="265">
        <v>225621</v>
      </c>
      <c r="J7" s="183">
        <v>95.7</v>
      </c>
    </row>
    <row r="8" spans="1:10" s="1" customFormat="1" ht="12.4" customHeight="1">
      <c r="A8" s="869"/>
      <c r="B8" s="172">
        <v>211363</v>
      </c>
      <c r="C8" s="171" t="s">
        <v>140</v>
      </c>
      <c r="D8" s="266">
        <v>6215</v>
      </c>
      <c r="E8" s="171">
        <v>2.9</v>
      </c>
      <c r="F8" s="872"/>
      <c r="G8" s="172">
        <v>235805</v>
      </c>
      <c r="H8" s="171" t="s">
        <v>140</v>
      </c>
      <c r="I8" s="266">
        <v>6977</v>
      </c>
      <c r="J8" s="173">
        <v>3</v>
      </c>
    </row>
    <row r="9" spans="1:10" s="1" customFormat="1" ht="12.4" customHeight="1">
      <c r="A9" s="869"/>
      <c r="B9" s="176"/>
      <c r="C9" s="176" t="s">
        <v>116</v>
      </c>
      <c r="D9" s="265">
        <v>2443</v>
      </c>
      <c r="E9" s="176">
        <v>1.2</v>
      </c>
      <c r="F9" s="872"/>
      <c r="G9" s="176"/>
      <c r="H9" s="176" t="s">
        <v>116</v>
      </c>
      <c r="I9" s="265">
        <v>3207</v>
      </c>
      <c r="J9" s="178">
        <v>1.4</v>
      </c>
    </row>
    <row r="10" spans="1:10" s="1" customFormat="1" ht="12.4" customHeight="1">
      <c r="A10" s="870" t="s">
        <v>140</v>
      </c>
      <c r="B10" s="171"/>
      <c r="C10" s="171" t="s">
        <v>139</v>
      </c>
      <c r="D10" s="266">
        <v>9418</v>
      </c>
      <c r="E10" s="171">
        <v>18.8</v>
      </c>
      <c r="F10" s="871" t="s">
        <v>140</v>
      </c>
      <c r="G10" s="171"/>
      <c r="H10" s="171" t="s">
        <v>139</v>
      </c>
      <c r="I10" s="266">
        <v>10625</v>
      </c>
      <c r="J10" s="179">
        <v>20.6</v>
      </c>
    </row>
    <row r="11" spans="1:10" s="1" customFormat="1" ht="12.4" customHeight="1">
      <c r="A11" s="870"/>
      <c r="B11" s="177">
        <v>50023</v>
      </c>
      <c r="C11" s="176" t="s">
        <v>140</v>
      </c>
      <c r="D11" s="265">
        <v>37289</v>
      </c>
      <c r="E11" s="176">
        <v>74.5</v>
      </c>
      <c r="F11" s="871"/>
      <c r="G11" s="177">
        <v>51518</v>
      </c>
      <c r="H11" s="176" t="s">
        <v>140</v>
      </c>
      <c r="I11" s="265">
        <v>37183</v>
      </c>
      <c r="J11" s="178">
        <v>72.2</v>
      </c>
    </row>
    <row r="12" spans="1:10" s="1" customFormat="1" ht="12.4" customHeight="1">
      <c r="A12" s="870"/>
      <c r="B12" s="171"/>
      <c r="C12" s="171" t="s">
        <v>116</v>
      </c>
      <c r="D12" s="266">
        <v>3316</v>
      </c>
      <c r="E12" s="171">
        <v>6.6</v>
      </c>
      <c r="F12" s="871"/>
      <c r="G12" s="171"/>
      <c r="H12" s="171" t="s">
        <v>116</v>
      </c>
      <c r="I12" s="266">
        <v>3710</v>
      </c>
      <c r="J12" s="179">
        <v>7.2</v>
      </c>
    </row>
    <row r="13" spans="1:10" s="1" customFormat="1" ht="12.4" customHeight="1">
      <c r="A13" s="869" t="s">
        <v>116</v>
      </c>
      <c r="B13" s="176"/>
      <c r="C13" s="176" t="s">
        <v>139</v>
      </c>
      <c r="D13" s="265">
        <v>1437</v>
      </c>
      <c r="E13" s="176">
        <v>12.5</v>
      </c>
      <c r="F13" s="872" t="s">
        <v>116</v>
      </c>
      <c r="G13" s="176"/>
      <c r="H13" s="176" t="s">
        <v>139</v>
      </c>
      <c r="I13" s="265">
        <v>2221</v>
      </c>
      <c r="J13" s="178">
        <v>16.8</v>
      </c>
    </row>
    <row r="14" spans="1:10" s="1" customFormat="1" ht="12.4" customHeight="1">
      <c r="A14" s="869"/>
      <c r="B14" s="172">
        <v>11525</v>
      </c>
      <c r="C14" s="171" t="s">
        <v>140</v>
      </c>
      <c r="D14" s="266">
        <v>2850</v>
      </c>
      <c r="E14" s="171">
        <v>24.7</v>
      </c>
      <c r="F14" s="872"/>
      <c r="G14" s="172">
        <v>13227</v>
      </c>
      <c r="H14" s="171" t="s">
        <v>140</v>
      </c>
      <c r="I14" s="266">
        <v>4064</v>
      </c>
      <c r="J14" s="179">
        <v>30.7</v>
      </c>
    </row>
    <row r="15" spans="1:10" s="1" customFormat="1" ht="12.4" customHeight="1">
      <c r="A15" s="869"/>
      <c r="B15" s="176"/>
      <c r="C15" s="176" t="s">
        <v>116</v>
      </c>
      <c r="D15" s="265">
        <v>7238</v>
      </c>
      <c r="E15" s="176">
        <v>62.8</v>
      </c>
      <c r="F15" s="872"/>
      <c r="G15" s="176"/>
      <c r="H15" s="176" t="s">
        <v>116</v>
      </c>
      <c r="I15" s="265">
        <v>6942</v>
      </c>
      <c r="J15" s="178">
        <v>52.5</v>
      </c>
    </row>
    <row r="16" spans="1:10" ht="12.4" customHeight="1">
      <c r="A16" s="868" t="s">
        <v>141</v>
      </c>
      <c r="B16" s="868"/>
      <c r="C16" s="868"/>
      <c r="D16" s="868"/>
      <c r="E16" s="868"/>
      <c r="F16" s="868"/>
      <c r="G16" s="868"/>
      <c r="H16" s="868"/>
      <c r="I16" s="868"/>
      <c r="J16" s="868"/>
    </row>
    <row r="17" spans="1:10" s="1" customFormat="1" ht="12.4" customHeight="1">
      <c r="A17" s="869" t="s">
        <v>139</v>
      </c>
      <c r="B17" s="176"/>
      <c r="C17" s="176" t="s">
        <v>139</v>
      </c>
      <c r="D17" s="265">
        <v>109158</v>
      </c>
      <c r="E17" s="176">
        <v>95.9</v>
      </c>
      <c r="F17" s="872" t="s">
        <v>139</v>
      </c>
      <c r="G17" s="176"/>
      <c r="H17" s="176" t="s">
        <v>139</v>
      </c>
      <c r="I17" s="265">
        <v>116280</v>
      </c>
      <c r="J17" s="178">
        <v>95.8</v>
      </c>
    </row>
    <row r="18" spans="1:10" s="1" customFormat="1" ht="12.4" customHeight="1">
      <c r="A18" s="869"/>
      <c r="B18" s="172">
        <v>113798</v>
      </c>
      <c r="C18" s="171" t="s">
        <v>140</v>
      </c>
      <c r="D18" s="266">
        <v>3363</v>
      </c>
      <c r="E18" s="180">
        <v>3</v>
      </c>
      <c r="F18" s="872"/>
      <c r="G18" s="172">
        <v>121353</v>
      </c>
      <c r="H18" s="171" t="s">
        <v>140</v>
      </c>
      <c r="I18" s="266">
        <v>3465</v>
      </c>
      <c r="J18" s="179">
        <v>2.9</v>
      </c>
    </row>
    <row r="19" spans="1:10" s="1" customFormat="1" ht="12.4" customHeight="1">
      <c r="A19" s="869"/>
      <c r="B19" s="176"/>
      <c r="C19" s="176" t="s">
        <v>116</v>
      </c>
      <c r="D19" s="265">
        <v>1277</v>
      </c>
      <c r="E19" s="176">
        <v>1.1000000000000001</v>
      </c>
      <c r="F19" s="872"/>
      <c r="G19" s="176"/>
      <c r="H19" s="176" t="s">
        <v>116</v>
      </c>
      <c r="I19" s="265">
        <v>1608</v>
      </c>
      <c r="J19" s="178">
        <v>1.3</v>
      </c>
    </row>
    <row r="20" spans="1:10" s="1" customFormat="1" ht="12.4" customHeight="1">
      <c r="A20" s="870" t="s">
        <v>140</v>
      </c>
      <c r="B20" s="171"/>
      <c r="C20" s="171" t="s">
        <v>139</v>
      </c>
      <c r="D20" s="266">
        <v>3848</v>
      </c>
      <c r="E20" s="171">
        <v>15.5</v>
      </c>
      <c r="F20" s="871" t="s">
        <v>140</v>
      </c>
      <c r="G20" s="171"/>
      <c r="H20" s="171" t="s">
        <v>139</v>
      </c>
      <c r="I20" s="266">
        <v>4742</v>
      </c>
      <c r="J20" s="179">
        <v>18.8</v>
      </c>
    </row>
    <row r="21" spans="1:10" s="1" customFormat="1" ht="12.4" customHeight="1">
      <c r="A21" s="870"/>
      <c r="B21" s="177">
        <v>24754</v>
      </c>
      <c r="C21" s="176" t="s">
        <v>140</v>
      </c>
      <c r="D21" s="265">
        <v>19365</v>
      </c>
      <c r="E21" s="176">
        <v>78.2</v>
      </c>
      <c r="F21" s="871"/>
      <c r="G21" s="177">
        <v>25249</v>
      </c>
      <c r="H21" s="176" t="s">
        <v>140</v>
      </c>
      <c r="I21" s="265">
        <v>18746</v>
      </c>
      <c r="J21" s="178">
        <v>74.2</v>
      </c>
    </row>
    <row r="22" spans="1:10" s="1" customFormat="1" ht="12.4" customHeight="1">
      <c r="A22" s="870"/>
      <c r="B22" s="171"/>
      <c r="C22" s="171" t="s">
        <v>116</v>
      </c>
      <c r="D22" s="266">
        <v>1541</v>
      </c>
      <c r="E22" s="171">
        <v>6.2</v>
      </c>
      <c r="F22" s="871"/>
      <c r="G22" s="171"/>
      <c r="H22" s="171" t="s">
        <v>116</v>
      </c>
      <c r="I22" s="266">
        <v>1761</v>
      </c>
      <c r="J22" s="173">
        <v>7</v>
      </c>
    </row>
    <row r="23" spans="1:10" s="1" customFormat="1" ht="12.4" customHeight="1">
      <c r="A23" s="869" t="s">
        <v>116</v>
      </c>
      <c r="B23" s="176"/>
      <c r="C23" s="176" t="s">
        <v>139</v>
      </c>
      <c r="D23" s="265">
        <v>693</v>
      </c>
      <c r="E23" s="176">
        <v>11.5</v>
      </c>
      <c r="F23" s="872" t="s">
        <v>116</v>
      </c>
      <c r="G23" s="176"/>
      <c r="H23" s="176" t="s">
        <v>139</v>
      </c>
      <c r="I23" s="265">
        <v>964</v>
      </c>
      <c r="J23" s="178">
        <v>14.5</v>
      </c>
    </row>
    <row r="24" spans="1:10" s="1" customFormat="1" ht="12.4" customHeight="1">
      <c r="A24" s="869"/>
      <c r="B24" s="172">
        <v>6003</v>
      </c>
      <c r="C24" s="171" t="s">
        <v>140</v>
      </c>
      <c r="D24" s="266">
        <v>1307</v>
      </c>
      <c r="E24" s="171">
        <v>21.8</v>
      </c>
      <c r="F24" s="872"/>
      <c r="G24" s="172">
        <v>6654</v>
      </c>
      <c r="H24" s="171" t="s">
        <v>140</v>
      </c>
      <c r="I24" s="266">
        <v>1948</v>
      </c>
      <c r="J24" s="179">
        <v>29.3</v>
      </c>
    </row>
    <row r="25" spans="1:10" s="1" customFormat="1" ht="12" customHeight="1">
      <c r="A25" s="869"/>
      <c r="B25" s="176"/>
      <c r="C25" s="176" t="s">
        <v>116</v>
      </c>
      <c r="D25" s="265">
        <v>4003</v>
      </c>
      <c r="E25" s="176">
        <v>66.7</v>
      </c>
      <c r="F25" s="872"/>
      <c r="G25" s="176"/>
      <c r="H25" s="176" t="s">
        <v>116</v>
      </c>
      <c r="I25" s="265">
        <v>3742</v>
      </c>
      <c r="J25" s="178">
        <v>56.2</v>
      </c>
    </row>
    <row r="26" spans="1:10" ht="12.4" customHeight="1">
      <c r="A26" s="868" t="s">
        <v>142</v>
      </c>
      <c r="B26" s="868"/>
      <c r="C26" s="868"/>
      <c r="D26" s="868"/>
      <c r="E26" s="868"/>
      <c r="F26" s="868"/>
      <c r="G26" s="868"/>
      <c r="H26" s="868"/>
      <c r="I26" s="868"/>
      <c r="J26" s="868"/>
    </row>
    <row r="27" spans="1:10" s="1" customFormat="1" ht="12.4" customHeight="1">
      <c r="A27" s="869" t="s">
        <v>139</v>
      </c>
      <c r="B27" s="176"/>
      <c r="C27" s="176" t="s">
        <v>139</v>
      </c>
      <c r="D27" s="265">
        <v>93547</v>
      </c>
      <c r="E27" s="176">
        <v>95.9</v>
      </c>
      <c r="F27" s="872" t="s">
        <v>139</v>
      </c>
      <c r="G27" s="176"/>
      <c r="H27" s="176" t="s">
        <v>139</v>
      </c>
      <c r="I27" s="265">
        <v>109341</v>
      </c>
      <c r="J27" s="178">
        <v>95.5</v>
      </c>
    </row>
    <row r="28" spans="1:10" s="1" customFormat="1" ht="12.4" customHeight="1">
      <c r="A28" s="869"/>
      <c r="B28" s="172">
        <v>97565</v>
      </c>
      <c r="C28" s="171" t="s">
        <v>140</v>
      </c>
      <c r="D28" s="266">
        <v>2852</v>
      </c>
      <c r="E28" s="171">
        <v>2.9</v>
      </c>
      <c r="F28" s="872"/>
      <c r="G28" s="172">
        <v>114452</v>
      </c>
      <c r="H28" s="171" t="s">
        <v>140</v>
      </c>
      <c r="I28" s="266">
        <v>3512</v>
      </c>
      <c r="J28" s="179">
        <v>3.1</v>
      </c>
    </row>
    <row r="29" spans="1:10" s="1" customFormat="1" ht="12.4" customHeight="1">
      <c r="A29" s="869"/>
      <c r="B29" s="176"/>
      <c r="C29" s="176" t="s">
        <v>116</v>
      </c>
      <c r="D29" s="265">
        <v>1166</v>
      </c>
      <c r="E29" s="176">
        <v>1.2</v>
      </c>
      <c r="F29" s="872"/>
      <c r="G29" s="176"/>
      <c r="H29" s="176" t="s">
        <v>116</v>
      </c>
      <c r="I29" s="265">
        <v>1599</v>
      </c>
      <c r="J29" s="178">
        <v>1.4</v>
      </c>
    </row>
    <row r="30" spans="1:10" s="1" customFormat="1" ht="12.4" customHeight="1">
      <c r="A30" s="870" t="s">
        <v>140</v>
      </c>
      <c r="B30" s="171"/>
      <c r="C30" s="171" t="s">
        <v>139</v>
      </c>
      <c r="D30" s="266">
        <v>5570</v>
      </c>
      <c r="E30" s="180">
        <v>22</v>
      </c>
      <c r="F30" s="871" t="s">
        <v>140</v>
      </c>
      <c r="G30" s="171"/>
      <c r="H30" s="171" t="s">
        <v>139</v>
      </c>
      <c r="I30" s="266">
        <v>5883</v>
      </c>
      <c r="J30" s="179">
        <v>22.4</v>
      </c>
    </row>
    <row r="31" spans="1:10" s="1" customFormat="1" ht="12.4" customHeight="1">
      <c r="A31" s="870"/>
      <c r="B31" s="177">
        <v>25269</v>
      </c>
      <c r="C31" s="176" t="s">
        <v>140</v>
      </c>
      <c r="D31" s="265">
        <v>17924</v>
      </c>
      <c r="E31" s="176">
        <v>70.900000000000006</v>
      </c>
      <c r="F31" s="871"/>
      <c r="G31" s="177">
        <v>26269</v>
      </c>
      <c r="H31" s="176" t="s">
        <v>140</v>
      </c>
      <c r="I31" s="265">
        <v>18437</v>
      </c>
      <c r="J31" s="178">
        <v>70.2</v>
      </c>
    </row>
    <row r="32" spans="1:10" s="1" customFormat="1" ht="12.4" customHeight="1">
      <c r="A32" s="870"/>
      <c r="B32" s="171"/>
      <c r="C32" s="171" t="s">
        <v>116</v>
      </c>
      <c r="D32" s="266">
        <v>1775</v>
      </c>
      <c r="E32" s="180">
        <v>7</v>
      </c>
      <c r="F32" s="871"/>
      <c r="G32" s="171"/>
      <c r="H32" s="171" t="s">
        <v>116</v>
      </c>
      <c r="I32" s="266">
        <v>1949</v>
      </c>
      <c r="J32" s="179">
        <v>7.4</v>
      </c>
    </row>
    <row r="33" spans="1:10" s="1" customFormat="1" ht="12.4" customHeight="1">
      <c r="A33" s="869" t="s">
        <v>116</v>
      </c>
      <c r="B33" s="176"/>
      <c r="C33" s="176" t="s">
        <v>139</v>
      </c>
      <c r="D33" s="265">
        <v>744</v>
      </c>
      <c r="E33" s="176">
        <v>13.5</v>
      </c>
      <c r="F33" s="872" t="s">
        <v>116</v>
      </c>
      <c r="G33" s="176"/>
      <c r="H33" s="176" t="s">
        <v>139</v>
      </c>
      <c r="I33" s="265">
        <v>1257</v>
      </c>
      <c r="J33" s="178">
        <v>19.100000000000001</v>
      </c>
    </row>
    <row r="34" spans="1:10" s="1" customFormat="1" ht="12.4" customHeight="1">
      <c r="A34" s="869"/>
      <c r="B34" s="172">
        <v>5522</v>
      </c>
      <c r="C34" s="171" t="s">
        <v>140</v>
      </c>
      <c r="D34" s="266">
        <v>1543</v>
      </c>
      <c r="E34" s="171">
        <v>27.9</v>
      </c>
      <c r="F34" s="872"/>
      <c r="G34" s="172">
        <v>6573</v>
      </c>
      <c r="H34" s="171" t="s">
        <v>140</v>
      </c>
      <c r="I34" s="266">
        <v>2116</v>
      </c>
      <c r="J34" s="179">
        <v>32.200000000000003</v>
      </c>
    </row>
    <row r="35" spans="1:10" s="1" customFormat="1" ht="12.4" customHeight="1">
      <c r="A35" s="874"/>
      <c r="B35" s="174"/>
      <c r="C35" s="174" t="s">
        <v>116</v>
      </c>
      <c r="D35" s="267">
        <v>3235</v>
      </c>
      <c r="E35" s="174">
        <v>58.6</v>
      </c>
      <c r="F35" s="873"/>
      <c r="G35" s="174"/>
      <c r="H35" s="174" t="s">
        <v>116</v>
      </c>
      <c r="I35" s="267">
        <v>3200</v>
      </c>
      <c r="J35" s="175">
        <v>48.7</v>
      </c>
    </row>
    <row r="36" spans="1:10" ht="10.5" customHeight="1">
      <c r="A36" s="862" t="s">
        <v>145</v>
      </c>
      <c r="B36" s="863"/>
      <c r="C36" s="863"/>
      <c r="D36" s="863"/>
      <c r="E36" s="863"/>
      <c r="F36" s="863"/>
      <c r="G36" s="863"/>
      <c r="H36" s="863"/>
      <c r="I36" s="863"/>
      <c r="J36" s="863"/>
    </row>
    <row r="37" spans="1:10">
      <c r="A37" s="864"/>
      <c r="B37" s="864"/>
      <c r="C37" s="864"/>
      <c r="D37" s="864"/>
      <c r="E37" s="864"/>
      <c r="F37" s="864"/>
      <c r="G37" s="864"/>
      <c r="H37" s="864"/>
      <c r="I37" s="864"/>
      <c r="J37" s="864"/>
    </row>
    <row r="40" spans="1:10">
      <c r="B40" s="2"/>
    </row>
  </sheetData>
  <mergeCells count="34">
    <mergeCell ref="A30:A32"/>
    <mergeCell ref="A33:A35"/>
    <mergeCell ref="F7:F9"/>
    <mergeCell ref="F10:F12"/>
    <mergeCell ref="F13:F15"/>
    <mergeCell ref="F17:F19"/>
    <mergeCell ref="F30:F32"/>
    <mergeCell ref="F33:F35"/>
    <mergeCell ref="F20:F22"/>
    <mergeCell ref="F23:F25"/>
    <mergeCell ref="F27:F29"/>
    <mergeCell ref="A13:A15"/>
    <mergeCell ref="A17:A19"/>
    <mergeCell ref="A20:A22"/>
    <mergeCell ref="A23:A25"/>
    <mergeCell ref="A27:A29"/>
    <mergeCell ref="A36:J37"/>
    <mergeCell ref="E4:E5"/>
    <mergeCell ref="A4:B5"/>
    <mergeCell ref="C4:C5"/>
    <mergeCell ref="D4:D5"/>
    <mergeCell ref="A6:J6"/>
    <mergeCell ref="A16:J16"/>
    <mergeCell ref="A26:J26"/>
    <mergeCell ref="A7:A9"/>
    <mergeCell ref="A10:A12"/>
    <mergeCell ref="A1:B1"/>
    <mergeCell ref="F4:G5"/>
    <mergeCell ref="H4:H5"/>
    <mergeCell ref="I4:I5"/>
    <mergeCell ref="A2:J2"/>
    <mergeCell ref="A3:E3"/>
    <mergeCell ref="F3:J3"/>
    <mergeCell ref="J4:J5"/>
  </mergeCells>
  <phoneticPr fontId="4" type="noConversion"/>
  <hyperlinks>
    <hyperlink ref="A1" location="Inhalt!A1" display="Inhalt!A1"/>
  </hyperlinks>
  <pageMargins left="0.78740157499999996" right="0.78740157499999996" top="0.984251969" bottom="0.984251969" header="0.4921259845" footer="0.492125984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I11"/>
  <sheetViews>
    <sheetView workbookViewId="0">
      <selection sqref="A1:B1"/>
    </sheetView>
  </sheetViews>
  <sheetFormatPr baseColWidth="10" defaultRowHeight="12.75"/>
  <cols>
    <col min="1" max="1" width="10.42578125" customWidth="1"/>
    <col min="2" max="5" width="13.7109375" customWidth="1"/>
  </cols>
  <sheetData>
    <row r="1" spans="1:9" ht="27" customHeight="1">
      <c r="A1" s="799" t="s">
        <v>89</v>
      </c>
      <c r="B1" s="799"/>
      <c r="I1" s="192"/>
    </row>
    <row r="2" spans="1:9" ht="32.25" customHeight="1">
      <c r="A2" s="781" t="s">
        <v>185</v>
      </c>
      <c r="B2" s="781"/>
      <c r="C2" s="781"/>
      <c r="D2" s="781"/>
      <c r="E2" s="781"/>
    </row>
    <row r="3" spans="1:9" ht="14.1" customHeight="1">
      <c r="A3" s="878" t="s">
        <v>186</v>
      </c>
      <c r="B3" s="876">
        <v>2007</v>
      </c>
      <c r="C3" s="840"/>
      <c r="D3" s="876" t="s">
        <v>187</v>
      </c>
      <c r="E3" s="877"/>
      <c r="F3" s="1"/>
    </row>
    <row r="4" spans="1:9" ht="14.1" customHeight="1">
      <c r="A4" s="879"/>
      <c r="B4" s="124" t="s">
        <v>188</v>
      </c>
      <c r="C4" s="124" t="s">
        <v>189</v>
      </c>
      <c r="D4" s="124" t="s">
        <v>188</v>
      </c>
      <c r="E4" s="57" t="s">
        <v>189</v>
      </c>
      <c r="F4" s="1"/>
    </row>
    <row r="5" spans="1:9" ht="14.1" customHeight="1">
      <c r="A5" s="880"/>
      <c r="B5" s="836" t="s">
        <v>23</v>
      </c>
      <c r="C5" s="837"/>
      <c r="D5" s="837"/>
      <c r="E5" s="837"/>
    </row>
    <row r="6" spans="1:9" ht="14.1" customHeight="1">
      <c r="A6" s="194" t="s">
        <v>19</v>
      </c>
      <c r="B6" s="195">
        <v>63873532</v>
      </c>
      <c r="C6" s="204">
        <v>24036000</v>
      </c>
      <c r="D6" s="196">
        <v>60443000</v>
      </c>
      <c r="E6" s="205">
        <v>21458122.838665683</v>
      </c>
    </row>
    <row r="7" spans="1:9" ht="14.1" customHeight="1">
      <c r="A7" s="268" t="s">
        <v>213</v>
      </c>
      <c r="B7" s="200">
        <v>15530079</v>
      </c>
      <c r="C7" s="586">
        <v>7481000</v>
      </c>
      <c r="D7" s="197">
        <v>13191000</v>
      </c>
      <c r="E7" s="283">
        <v>6354241.4046960091</v>
      </c>
      <c r="F7" s="1"/>
    </row>
    <row r="8" spans="1:9" s="4" customFormat="1" ht="14.1" customHeight="1">
      <c r="A8" s="269" t="s">
        <v>214</v>
      </c>
      <c r="B8" s="198">
        <v>19924026</v>
      </c>
      <c r="C8" s="587">
        <v>9861000</v>
      </c>
      <c r="D8" s="199">
        <v>14932000</v>
      </c>
      <c r="E8" s="590">
        <v>7390296.1178629259</v>
      </c>
    </row>
    <row r="9" spans="1:9" ht="14.1" customHeight="1">
      <c r="A9" s="268" t="s">
        <v>215</v>
      </c>
      <c r="B9" s="200">
        <v>15314763</v>
      </c>
      <c r="C9" s="588">
        <v>5115000</v>
      </c>
      <c r="D9" s="197">
        <v>17889000</v>
      </c>
      <c r="E9" s="283">
        <v>5974773.1649520146</v>
      </c>
    </row>
    <row r="10" spans="1:9" s="4" customFormat="1" ht="14.1" customHeight="1">
      <c r="A10" s="270" t="s">
        <v>216</v>
      </c>
      <c r="B10" s="201">
        <v>13104664</v>
      </c>
      <c r="C10" s="589">
        <v>1579000</v>
      </c>
      <c r="D10" s="202">
        <v>14431000</v>
      </c>
      <c r="E10" s="591">
        <v>1738812.151154734</v>
      </c>
    </row>
    <row r="11" spans="1:9" ht="51.75" customHeight="1">
      <c r="A11" s="875" t="s">
        <v>190</v>
      </c>
      <c r="B11" s="875"/>
      <c r="C11" s="875"/>
      <c r="D11" s="875"/>
      <c r="E11" s="875"/>
    </row>
  </sheetData>
  <mergeCells count="7">
    <mergeCell ref="A1:B1"/>
    <mergeCell ref="A2:E2"/>
    <mergeCell ref="A11:E11"/>
    <mergeCell ref="B5:E5"/>
    <mergeCell ref="D3:E3"/>
    <mergeCell ref="B3:C3"/>
    <mergeCell ref="A3:A5"/>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I20"/>
  <sheetViews>
    <sheetView workbookViewId="0">
      <selection sqref="A1:B1"/>
    </sheetView>
  </sheetViews>
  <sheetFormatPr baseColWidth="10" defaultRowHeight="12.75"/>
  <cols>
    <col min="1" max="1" width="14.28515625" customWidth="1"/>
    <col min="2" max="2" width="13.140625" customWidth="1"/>
    <col min="3" max="3" width="13.85546875" customWidth="1"/>
    <col min="4" max="4" width="13.140625" customWidth="1"/>
    <col min="5" max="5" width="13.85546875" customWidth="1"/>
  </cols>
  <sheetData>
    <row r="1" spans="1:9" ht="27" customHeight="1">
      <c r="A1" s="799" t="s">
        <v>89</v>
      </c>
      <c r="B1" s="799"/>
      <c r="I1" s="192"/>
    </row>
    <row r="2" spans="1:9" ht="30" customHeight="1">
      <c r="A2" s="883" t="s">
        <v>191</v>
      </c>
      <c r="B2" s="883"/>
      <c r="C2" s="883"/>
      <c r="D2" s="883"/>
      <c r="E2" s="883"/>
      <c r="F2" s="1"/>
    </row>
    <row r="3" spans="1:9" ht="14.25" customHeight="1">
      <c r="A3" s="885" t="s">
        <v>186</v>
      </c>
      <c r="B3" s="826">
        <v>2008</v>
      </c>
      <c r="C3" s="884"/>
      <c r="D3" s="826" t="s">
        <v>187</v>
      </c>
      <c r="E3" s="884"/>
      <c r="F3" s="1"/>
    </row>
    <row r="4" spans="1:9" ht="14.25" customHeight="1">
      <c r="A4" s="886"/>
      <c r="B4" s="133" t="s">
        <v>188</v>
      </c>
      <c r="C4" s="133" t="s">
        <v>192</v>
      </c>
      <c r="D4" s="133" t="s">
        <v>188</v>
      </c>
      <c r="E4" s="123" t="s">
        <v>192</v>
      </c>
      <c r="F4" s="1"/>
    </row>
    <row r="5" spans="1:9">
      <c r="A5" s="887"/>
      <c r="B5" s="881" t="s">
        <v>23</v>
      </c>
      <c r="C5" s="882"/>
      <c r="D5" s="882"/>
      <c r="E5" s="882"/>
    </row>
    <row r="6" spans="1:9" s="4" customFormat="1">
      <c r="A6" s="203" t="s">
        <v>19</v>
      </c>
      <c r="B6" s="195">
        <v>82002356</v>
      </c>
      <c r="C6" s="204">
        <v>6503344</v>
      </c>
      <c r="D6" s="196">
        <v>78789000</v>
      </c>
      <c r="E6" s="205">
        <v>6111886.8251484586</v>
      </c>
    </row>
    <row r="7" spans="1:9">
      <c r="A7" s="271" t="s">
        <v>193</v>
      </c>
      <c r="B7" s="200">
        <v>20518575</v>
      </c>
      <c r="C7" s="586">
        <v>916971.50399999996</v>
      </c>
      <c r="D7" s="197">
        <v>17050000</v>
      </c>
      <c r="E7" s="283">
        <v>761961.49796952272</v>
      </c>
    </row>
    <row r="8" spans="1:9" s="4" customFormat="1">
      <c r="A8" s="272" t="s">
        <v>194</v>
      </c>
      <c r="B8" s="198">
        <v>9686862</v>
      </c>
      <c r="C8" s="592">
        <v>1112071.824</v>
      </c>
      <c r="D8" s="199">
        <v>8741000</v>
      </c>
      <c r="E8" s="590">
        <v>1003484.9070404844</v>
      </c>
    </row>
    <row r="9" spans="1:9">
      <c r="A9" s="271" t="s">
        <v>195</v>
      </c>
      <c r="B9" s="200">
        <v>19560488</v>
      </c>
      <c r="C9" s="586">
        <v>2198130.2719999999</v>
      </c>
      <c r="D9" s="197">
        <v>14932000</v>
      </c>
      <c r="E9" s="283">
        <v>1677999.0980544044</v>
      </c>
    </row>
    <row r="10" spans="1:9" s="4" customFormat="1">
      <c r="A10" s="272" t="s">
        <v>196</v>
      </c>
      <c r="B10" s="198">
        <v>15507418</v>
      </c>
      <c r="C10" s="592">
        <v>1463252.4</v>
      </c>
      <c r="D10" s="199">
        <v>17889000</v>
      </c>
      <c r="E10" s="590">
        <v>1687974.2445583139</v>
      </c>
    </row>
    <row r="11" spans="1:9">
      <c r="A11" s="271" t="s">
        <v>197</v>
      </c>
      <c r="B11" s="593">
        <v>16729013</v>
      </c>
      <c r="C11" s="594">
        <v>812918</v>
      </c>
      <c r="D11" s="220">
        <v>20177000</v>
      </c>
      <c r="E11" s="287">
        <v>980467.07752573327</v>
      </c>
    </row>
    <row r="12" spans="1:9">
      <c r="A12" s="206"/>
      <c r="B12" s="881" t="s">
        <v>39</v>
      </c>
      <c r="C12" s="882"/>
      <c r="D12" s="882"/>
      <c r="E12" s="882"/>
    </row>
    <row r="13" spans="1:9" s="4" customFormat="1">
      <c r="A13" s="203" t="s">
        <v>19</v>
      </c>
      <c r="B13" s="595">
        <v>100</v>
      </c>
      <c r="C13" s="207">
        <v>100</v>
      </c>
      <c r="D13" s="600">
        <v>100</v>
      </c>
      <c r="E13" s="208">
        <v>100</v>
      </c>
    </row>
    <row r="14" spans="1:9">
      <c r="A14" s="271" t="s">
        <v>193</v>
      </c>
      <c r="B14" s="596">
        <v>25.0219335161541</v>
      </c>
      <c r="C14" s="597">
        <v>14.1</v>
      </c>
      <c r="D14" s="209">
        <v>21.640076660447523</v>
      </c>
      <c r="E14" s="284">
        <v>12.466878392353323</v>
      </c>
    </row>
    <row r="15" spans="1:9" s="4" customFormat="1">
      <c r="A15" s="272" t="s">
        <v>194</v>
      </c>
      <c r="B15" s="242">
        <v>11.812906936478752</v>
      </c>
      <c r="C15" s="598">
        <v>17.100000000000001</v>
      </c>
      <c r="D15" s="210">
        <v>11.094188275013009</v>
      </c>
      <c r="E15" s="601">
        <v>16.418578022607765</v>
      </c>
    </row>
    <row r="16" spans="1:9">
      <c r="A16" s="271" t="s">
        <v>195</v>
      </c>
      <c r="B16" s="596">
        <v>23.853568304793583</v>
      </c>
      <c r="C16" s="597">
        <v>33.799999999999997</v>
      </c>
      <c r="D16" s="209">
        <v>18.951884146264071</v>
      </c>
      <c r="E16" s="284">
        <v>27.454682098332956</v>
      </c>
    </row>
    <row r="17" spans="1:5" s="4" customFormat="1">
      <c r="A17" s="272" t="s">
        <v>196</v>
      </c>
      <c r="B17" s="242">
        <v>18.910942022202388</v>
      </c>
      <c r="C17" s="598">
        <v>22.5</v>
      </c>
      <c r="D17" s="210">
        <v>22.704946121920571</v>
      </c>
      <c r="E17" s="601">
        <v>27.6178910514645</v>
      </c>
    </row>
    <row r="18" spans="1:5">
      <c r="A18" s="273" t="s">
        <v>197</v>
      </c>
      <c r="B18" s="243">
        <v>20.400649220371182</v>
      </c>
      <c r="C18" s="599">
        <v>12.5</v>
      </c>
      <c r="D18" s="211">
        <v>25.608904796354821</v>
      </c>
      <c r="E18" s="288">
        <v>16.041970435241453</v>
      </c>
    </row>
    <row r="19" spans="1:5" ht="34.5" customHeight="1">
      <c r="A19" s="819" t="s">
        <v>276</v>
      </c>
      <c r="B19" s="819"/>
      <c r="C19" s="819"/>
      <c r="D19" s="819"/>
      <c r="E19" s="819"/>
    </row>
    <row r="20" spans="1:5" ht="48" customHeight="1">
      <c r="A20" s="819" t="s">
        <v>275</v>
      </c>
      <c r="B20" s="819"/>
      <c r="C20" s="819"/>
      <c r="D20" s="819"/>
      <c r="E20" s="819"/>
    </row>
  </sheetData>
  <mergeCells count="9">
    <mergeCell ref="A20:E20"/>
    <mergeCell ref="A1:B1"/>
    <mergeCell ref="B5:E5"/>
    <mergeCell ref="B12:E12"/>
    <mergeCell ref="A19:E19"/>
    <mergeCell ref="A2:E2"/>
    <mergeCell ref="D3:E3"/>
    <mergeCell ref="B3:C3"/>
    <mergeCell ref="A3:A5"/>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I20"/>
  <sheetViews>
    <sheetView workbookViewId="0">
      <selection sqref="A1:B1"/>
    </sheetView>
  </sheetViews>
  <sheetFormatPr baseColWidth="10" defaultRowHeight="12.75"/>
  <cols>
    <col min="1" max="1" width="29.140625" customWidth="1"/>
    <col min="2" max="2" width="11.85546875" customWidth="1"/>
    <col min="3" max="3" width="11.7109375" customWidth="1"/>
    <col min="4" max="4" width="13.140625" customWidth="1"/>
    <col min="5" max="5" width="13" customWidth="1"/>
    <col min="7" max="7" width="14.28515625" customWidth="1"/>
    <col min="8" max="8" width="9.42578125" customWidth="1"/>
  </cols>
  <sheetData>
    <row r="1" spans="1:9" ht="27" customHeight="1">
      <c r="A1" s="799" t="s">
        <v>89</v>
      </c>
      <c r="B1" s="799"/>
      <c r="I1" s="192"/>
    </row>
    <row r="2" spans="1:9" ht="32.25" customHeight="1">
      <c r="A2" s="781" t="s">
        <v>198</v>
      </c>
      <c r="B2" s="781"/>
      <c r="C2" s="781"/>
      <c r="D2" s="781"/>
      <c r="E2" s="781"/>
      <c r="F2" s="781"/>
      <c r="G2" s="212"/>
    </row>
    <row r="3" spans="1:9" ht="15" customHeight="1">
      <c r="A3" s="889" t="s">
        <v>199</v>
      </c>
      <c r="B3" s="815">
        <v>2007</v>
      </c>
      <c r="C3" s="892"/>
      <c r="D3" s="815" t="s">
        <v>187</v>
      </c>
      <c r="E3" s="814"/>
      <c r="F3" s="814"/>
      <c r="G3" s="1"/>
    </row>
    <row r="4" spans="1:9" ht="24">
      <c r="A4" s="890"/>
      <c r="B4" s="124" t="s">
        <v>188</v>
      </c>
      <c r="C4" s="124" t="s">
        <v>200</v>
      </c>
      <c r="D4" s="124" t="s">
        <v>188</v>
      </c>
      <c r="E4" s="57" t="s">
        <v>201</v>
      </c>
      <c r="F4" s="57" t="s">
        <v>200</v>
      </c>
      <c r="G4" s="1"/>
    </row>
    <row r="5" spans="1:9">
      <c r="A5" s="891"/>
      <c r="B5" s="836" t="s">
        <v>39</v>
      </c>
      <c r="C5" s="838"/>
      <c r="D5" s="836" t="s">
        <v>23</v>
      </c>
      <c r="E5" s="838"/>
      <c r="F5" s="193" t="s">
        <v>39</v>
      </c>
      <c r="G5" s="1"/>
    </row>
    <row r="6" spans="1:9" ht="12.75" customHeight="1">
      <c r="A6" s="213" t="s">
        <v>19</v>
      </c>
      <c r="B6" s="214">
        <v>100</v>
      </c>
      <c r="C6" s="277">
        <v>12.4</v>
      </c>
      <c r="D6" s="215">
        <v>14431000</v>
      </c>
      <c r="E6" s="281">
        <v>2388381.0051329909</v>
      </c>
      <c r="F6" s="282">
        <v>16.600000000000001</v>
      </c>
      <c r="G6" s="1"/>
    </row>
    <row r="7" spans="1:9" ht="12.75" customHeight="1">
      <c r="A7" s="274" t="s">
        <v>202</v>
      </c>
      <c r="B7" s="216">
        <v>46.476901539897341</v>
      </c>
      <c r="C7" s="278">
        <v>6.9</v>
      </c>
      <c r="D7" s="197">
        <v>6707081.6612225855</v>
      </c>
      <c r="E7" s="283">
        <v>462788.63462435844</v>
      </c>
      <c r="F7" s="284">
        <v>6.9</v>
      </c>
      <c r="G7" s="1"/>
    </row>
    <row r="8" spans="1:9" ht="12.75" customHeight="1">
      <c r="A8" s="275" t="s">
        <v>203</v>
      </c>
      <c r="B8" s="217">
        <v>30.891273915072325</v>
      </c>
      <c r="C8" s="279">
        <v>24</v>
      </c>
      <c r="D8" s="218">
        <v>4457919.7386840871</v>
      </c>
      <c r="E8" s="285">
        <v>1069900.7372841807</v>
      </c>
      <c r="F8" s="286">
        <v>24</v>
      </c>
      <c r="G8" s="1"/>
    </row>
    <row r="9" spans="1:9">
      <c r="A9" s="276" t="s">
        <v>204</v>
      </c>
      <c r="B9" s="219">
        <v>22.631824545030334</v>
      </c>
      <c r="C9" s="280">
        <v>26.2</v>
      </c>
      <c r="D9" s="220">
        <v>3265998.600093327</v>
      </c>
      <c r="E9" s="287">
        <v>855691.63322445168</v>
      </c>
      <c r="F9" s="288">
        <v>26.2</v>
      </c>
      <c r="G9" s="1"/>
    </row>
    <row r="10" spans="1:9" ht="29.25" customHeight="1">
      <c r="A10" s="875" t="s">
        <v>277</v>
      </c>
      <c r="B10" s="875"/>
      <c r="C10" s="875"/>
      <c r="D10" s="875"/>
      <c r="E10" s="875"/>
      <c r="F10" s="875"/>
      <c r="G10" s="221"/>
    </row>
    <row r="11" spans="1:9" ht="27.75" customHeight="1">
      <c r="A11" s="888" t="s">
        <v>278</v>
      </c>
      <c r="B11" s="888"/>
      <c r="C11" s="888"/>
      <c r="D11" s="888"/>
      <c r="E11" s="888"/>
      <c r="F11" s="888"/>
    </row>
    <row r="12" spans="1:9">
      <c r="A12" s="5"/>
      <c r="B12" s="5"/>
      <c r="C12" s="5"/>
      <c r="D12" s="222"/>
      <c r="E12" s="223"/>
      <c r="F12" s="223"/>
      <c r="G12" s="224"/>
      <c r="H12" s="5"/>
    </row>
    <row r="13" spans="1:9">
      <c r="A13" s="5"/>
      <c r="B13" s="5"/>
      <c r="C13" s="5"/>
      <c r="D13" s="5"/>
      <c r="E13" s="223"/>
      <c r="F13" s="223"/>
      <c r="G13" s="5"/>
      <c r="H13" s="5"/>
    </row>
    <row r="14" spans="1:9">
      <c r="A14" s="5"/>
      <c r="B14" s="5"/>
      <c r="C14" s="225"/>
      <c r="D14" s="223"/>
      <c r="E14" s="225"/>
      <c r="F14" s="223"/>
      <c r="G14" s="5"/>
      <c r="H14" s="5"/>
    </row>
    <row r="15" spans="1:9">
      <c r="A15" s="5"/>
      <c r="B15" s="5"/>
      <c r="C15" s="225"/>
      <c r="D15" s="223"/>
      <c r="E15" s="225"/>
      <c r="F15" s="223"/>
      <c r="G15" s="5"/>
      <c r="H15" s="5"/>
    </row>
    <row r="16" spans="1:9">
      <c r="A16" s="5"/>
      <c r="B16" s="5"/>
      <c r="C16" s="225"/>
      <c r="D16" s="223"/>
      <c r="E16" s="225"/>
      <c r="F16" s="223"/>
      <c r="G16" s="5"/>
      <c r="H16" s="5"/>
    </row>
    <row r="17" spans="1:8">
      <c r="A17" s="5"/>
      <c r="B17" s="5"/>
      <c r="C17" s="5"/>
      <c r="D17" s="223"/>
      <c r="E17" s="5"/>
      <c r="F17" s="223"/>
      <c r="G17" s="5"/>
      <c r="H17" s="5"/>
    </row>
    <row r="18" spans="1:8">
      <c r="A18" s="5"/>
      <c r="B18" s="226"/>
      <c r="C18" s="227"/>
      <c r="D18" s="228"/>
      <c r="E18" s="227"/>
      <c r="F18" s="228"/>
      <c r="G18" s="5"/>
      <c r="H18" s="5"/>
    </row>
    <row r="19" spans="1:8">
      <c r="A19" s="5"/>
      <c r="B19" s="226"/>
      <c r="C19" s="227"/>
      <c r="D19" s="228"/>
      <c r="E19" s="227"/>
      <c r="F19" s="228"/>
      <c r="G19" s="5"/>
      <c r="H19" s="5"/>
    </row>
    <row r="20" spans="1:8">
      <c r="A20" s="5"/>
      <c r="B20" s="5"/>
      <c r="C20" s="5"/>
      <c r="D20" s="5"/>
      <c r="E20" s="5"/>
      <c r="F20" s="5"/>
      <c r="G20" s="5"/>
      <c r="H20" s="5"/>
    </row>
  </sheetData>
  <mergeCells count="9">
    <mergeCell ref="A11:F11"/>
    <mergeCell ref="A1:B1"/>
    <mergeCell ref="A10:F10"/>
    <mergeCell ref="A2:F2"/>
    <mergeCell ref="A3:A5"/>
    <mergeCell ref="B3:C3"/>
    <mergeCell ref="D3:F3"/>
    <mergeCell ref="B5:C5"/>
    <mergeCell ref="D5:E5"/>
  </mergeCells>
  <phoneticPr fontId="4" type="noConversion"/>
  <hyperlinks>
    <hyperlink ref="A1:B1" location="Inhalt!A1" display="Zurück zum Inhalt"/>
  </hyperlinks>
  <pageMargins left="0.78740157499999996" right="0.78740157499999996" top="0.984251969" bottom="0.984251969" header="0.4921259845" footer="0.4921259845"/>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I23"/>
  <sheetViews>
    <sheetView workbookViewId="0">
      <selection sqref="A1:B1"/>
    </sheetView>
  </sheetViews>
  <sheetFormatPr baseColWidth="10" defaultRowHeight="12.75"/>
  <cols>
    <col min="1" max="1" width="25.7109375" customWidth="1"/>
    <col min="2" max="2" width="9.7109375" customWidth="1"/>
    <col min="3" max="3" width="11.28515625" customWidth="1"/>
    <col min="4" max="4" width="16.5703125" customWidth="1"/>
    <col min="5" max="5" width="11.85546875" customWidth="1"/>
    <col min="6" max="6" width="12.140625" customWidth="1"/>
    <col min="7" max="7" width="15.42578125" customWidth="1"/>
  </cols>
  <sheetData>
    <row r="1" spans="1:9" ht="27" customHeight="1">
      <c r="A1" s="799" t="s">
        <v>89</v>
      </c>
      <c r="B1" s="799"/>
      <c r="I1" s="192"/>
    </row>
    <row r="2" spans="1:9" ht="20.25" customHeight="1">
      <c r="A2" s="781" t="s">
        <v>205</v>
      </c>
      <c r="B2" s="781"/>
      <c r="C2" s="781"/>
      <c r="D2" s="781"/>
      <c r="E2" s="781"/>
      <c r="F2" s="781"/>
      <c r="G2" s="229"/>
    </row>
    <row r="3" spans="1:9" ht="39.75" customHeight="1">
      <c r="A3" s="885" t="s">
        <v>111</v>
      </c>
      <c r="B3" s="133" t="s">
        <v>206</v>
      </c>
      <c r="C3" s="133" t="s">
        <v>207</v>
      </c>
      <c r="D3" s="133" t="s">
        <v>208</v>
      </c>
      <c r="E3" s="133" t="s">
        <v>209</v>
      </c>
      <c r="F3" s="123" t="s">
        <v>210</v>
      </c>
      <c r="G3" s="1"/>
    </row>
    <row r="4" spans="1:9">
      <c r="A4" s="887"/>
      <c r="B4" s="893" t="s">
        <v>23</v>
      </c>
      <c r="C4" s="894"/>
      <c r="D4" s="894"/>
      <c r="E4" s="893" t="s">
        <v>211</v>
      </c>
      <c r="F4" s="894"/>
      <c r="G4" s="1"/>
    </row>
    <row r="5" spans="1:9">
      <c r="A5" s="230" t="s">
        <v>217</v>
      </c>
      <c r="B5" s="289">
        <v>569108</v>
      </c>
      <c r="C5" s="290">
        <v>69.401420612841903</v>
      </c>
      <c r="D5" s="290">
        <v>198.17089201276326</v>
      </c>
      <c r="E5" s="297">
        <v>967871</v>
      </c>
      <c r="F5" s="290">
        <v>118.02965758691127</v>
      </c>
    </row>
    <row r="6" spans="1:9">
      <c r="A6" s="231" t="s">
        <v>218</v>
      </c>
      <c r="B6" s="291">
        <v>113883</v>
      </c>
      <c r="C6" s="292">
        <v>105.94254284801553</v>
      </c>
      <c r="D6" s="292">
        <v>318.5215039703661</v>
      </c>
      <c r="E6" s="298">
        <v>137135</v>
      </c>
      <c r="F6" s="292">
        <v>127.5733042988208</v>
      </c>
      <c r="G6" s="1"/>
    </row>
    <row r="7" spans="1:9" s="4" customFormat="1">
      <c r="A7" s="232" t="s">
        <v>219</v>
      </c>
      <c r="B7" s="293">
        <v>117707</v>
      </c>
      <c r="C7" s="294">
        <v>94.01721826544474</v>
      </c>
      <c r="D7" s="294">
        <v>279.89196860069944</v>
      </c>
      <c r="E7" s="299">
        <v>157704</v>
      </c>
      <c r="F7" s="294">
        <v>125.96439794858163</v>
      </c>
      <c r="G7" s="5"/>
    </row>
    <row r="8" spans="1:9" s="4" customFormat="1">
      <c r="A8" s="231" t="s">
        <v>220</v>
      </c>
      <c r="B8" s="291">
        <v>17871</v>
      </c>
      <c r="C8" s="292">
        <v>52.076609818820252</v>
      </c>
      <c r="D8" s="292">
        <v>155.10395375782744</v>
      </c>
      <c r="E8" s="300">
        <v>33464</v>
      </c>
      <c r="F8" s="292">
        <v>97.515061886687988</v>
      </c>
    </row>
    <row r="9" spans="1:9" s="4" customFormat="1">
      <c r="A9" s="233" t="s">
        <v>221</v>
      </c>
      <c r="B9" s="293">
        <v>6374</v>
      </c>
      <c r="C9" s="294">
        <v>25.268652876340983</v>
      </c>
      <c r="D9" s="294">
        <v>64.830514077294168</v>
      </c>
      <c r="E9" s="299">
        <v>9620</v>
      </c>
      <c r="F9" s="294">
        <v>38.136874909068133</v>
      </c>
    </row>
    <row r="10" spans="1:9">
      <c r="A10" s="231" t="s">
        <v>222</v>
      </c>
      <c r="B10" s="291">
        <v>4417</v>
      </c>
      <c r="C10" s="292">
        <v>66.735562787633754</v>
      </c>
      <c r="D10" s="292">
        <v>189.46916890080431</v>
      </c>
      <c r="E10" s="300">
        <v>10376</v>
      </c>
      <c r="F10" s="292">
        <v>156.76889279703141</v>
      </c>
      <c r="G10" s="1"/>
    </row>
    <row r="11" spans="1:9" s="4" customFormat="1">
      <c r="A11" s="232" t="s">
        <v>223</v>
      </c>
      <c r="B11" s="293">
        <v>6181</v>
      </c>
      <c r="C11" s="294">
        <v>34.879521471700244</v>
      </c>
      <c r="D11" s="294">
        <v>111.34770170849637</v>
      </c>
      <c r="E11" s="299">
        <v>13152</v>
      </c>
      <c r="F11" s="294">
        <v>74.217030641611657</v>
      </c>
    </row>
    <row r="12" spans="1:9">
      <c r="A12" s="231" t="s">
        <v>224</v>
      </c>
      <c r="B12" s="291">
        <v>42531</v>
      </c>
      <c r="C12" s="292">
        <v>70.125852582864198</v>
      </c>
      <c r="D12" s="292">
        <v>203.92389641312388</v>
      </c>
      <c r="E12" s="300">
        <v>78121</v>
      </c>
      <c r="F12" s="292">
        <v>128.8072636341947</v>
      </c>
      <c r="G12" s="1"/>
    </row>
    <row r="13" spans="1:9" s="4" customFormat="1">
      <c r="A13" s="232" t="s">
        <v>225</v>
      </c>
      <c r="B13" s="293">
        <v>5147</v>
      </c>
      <c r="C13" s="294">
        <v>30.924874245654177</v>
      </c>
      <c r="D13" s="294">
        <v>79.188270227856677</v>
      </c>
      <c r="E13" s="299">
        <v>10191</v>
      </c>
      <c r="F13" s="294">
        <v>61.23089050659835</v>
      </c>
    </row>
    <row r="14" spans="1:9" s="4" customFormat="1">
      <c r="A14" s="231" t="s">
        <v>226</v>
      </c>
      <c r="B14" s="291">
        <v>61688</v>
      </c>
      <c r="C14" s="292">
        <v>77.621877470982398</v>
      </c>
      <c r="D14" s="292">
        <v>223.27054723868824</v>
      </c>
      <c r="E14" s="300">
        <v>156805</v>
      </c>
      <c r="F14" s="292">
        <v>197.3073936071423</v>
      </c>
      <c r="G14" s="5"/>
    </row>
    <row r="15" spans="1:9" s="4" customFormat="1">
      <c r="A15" s="232" t="s">
        <v>227</v>
      </c>
      <c r="B15" s="293">
        <v>101456</v>
      </c>
      <c r="C15" s="294">
        <v>56.574827369154541</v>
      </c>
      <c r="D15" s="294">
        <v>163.86931609401938</v>
      </c>
      <c r="E15" s="299">
        <v>231379</v>
      </c>
      <c r="F15" s="294">
        <v>129.02368496538014</v>
      </c>
    </row>
    <row r="16" spans="1:9" s="4" customFormat="1">
      <c r="A16" s="231" t="s">
        <v>228</v>
      </c>
      <c r="B16" s="291">
        <v>28173</v>
      </c>
      <c r="C16" s="292">
        <v>69.936805407473173</v>
      </c>
      <c r="D16" s="292">
        <v>199.29007376555174</v>
      </c>
      <c r="E16" s="300">
        <v>35149</v>
      </c>
      <c r="F16" s="292">
        <v>87.254065000790646</v>
      </c>
      <c r="G16" s="5"/>
    </row>
    <row r="17" spans="1:7" s="4" customFormat="1">
      <c r="A17" s="232" t="s">
        <v>229</v>
      </c>
      <c r="B17" s="293">
        <v>6698</v>
      </c>
      <c r="C17" s="294">
        <v>65.008676882223455</v>
      </c>
      <c r="D17" s="294">
        <v>172.67782103173579</v>
      </c>
      <c r="E17" s="299">
        <v>11649</v>
      </c>
      <c r="F17" s="294">
        <v>113.06152239489714</v>
      </c>
    </row>
    <row r="18" spans="1:7" s="4" customFormat="1">
      <c r="A18" s="231" t="s">
        <v>230</v>
      </c>
      <c r="B18" s="291">
        <v>14652</v>
      </c>
      <c r="C18" s="292">
        <v>34.945612730010318</v>
      </c>
      <c r="D18" s="292">
        <v>88.465012486052814</v>
      </c>
      <c r="E18" s="300">
        <v>21366</v>
      </c>
      <c r="F18" s="292">
        <v>50.958774337250915</v>
      </c>
    </row>
    <row r="19" spans="1:7" s="4" customFormat="1">
      <c r="A19" s="232" t="s">
        <v>231</v>
      </c>
      <c r="B19" s="293">
        <v>7161</v>
      </c>
      <c r="C19" s="294">
        <v>30.064587853587433</v>
      </c>
      <c r="D19" s="294">
        <v>74.300186865851899</v>
      </c>
      <c r="E19" s="299">
        <v>11874</v>
      </c>
      <c r="F19" s="294">
        <v>49.851545339128215</v>
      </c>
    </row>
    <row r="20" spans="1:7">
      <c r="A20" s="231" t="s">
        <v>232</v>
      </c>
      <c r="B20" s="291">
        <v>25530</v>
      </c>
      <c r="C20" s="292">
        <v>90.076422064313093</v>
      </c>
      <c r="D20" s="292">
        <v>253.65151877945232</v>
      </c>
      <c r="E20" s="300">
        <v>36347</v>
      </c>
      <c r="F20" s="292">
        <v>128.2415868692357</v>
      </c>
      <c r="G20" s="1"/>
    </row>
    <row r="21" spans="1:7" s="4" customFormat="1">
      <c r="A21" s="234" t="s">
        <v>233</v>
      </c>
      <c r="B21" s="295">
        <v>9639</v>
      </c>
      <c r="C21" s="296">
        <v>42.504441601701764</v>
      </c>
      <c r="D21" s="296">
        <v>107.61079256202775</v>
      </c>
      <c r="E21" s="301">
        <v>13539</v>
      </c>
      <c r="F21" s="296">
        <v>59.702005897441659</v>
      </c>
    </row>
    <row r="22" spans="1:7" ht="29.25" customHeight="1">
      <c r="A22" s="818" t="s">
        <v>212</v>
      </c>
      <c r="B22" s="818"/>
      <c r="C22" s="818"/>
      <c r="D22" s="818"/>
      <c r="E22" s="818"/>
      <c r="F22" s="818"/>
      <c r="G22" s="235"/>
    </row>
    <row r="23" spans="1:7" ht="11.25" customHeight="1">
      <c r="A23" s="236"/>
      <c r="B23" s="236"/>
      <c r="C23" s="236"/>
      <c r="D23" s="236"/>
      <c r="E23" s="236"/>
      <c r="F23" s="236"/>
      <c r="G23" s="236"/>
    </row>
  </sheetData>
  <mergeCells count="6">
    <mergeCell ref="A1:B1"/>
    <mergeCell ref="A22:F22"/>
    <mergeCell ref="A3:A4"/>
    <mergeCell ref="B4:D4"/>
    <mergeCell ref="A2:F2"/>
    <mergeCell ref="E4:F4"/>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I99"/>
  <sheetViews>
    <sheetView workbookViewId="0">
      <selection sqref="A1:C1"/>
    </sheetView>
  </sheetViews>
  <sheetFormatPr baseColWidth="10" defaultRowHeight="12.75"/>
  <cols>
    <col min="1" max="1" width="17.28515625" style="371" customWidth="1"/>
    <col min="2" max="16384" width="11.42578125" style="371"/>
  </cols>
  <sheetData>
    <row r="1" spans="1:9" ht="27" customHeight="1">
      <c r="A1" s="719" t="s">
        <v>89</v>
      </c>
      <c r="B1" s="719"/>
      <c r="C1" s="719"/>
    </row>
    <row r="2" spans="1:9">
      <c r="A2" s="754" t="s">
        <v>293</v>
      </c>
      <c r="B2" s="754"/>
      <c r="C2" s="754"/>
      <c r="D2" s="754"/>
      <c r="E2" s="754"/>
      <c r="F2" s="754"/>
      <c r="G2" s="754"/>
      <c r="H2" s="754"/>
      <c r="I2" s="754"/>
    </row>
    <row r="3" spans="1:9">
      <c r="A3" s="754"/>
      <c r="B3" s="754"/>
      <c r="C3" s="754"/>
      <c r="D3" s="754"/>
      <c r="E3" s="754"/>
      <c r="F3" s="754"/>
      <c r="G3" s="754"/>
      <c r="H3" s="754"/>
      <c r="I3" s="754"/>
    </row>
    <row r="30" spans="1:9" ht="20.25" customHeight="1">
      <c r="A30" s="895" t="s">
        <v>296</v>
      </c>
      <c r="B30" s="773"/>
      <c r="C30" s="773"/>
      <c r="D30" s="773"/>
      <c r="E30" s="773"/>
      <c r="F30" s="773"/>
      <c r="G30" s="773"/>
      <c r="H30" s="773"/>
      <c r="I30" s="773"/>
    </row>
    <row r="35" spans="3:3">
      <c r="C35" s="422"/>
    </row>
    <row r="42" spans="3:3" ht="12.75" customHeight="1"/>
    <row r="46" spans="3:3" ht="24" customHeight="1"/>
    <row r="53" ht="24" customHeight="1"/>
    <row r="60" ht="24" customHeight="1"/>
    <row r="67" ht="24" customHeight="1"/>
    <row r="74" ht="12.75" customHeight="1"/>
    <row r="78" ht="24" customHeight="1"/>
    <row r="85" ht="24" customHeight="1"/>
    <row r="92" ht="24" customHeight="1"/>
    <row r="99" ht="24" customHeight="1"/>
  </sheetData>
  <mergeCells count="3">
    <mergeCell ref="A2:I3"/>
    <mergeCell ref="A1:C1"/>
    <mergeCell ref="A30:I30"/>
  </mergeCells>
  <phoneticPr fontId="8" type="noConversion"/>
  <hyperlinks>
    <hyperlink ref="A1:C1" location="Inhalt!A1" display="Zurück zum Inhalt"/>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25"/>
  <sheetViews>
    <sheetView zoomScaleNormal="100" workbookViewId="0">
      <selection sqref="A1:B1"/>
    </sheetView>
  </sheetViews>
  <sheetFormatPr baseColWidth="10" defaultColWidth="12.42578125" defaultRowHeight="12"/>
  <cols>
    <col min="1" max="16384" width="12.42578125" style="372"/>
  </cols>
  <sheetData>
    <row r="1" spans="1:8" s="371" customFormat="1" ht="27" customHeight="1">
      <c r="A1" s="719" t="s">
        <v>89</v>
      </c>
      <c r="B1" s="719"/>
      <c r="C1" s="481"/>
    </row>
    <row r="2" spans="1:8" ht="29.25" customHeight="1">
      <c r="A2" s="718" t="s">
        <v>290</v>
      </c>
      <c r="B2" s="718"/>
      <c r="C2" s="718"/>
      <c r="D2" s="718"/>
      <c r="E2" s="718"/>
      <c r="F2" s="718"/>
      <c r="G2" s="718"/>
      <c r="H2" s="718"/>
    </row>
    <row r="3" spans="1:8">
      <c r="A3" s="479"/>
      <c r="B3" s="479"/>
      <c r="C3" s="479"/>
      <c r="D3" s="479"/>
      <c r="E3" s="479"/>
      <c r="F3" s="479"/>
      <c r="G3" s="479"/>
      <c r="H3" s="479"/>
    </row>
    <row r="4" spans="1:8">
      <c r="A4" s="479"/>
      <c r="B4" s="479"/>
      <c r="C4" s="479"/>
      <c r="D4" s="479"/>
      <c r="E4" s="479"/>
      <c r="F4" s="479"/>
      <c r="G4" s="479"/>
      <c r="H4" s="479"/>
    </row>
    <row r="5" spans="1:8">
      <c r="A5" s="479"/>
      <c r="B5" s="479"/>
      <c r="C5" s="479"/>
      <c r="D5" s="479"/>
      <c r="E5" s="479"/>
      <c r="F5" s="479"/>
      <c r="G5" s="479"/>
      <c r="H5" s="479"/>
    </row>
    <row r="6" spans="1:8">
      <c r="A6" s="479"/>
      <c r="B6" s="479"/>
      <c r="C6" s="479"/>
      <c r="D6" s="479"/>
      <c r="E6" s="479"/>
      <c r="F6" s="479"/>
      <c r="G6" s="479"/>
      <c r="H6" s="479"/>
    </row>
    <row r="7" spans="1:8">
      <c r="A7" s="479"/>
      <c r="B7" s="479"/>
      <c r="C7" s="479"/>
      <c r="D7" s="479"/>
      <c r="E7" s="479"/>
      <c r="F7" s="479"/>
      <c r="G7" s="479"/>
      <c r="H7" s="479"/>
    </row>
    <row r="8" spans="1:8">
      <c r="A8" s="479"/>
      <c r="B8" s="479"/>
      <c r="C8" s="479"/>
      <c r="D8" s="479"/>
      <c r="E8" s="479"/>
      <c r="F8" s="479"/>
      <c r="G8" s="479"/>
      <c r="H8" s="479"/>
    </row>
    <row r="9" spans="1:8">
      <c r="A9" s="479"/>
      <c r="B9" s="479"/>
      <c r="C9" s="479"/>
      <c r="D9" s="479"/>
      <c r="E9" s="479"/>
      <c r="F9" s="479"/>
      <c r="G9" s="479"/>
      <c r="H9" s="479"/>
    </row>
    <row r="10" spans="1:8">
      <c r="A10" s="479"/>
      <c r="B10" s="479"/>
      <c r="C10" s="479"/>
      <c r="D10" s="479"/>
      <c r="E10" s="479"/>
      <c r="F10" s="479"/>
      <c r="G10" s="479"/>
      <c r="H10" s="479"/>
    </row>
    <row r="11" spans="1:8">
      <c r="A11" s="479"/>
      <c r="B11" s="479"/>
      <c r="C11" s="479"/>
      <c r="D11" s="479"/>
      <c r="E11" s="479"/>
      <c r="F11" s="479"/>
      <c r="G11" s="479"/>
      <c r="H11" s="479"/>
    </row>
    <row r="12" spans="1:8">
      <c r="A12" s="479"/>
      <c r="B12" s="479"/>
      <c r="C12" s="479"/>
      <c r="D12" s="479"/>
      <c r="E12" s="479"/>
      <c r="F12" s="479"/>
      <c r="G12" s="479"/>
      <c r="H12" s="479"/>
    </row>
    <row r="13" spans="1:8">
      <c r="A13" s="479"/>
      <c r="B13" s="479"/>
      <c r="C13" s="479"/>
      <c r="D13" s="479"/>
      <c r="E13" s="479"/>
      <c r="F13" s="479"/>
      <c r="G13" s="479"/>
      <c r="H13" s="479"/>
    </row>
    <row r="14" spans="1:8">
      <c r="A14" s="479"/>
      <c r="B14" s="479"/>
      <c r="C14" s="479"/>
      <c r="D14" s="479"/>
      <c r="E14" s="479"/>
      <c r="F14" s="479"/>
      <c r="G14" s="479"/>
      <c r="H14" s="479"/>
    </row>
    <row r="15" spans="1:8">
      <c r="A15" s="479"/>
      <c r="B15" s="479"/>
      <c r="C15" s="479"/>
      <c r="D15" s="479"/>
      <c r="E15" s="479"/>
      <c r="F15" s="479"/>
      <c r="G15" s="479"/>
      <c r="H15" s="479"/>
    </row>
    <row r="16" spans="1:8">
      <c r="A16" s="479"/>
      <c r="B16" s="479"/>
      <c r="C16" s="479"/>
      <c r="D16" s="479"/>
      <c r="E16" s="479"/>
      <c r="F16" s="479"/>
      <c r="G16" s="479"/>
      <c r="H16" s="479"/>
    </row>
    <row r="17" spans="1:8">
      <c r="A17" s="479"/>
      <c r="B17" s="479"/>
      <c r="C17" s="479"/>
      <c r="D17" s="479"/>
      <c r="E17" s="479"/>
      <c r="F17" s="479"/>
      <c r="G17" s="479"/>
      <c r="H17" s="479"/>
    </row>
    <row r="18" spans="1:8">
      <c r="A18" s="479"/>
      <c r="B18" s="479"/>
      <c r="C18" s="479"/>
      <c r="D18" s="479"/>
      <c r="E18" s="479"/>
      <c r="F18" s="479"/>
      <c r="G18" s="479"/>
      <c r="H18" s="479"/>
    </row>
    <row r="19" spans="1:8">
      <c r="A19" s="479"/>
      <c r="B19" s="479"/>
      <c r="C19" s="479"/>
      <c r="D19" s="479"/>
      <c r="E19" s="479"/>
      <c r="F19" s="479"/>
      <c r="G19" s="479"/>
      <c r="H19" s="479"/>
    </row>
    <row r="20" spans="1:8">
      <c r="A20" s="479"/>
      <c r="B20" s="479"/>
      <c r="C20" s="479"/>
      <c r="D20" s="479"/>
      <c r="E20" s="479"/>
      <c r="F20" s="479"/>
      <c r="G20" s="479"/>
      <c r="H20" s="479"/>
    </row>
    <row r="21" spans="1:8">
      <c r="A21" s="479"/>
      <c r="B21" s="479"/>
      <c r="C21" s="479"/>
      <c r="D21" s="479"/>
      <c r="E21" s="479"/>
      <c r="F21" s="479"/>
      <c r="G21" s="479"/>
      <c r="H21" s="479"/>
    </row>
    <row r="22" spans="1:8">
      <c r="A22" s="479"/>
      <c r="B22" s="479"/>
      <c r="C22" s="479"/>
      <c r="D22" s="479"/>
      <c r="E22" s="479"/>
      <c r="F22" s="479"/>
      <c r="G22" s="479"/>
      <c r="H22" s="479"/>
    </row>
    <row r="23" spans="1:8">
      <c r="A23" s="479"/>
      <c r="B23" s="479"/>
      <c r="C23" s="479"/>
      <c r="D23" s="479"/>
      <c r="E23" s="479"/>
      <c r="F23" s="479"/>
      <c r="G23" s="479"/>
      <c r="H23" s="479"/>
    </row>
    <row r="24" spans="1:8">
      <c r="A24" s="480"/>
      <c r="B24" s="479"/>
      <c r="C24" s="479"/>
      <c r="D24" s="479"/>
      <c r="E24" s="479"/>
      <c r="F24" s="479"/>
      <c r="G24" s="479"/>
      <c r="H24" s="479"/>
    </row>
    <row r="25" spans="1:8" ht="21" customHeight="1">
      <c r="A25" s="716" t="s">
        <v>296</v>
      </c>
      <c r="B25" s="717"/>
      <c r="C25" s="717"/>
      <c r="D25" s="717"/>
      <c r="E25" s="717"/>
      <c r="F25" s="717"/>
      <c r="G25" s="717"/>
      <c r="H25" s="717"/>
    </row>
  </sheetData>
  <mergeCells count="3">
    <mergeCell ref="A25:H25"/>
    <mergeCell ref="A2:H2"/>
    <mergeCell ref="A1:B1"/>
  </mergeCells>
  <phoneticPr fontId="8" type="noConversion"/>
  <hyperlinks>
    <hyperlink ref="A1:C1" location="Inhalt!A1" display="Zurück zum Inhalt"/>
  </hyperlinks>
  <pageMargins left="0.39370078740157483" right="0.39370078740157483" top="0.78740157480314965" bottom="0.78740157480314965" header="0.51181102362204722" footer="0.51181102362204722"/>
  <pageSetup paperSize="9" scale="7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K67"/>
  <sheetViews>
    <sheetView zoomScaleNormal="100" workbookViewId="0">
      <selection sqref="A1:C1"/>
    </sheetView>
  </sheetViews>
  <sheetFormatPr baseColWidth="10" defaultRowHeight="12"/>
  <cols>
    <col min="1" max="1" width="8.42578125" style="372" customWidth="1"/>
    <col min="2" max="2" width="16.140625" style="372" customWidth="1"/>
    <col min="3" max="3" width="17.7109375" style="372" customWidth="1"/>
    <col min="4" max="4" width="8.7109375" style="408" customWidth="1"/>
    <col min="5" max="10" width="8.7109375" style="372" customWidth="1"/>
    <col min="11" max="16384" width="11.42578125" style="372"/>
  </cols>
  <sheetData>
    <row r="1" spans="1:11" s="371" customFormat="1" ht="27" customHeight="1">
      <c r="A1" s="719" t="s">
        <v>89</v>
      </c>
      <c r="B1" s="719"/>
      <c r="C1" s="719"/>
    </row>
    <row r="2" spans="1:11" ht="29.25" customHeight="1">
      <c r="A2" s="913" t="s">
        <v>334</v>
      </c>
      <c r="B2" s="913"/>
      <c r="C2" s="913"/>
      <c r="D2" s="913"/>
      <c r="E2" s="913"/>
      <c r="F2" s="913"/>
      <c r="G2" s="913"/>
      <c r="H2" s="913"/>
      <c r="I2" s="913"/>
      <c r="J2" s="913"/>
    </row>
    <row r="3" spans="1:11" ht="26.25" customHeight="1">
      <c r="A3" s="763" t="s">
        <v>322</v>
      </c>
      <c r="B3" s="762" t="s">
        <v>297</v>
      </c>
      <c r="C3" s="763"/>
      <c r="D3" s="762" t="s">
        <v>323</v>
      </c>
      <c r="E3" s="762">
        <v>2013</v>
      </c>
      <c r="F3" s="762">
        <v>2020</v>
      </c>
      <c r="G3" s="762">
        <v>2025</v>
      </c>
      <c r="H3" s="770" t="s">
        <v>324</v>
      </c>
      <c r="I3" s="771"/>
      <c r="J3" s="771"/>
      <c r="K3" s="403"/>
    </row>
    <row r="4" spans="1:11" ht="24.75" customHeight="1">
      <c r="A4" s="765"/>
      <c r="B4" s="764"/>
      <c r="C4" s="765"/>
      <c r="D4" s="897"/>
      <c r="E4" s="897"/>
      <c r="F4" s="897"/>
      <c r="G4" s="897"/>
      <c r="H4" s="404" t="s">
        <v>325</v>
      </c>
      <c r="I4" s="404" t="s">
        <v>301</v>
      </c>
      <c r="J4" s="405" t="s">
        <v>302</v>
      </c>
      <c r="K4" s="403"/>
    </row>
    <row r="5" spans="1:11" ht="12.75" customHeight="1">
      <c r="A5" s="898"/>
      <c r="B5" s="899"/>
      <c r="C5" s="898"/>
      <c r="D5" s="758" t="s">
        <v>51</v>
      </c>
      <c r="E5" s="771"/>
      <c r="F5" s="771"/>
      <c r="G5" s="771"/>
      <c r="H5" s="771"/>
      <c r="I5" s="771"/>
      <c r="J5" s="771"/>
      <c r="K5" s="403"/>
    </row>
    <row r="6" spans="1:11" ht="12.75" customHeight="1">
      <c r="A6" s="905" t="s">
        <v>320</v>
      </c>
      <c r="B6" s="906"/>
      <c r="C6" s="906"/>
      <c r="D6" s="906"/>
      <c r="E6" s="906"/>
      <c r="F6" s="906"/>
      <c r="G6" s="906"/>
      <c r="H6" s="906"/>
      <c r="I6" s="906"/>
      <c r="J6" s="907"/>
      <c r="K6" s="403"/>
    </row>
    <row r="7" spans="1:11" ht="12.75" customHeight="1">
      <c r="A7" s="757" t="s">
        <v>326</v>
      </c>
      <c r="B7" s="752" t="s">
        <v>19</v>
      </c>
      <c r="C7" s="752"/>
      <c r="D7" s="610">
        <v>2715.8</v>
      </c>
      <c r="E7" s="611">
        <v>2836.2</v>
      </c>
      <c r="F7" s="611">
        <v>2784.1</v>
      </c>
      <c r="G7" s="612">
        <v>2723.9</v>
      </c>
      <c r="H7" s="406">
        <v>8.0999999999999091</v>
      </c>
      <c r="I7" s="638">
        <v>120.39999999999964</v>
      </c>
      <c r="J7" s="638">
        <v>-112.29999999999973</v>
      </c>
    </row>
    <row r="8" spans="1:11" ht="12.75" customHeight="1">
      <c r="A8" s="757"/>
      <c r="B8" s="751" t="s">
        <v>317</v>
      </c>
      <c r="C8" s="499" t="s">
        <v>318</v>
      </c>
      <c r="D8" s="613">
        <v>356.3</v>
      </c>
      <c r="E8" s="614">
        <v>552.29999999999995</v>
      </c>
      <c r="F8" s="614">
        <v>548.20000000000005</v>
      </c>
      <c r="G8" s="615">
        <v>521.6</v>
      </c>
      <c r="H8" s="407">
        <v>165.3</v>
      </c>
      <c r="I8" s="639">
        <v>195.99999999999994</v>
      </c>
      <c r="J8" s="639">
        <v>-30.699999999999932</v>
      </c>
    </row>
    <row r="9" spans="1:11" ht="12.75" customHeight="1">
      <c r="A9" s="757"/>
      <c r="B9" s="751"/>
      <c r="C9" s="498" t="s">
        <v>319</v>
      </c>
      <c r="D9" s="610">
        <v>2276.9</v>
      </c>
      <c r="E9" s="616">
        <v>2115.3000000000002</v>
      </c>
      <c r="F9" s="616">
        <v>2065.6</v>
      </c>
      <c r="G9" s="617">
        <v>2038.8</v>
      </c>
      <c r="H9" s="602">
        <v>-238.10000000000014</v>
      </c>
      <c r="I9" s="640">
        <v>-161.59999999999991</v>
      </c>
      <c r="J9" s="640">
        <v>-76.500000000000227</v>
      </c>
    </row>
    <row r="10" spans="1:11" ht="12.75" customHeight="1">
      <c r="A10" s="757"/>
      <c r="B10" s="751"/>
      <c r="C10" s="366" t="s">
        <v>47</v>
      </c>
      <c r="D10" s="613">
        <v>2633.1</v>
      </c>
      <c r="E10" s="614">
        <v>2667.6</v>
      </c>
      <c r="F10" s="614">
        <v>2613.6999999999998</v>
      </c>
      <c r="G10" s="615">
        <v>2560.4</v>
      </c>
      <c r="H10" s="407">
        <v>-72.699999999999818</v>
      </c>
      <c r="I10" s="639">
        <v>34.5</v>
      </c>
      <c r="J10" s="639">
        <v>-107.19999999999982</v>
      </c>
    </row>
    <row r="11" spans="1:11" ht="12.75" customHeight="1">
      <c r="A11" s="757"/>
      <c r="B11" s="910" t="s">
        <v>305</v>
      </c>
      <c r="C11" s="498" t="s">
        <v>318</v>
      </c>
      <c r="D11" s="618">
        <v>60.9</v>
      </c>
      <c r="E11" s="616">
        <v>144.69999999999999</v>
      </c>
      <c r="F11" s="616">
        <v>146.69999999999999</v>
      </c>
      <c r="G11" s="617">
        <v>139.9</v>
      </c>
      <c r="H11" s="602">
        <v>79</v>
      </c>
      <c r="I11" s="640">
        <v>83.799999999999983</v>
      </c>
      <c r="J11" s="640">
        <v>-4.7999999999999829</v>
      </c>
      <c r="K11" s="386"/>
    </row>
    <row r="12" spans="1:11" ht="12.75" customHeight="1">
      <c r="A12" s="757"/>
      <c r="B12" s="910"/>
      <c r="C12" s="499" t="s">
        <v>319</v>
      </c>
      <c r="D12" s="619">
        <v>21.8</v>
      </c>
      <c r="E12" s="614">
        <v>23.9</v>
      </c>
      <c r="F12" s="614">
        <v>23.6</v>
      </c>
      <c r="G12" s="615">
        <v>23.5</v>
      </c>
      <c r="H12" s="407">
        <v>1.6999999999999993</v>
      </c>
      <c r="I12" s="639">
        <v>2.0999999999999979</v>
      </c>
      <c r="J12" s="639">
        <v>-0.39999999999999858</v>
      </c>
    </row>
    <row r="13" spans="1:11" ht="12.75" customHeight="1">
      <c r="A13" s="757"/>
      <c r="B13" s="910"/>
      <c r="C13" s="364" t="s">
        <v>47</v>
      </c>
      <c r="D13" s="618">
        <v>82.7</v>
      </c>
      <c r="E13" s="616">
        <v>168.5</v>
      </c>
      <c r="F13" s="616">
        <v>170.3</v>
      </c>
      <c r="G13" s="617">
        <v>163.5</v>
      </c>
      <c r="H13" s="602">
        <v>80.8</v>
      </c>
      <c r="I13" s="640">
        <v>85.8</v>
      </c>
      <c r="J13" s="640">
        <v>-5</v>
      </c>
      <c r="K13" s="386"/>
    </row>
    <row r="14" spans="1:11" ht="12.75" customHeight="1">
      <c r="A14" s="902" t="s">
        <v>327</v>
      </c>
      <c r="B14" s="912" t="s">
        <v>19</v>
      </c>
      <c r="C14" s="912"/>
      <c r="D14" s="620">
        <v>2042.9</v>
      </c>
      <c r="E14" s="621">
        <v>2155.1</v>
      </c>
      <c r="F14" s="621">
        <v>2141.5</v>
      </c>
      <c r="G14" s="622">
        <v>2126.8000000000002</v>
      </c>
      <c r="H14" s="604">
        <v>83.900000000000091</v>
      </c>
      <c r="I14" s="641">
        <v>112.19999999999982</v>
      </c>
      <c r="J14" s="641">
        <v>-28.299999999999727</v>
      </c>
    </row>
    <row r="15" spans="1:11" ht="12.75" customHeight="1">
      <c r="A15" s="753"/>
      <c r="B15" s="752" t="s">
        <v>317</v>
      </c>
      <c r="C15" s="498" t="s">
        <v>318</v>
      </c>
      <c r="D15" s="610">
        <v>186.3</v>
      </c>
      <c r="E15" s="616">
        <v>370.8</v>
      </c>
      <c r="F15" s="616">
        <v>378.3</v>
      </c>
      <c r="G15" s="617">
        <v>369.8</v>
      </c>
      <c r="H15" s="602">
        <v>183.5</v>
      </c>
      <c r="I15" s="640">
        <v>184.5</v>
      </c>
      <c r="J15" s="640">
        <v>-1</v>
      </c>
    </row>
    <row r="16" spans="1:11" ht="12.75" customHeight="1">
      <c r="A16" s="753"/>
      <c r="B16" s="752"/>
      <c r="C16" s="499" t="s">
        <v>319</v>
      </c>
      <c r="D16" s="613">
        <v>1800.1</v>
      </c>
      <c r="E16" s="614">
        <v>1646</v>
      </c>
      <c r="F16" s="614">
        <v>1621.9</v>
      </c>
      <c r="G16" s="615">
        <v>1619.4</v>
      </c>
      <c r="H16" s="407">
        <v>-180.69999999999982</v>
      </c>
      <c r="I16" s="639">
        <v>-154.09999999999991</v>
      </c>
      <c r="J16" s="639">
        <v>-26.599999999999909</v>
      </c>
    </row>
    <row r="17" spans="1:10" ht="12.75" customHeight="1">
      <c r="A17" s="753"/>
      <c r="B17" s="752"/>
      <c r="C17" s="364" t="s">
        <v>47</v>
      </c>
      <c r="D17" s="610">
        <v>1986.4</v>
      </c>
      <c r="E17" s="623">
        <v>2016.7</v>
      </c>
      <c r="F17" s="616">
        <v>2000.2</v>
      </c>
      <c r="G17" s="617">
        <v>1989.2</v>
      </c>
      <c r="H17" s="602">
        <v>2.7999999999999545</v>
      </c>
      <c r="I17" s="640">
        <v>30.299999999999955</v>
      </c>
      <c r="J17" s="640">
        <v>-27.5</v>
      </c>
    </row>
    <row r="18" spans="1:10" ht="12.75" customHeight="1">
      <c r="A18" s="753"/>
      <c r="B18" s="751" t="s">
        <v>305</v>
      </c>
      <c r="C18" s="499" t="s">
        <v>318</v>
      </c>
      <c r="D18" s="624">
        <v>40.700000000000003</v>
      </c>
      <c r="E18" s="614">
        <v>119.8</v>
      </c>
      <c r="F18" s="614">
        <v>123</v>
      </c>
      <c r="G18" s="615">
        <v>119.4</v>
      </c>
      <c r="H18" s="407">
        <v>78.7</v>
      </c>
      <c r="I18" s="639">
        <v>79.099999999999994</v>
      </c>
      <c r="J18" s="639">
        <v>-0.39999999999999147</v>
      </c>
    </row>
    <row r="19" spans="1:10" ht="12.75" customHeight="1">
      <c r="A19" s="753"/>
      <c r="B19" s="751"/>
      <c r="C19" s="498" t="s">
        <v>319</v>
      </c>
      <c r="D19" s="625">
        <v>15.8</v>
      </c>
      <c r="E19" s="616">
        <v>18.600000000000001</v>
      </c>
      <c r="F19" s="616">
        <v>18.3</v>
      </c>
      <c r="G19" s="617">
        <v>18.3</v>
      </c>
      <c r="H19" s="602">
        <v>2.5</v>
      </c>
      <c r="I19" s="640">
        <v>2.8000000000000007</v>
      </c>
      <c r="J19" s="640">
        <v>-0.30000000000000071</v>
      </c>
    </row>
    <row r="20" spans="1:10" ht="12.75" customHeight="1">
      <c r="A20" s="903"/>
      <c r="B20" s="904"/>
      <c r="C20" s="605" t="s">
        <v>47</v>
      </c>
      <c r="D20" s="626">
        <v>56.5</v>
      </c>
      <c r="E20" s="627">
        <v>138.30000000000001</v>
      </c>
      <c r="F20" s="627">
        <v>141.30000000000001</v>
      </c>
      <c r="G20" s="628">
        <v>137.6</v>
      </c>
      <c r="H20" s="606">
        <v>81.099999999999994</v>
      </c>
      <c r="I20" s="642">
        <v>81.800000000000011</v>
      </c>
      <c r="J20" s="642">
        <v>-0.70000000000001705</v>
      </c>
    </row>
    <row r="21" spans="1:10" ht="12.75" customHeight="1">
      <c r="A21" s="908" t="s">
        <v>328</v>
      </c>
      <c r="B21" s="896" t="s">
        <v>19</v>
      </c>
      <c r="C21" s="896"/>
      <c r="D21" s="629">
        <v>475</v>
      </c>
      <c r="E21" s="630">
        <v>456.2</v>
      </c>
      <c r="F21" s="630">
        <v>414.5</v>
      </c>
      <c r="G21" s="631">
        <v>375.1</v>
      </c>
      <c r="H21" s="607">
        <v>-99.899999999999977</v>
      </c>
      <c r="I21" s="643">
        <v>-18.800000000000011</v>
      </c>
      <c r="J21" s="643">
        <v>-81.099999999999966</v>
      </c>
    </row>
    <row r="22" spans="1:10" ht="12.75" customHeight="1">
      <c r="A22" s="757"/>
      <c r="B22" s="751" t="s">
        <v>317</v>
      </c>
      <c r="C22" s="499" t="s">
        <v>318</v>
      </c>
      <c r="D22" s="613">
        <v>123.1</v>
      </c>
      <c r="E22" s="614">
        <v>125</v>
      </c>
      <c r="F22" s="614">
        <v>113.4</v>
      </c>
      <c r="G22" s="615">
        <v>98.5</v>
      </c>
      <c r="H22" s="407">
        <v>-24.599999999999994</v>
      </c>
      <c r="I22" s="639">
        <v>1.9000000000000057</v>
      </c>
      <c r="J22" s="639">
        <v>-26.5</v>
      </c>
    </row>
    <row r="23" spans="1:10" ht="12.75" customHeight="1">
      <c r="A23" s="757"/>
      <c r="B23" s="751"/>
      <c r="C23" s="498" t="s">
        <v>319</v>
      </c>
      <c r="D23" s="610">
        <v>336.4</v>
      </c>
      <c r="E23" s="616">
        <v>315.2</v>
      </c>
      <c r="F23" s="616">
        <v>286.5</v>
      </c>
      <c r="G23" s="617">
        <v>263.8</v>
      </c>
      <c r="H23" s="602">
        <v>-72.599999999999966</v>
      </c>
      <c r="I23" s="640">
        <v>-21.199999999999989</v>
      </c>
      <c r="J23" s="640">
        <v>-51.399999999999977</v>
      </c>
    </row>
    <row r="24" spans="1:10" ht="12.75" customHeight="1">
      <c r="A24" s="757"/>
      <c r="B24" s="751"/>
      <c r="C24" s="366" t="s">
        <v>47</v>
      </c>
      <c r="D24" s="613">
        <v>459.5</v>
      </c>
      <c r="E24" s="614">
        <v>440.2</v>
      </c>
      <c r="F24" s="614">
        <v>399.9</v>
      </c>
      <c r="G24" s="615">
        <v>362.3</v>
      </c>
      <c r="H24" s="407">
        <v>-97.199999999999989</v>
      </c>
      <c r="I24" s="639">
        <v>-19.300000000000011</v>
      </c>
      <c r="J24" s="639">
        <v>-77.899999999999977</v>
      </c>
    </row>
    <row r="25" spans="1:10" ht="12.75" customHeight="1">
      <c r="A25" s="757"/>
      <c r="B25" s="910" t="s">
        <v>305</v>
      </c>
      <c r="C25" s="498" t="s">
        <v>318</v>
      </c>
      <c r="D25" s="618">
        <v>13.9</v>
      </c>
      <c r="E25" s="616">
        <v>14.4</v>
      </c>
      <c r="F25" s="616">
        <v>13.2</v>
      </c>
      <c r="G25" s="617">
        <v>11.5</v>
      </c>
      <c r="H25" s="602">
        <v>-2.4000000000000004</v>
      </c>
      <c r="I25" s="640">
        <v>0.5</v>
      </c>
      <c r="J25" s="640">
        <v>-2.9000000000000004</v>
      </c>
    </row>
    <row r="26" spans="1:10" ht="12.75" customHeight="1">
      <c r="A26" s="757"/>
      <c r="B26" s="910"/>
      <c r="C26" s="499" t="s">
        <v>319</v>
      </c>
      <c r="D26" s="619">
        <v>1.6</v>
      </c>
      <c r="E26" s="614">
        <v>1.6</v>
      </c>
      <c r="F26" s="614">
        <v>1.4</v>
      </c>
      <c r="G26" s="615">
        <v>1.3</v>
      </c>
      <c r="H26" s="407">
        <v>-0.30000000000000004</v>
      </c>
      <c r="I26" s="639">
        <v>0</v>
      </c>
      <c r="J26" s="639">
        <v>-0.30000000000000004</v>
      </c>
    </row>
    <row r="27" spans="1:10" ht="12.75" customHeight="1">
      <c r="A27" s="909"/>
      <c r="B27" s="911"/>
      <c r="C27" s="608" t="s">
        <v>47</v>
      </c>
      <c r="D27" s="632">
        <v>15.5</v>
      </c>
      <c r="E27" s="633">
        <v>16</v>
      </c>
      <c r="F27" s="633">
        <v>14.7</v>
      </c>
      <c r="G27" s="634">
        <v>12.8</v>
      </c>
      <c r="H27" s="609">
        <v>-2.6999999999999993</v>
      </c>
      <c r="I27" s="644">
        <v>0.5</v>
      </c>
      <c r="J27" s="644">
        <v>-3.1999999999999993</v>
      </c>
    </row>
    <row r="28" spans="1:10" ht="12.75" customHeight="1">
      <c r="A28" s="753" t="s">
        <v>329</v>
      </c>
      <c r="B28" s="751" t="s">
        <v>19</v>
      </c>
      <c r="C28" s="751"/>
      <c r="D28" s="613">
        <v>197.9</v>
      </c>
      <c r="E28" s="614">
        <v>224.9</v>
      </c>
      <c r="F28" s="614">
        <v>228.1</v>
      </c>
      <c r="G28" s="615">
        <v>221.9</v>
      </c>
      <c r="H28" s="407">
        <v>24</v>
      </c>
      <c r="I28" s="639">
        <v>27</v>
      </c>
      <c r="J28" s="639">
        <v>-3</v>
      </c>
    </row>
    <row r="29" spans="1:10" ht="12.75" customHeight="1">
      <c r="A29" s="753"/>
      <c r="B29" s="752" t="s">
        <v>317</v>
      </c>
      <c r="C29" s="498" t="s">
        <v>318</v>
      </c>
      <c r="D29" s="610">
        <v>46.8</v>
      </c>
      <c r="E29" s="616">
        <v>56.5</v>
      </c>
      <c r="F29" s="616">
        <v>56.5</v>
      </c>
      <c r="G29" s="617">
        <v>53.3</v>
      </c>
      <c r="H29" s="602">
        <v>6.5</v>
      </c>
      <c r="I29" s="640">
        <v>9.7000000000000028</v>
      </c>
      <c r="J29" s="640">
        <v>-3.2000000000000028</v>
      </c>
    </row>
    <row r="30" spans="1:10" ht="12.75" customHeight="1">
      <c r="A30" s="753"/>
      <c r="B30" s="752"/>
      <c r="C30" s="499" t="s">
        <v>319</v>
      </c>
      <c r="D30" s="613">
        <v>140.4</v>
      </c>
      <c r="E30" s="614">
        <v>154.1</v>
      </c>
      <c r="F30" s="614">
        <v>157.19999999999999</v>
      </c>
      <c r="G30" s="615">
        <v>155.6</v>
      </c>
      <c r="H30" s="407">
        <v>15.199999999999989</v>
      </c>
      <c r="I30" s="639">
        <v>13.699999999999989</v>
      </c>
      <c r="J30" s="639">
        <v>1.5</v>
      </c>
    </row>
    <row r="31" spans="1:10" ht="12.75" customHeight="1">
      <c r="A31" s="753"/>
      <c r="B31" s="752"/>
      <c r="C31" s="364" t="s">
        <v>47</v>
      </c>
      <c r="D31" s="610">
        <v>187.2</v>
      </c>
      <c r="E31" s="623">
        <v>210.6</v>
      </c>
      <c r="F31" s="616">
        <v>213.7</v>
      </c>
      <c r="G31" s="617">
        <v>208.9</v>
      </c>
      <c r="H31" s="602">
        <v>21.700000000000017</v>
      </c>
      <c r="I31" s="640">
        <v>23.400000000000006</v>
      </c>
      <c r="J31" s="640">
        <v>-1.6999999999999886</v>
      </c>
    </row>
    <row r="32" spans="1:10" ht="12.75" customHeight="1">
      <c r="A32" s="753"/>
      <c r="B32" s="751" t="s">
        <v>305</v>
      </c>
      <c r="C32" s="499" t="s">
        <v>318</v>
      </c>
      <c r="D32" s="624">
        <v>6.3</v>
      </c>
      <c r="E32" s="614">
        <v>10.5</v>
      </c>
      <c r="F32" s="614">
        <v>10.4</v>
      </c>
      <c r="G32" s="615">
        <v>9.1</v>
      </c>
      <c r="H32" s="407">
        <v>2.8</v>
      </c>
      <c r="I32" s="639">
        <v>4.2</v>
      </c>
      <c r="J32" s="639">
        <v>-1.4000000000000004</v>
      </c>
    </row>
    <row r="33" spans="1:10" ht="12.75" customHeight="1">
      <c r="A33" s="753"/>
      <c r="B33" s="751"/>
      <c r="C33" s="498" t="s">
        <v>319</v>
      </c>
      <c r="D33" s="625">
        <v>4.4000000000000004</v>
      </c>
      <c r="E33" s="616">
        <v>3.8</v>
      </c>
      <c r="F33" s="616">
        <v>3.9</v>
      </c>
      <c r="G33" s="617">
        <v>3.9</v>
      </c>
      <c r="H33" s="602">
        <v>-0.50000000000000044</v>
      </c>
      <c r="I33" s="640">
        <v>-0.60000000000000053</v>
      </c>
      <c r="J33" s="640">
        <v>0.10000000000000009</v>
      </c>
    </row>
    <row r="34" spans="1:10" ht="12.75" customHeight="1">
      <c r="A34" s="753"/>
      <c r="B34" s="751"/>
      <c r="C34" s="366" t="s">
        <v>47</v>
      </c>
      <c r="D34" s="624">
        <v>10.7</v>
      </c>
      <c r="E34" s="614">
        <v>14.2</v>
      </c>
      <c r="F34" s="614">
        <v>14.3</v>
      </c>
      <c r="G34" s="615">
        <v>13</v>
      </c>
      <c r="H34" s="407">
        <v>2.3000000000000007</v>
      </c>
      <c r="I34" s="639">
        <v>3.5</v>
      </c>
      <c r="J34" s="639">
        <v>-1.1999999999999993</v>
      </c>
    </row>
    <row r="35" spans="1:10" ht="12.75" customHeight="1">
      <c r="A35" s="900" t="s">
        <v>321</v>
      </c>
      <c r="B35" s="901"/>
      <c r="C35" s="901"/>
      <c r="D35" s="901"/>
      <c r="E35" s="901"/>
      <c r="F35" s="901"/>
      <c r="G35" s="901"/>
      <c r="H35" s="901"/>
      <c r="I35" s="901"/>
      <c r="J35" s="901"/>
    </row>
    <row r="36" spans="1:10" ht="12.75" customHeight="1">
      <c r="A36" s="757" t="s">
        <v>326</v>
      </c>
      <c r="B36" s="752" t="s">
        <v>19</v>
      </c>
      <c r="C36" s="752"/>
      <c r="D36" s="610">
        <v>2715.8</v>
      </c>
      <c r="E36" s="611">
        <v>2836.2</v>
      </c>
      <c r="F36" s="611">
        <v>2909.8</v>
      </c>
      <c r="G36" s="612">
        <v>2962.4</v>
      </c>
      <c r="H36" s="406">
        <v>246.59999999999991</v>
      </c>
      <c r="I36" s="638">
        <v>120.39999999999964</v>
      </c>
      <c r="J36" s="638">
        <v>126.20000000000027</v>
      </c>
    </row>
    <row r="37" spans="1:10" ht="12.75" customHeight="1">
      <c r="A37" s="757"/>
      <c r="B37" s="751" t="s">
        <v>317</v>
      </c>
      <c r="C37" s="499" t="s">
        <v>318</v>
      </c>
      <c r="D37" s="613">
        <v>356.3</v>
      </c>
      <c r="E37" s="614">
        <v>552.29999999999995</v>
      </c>
      <c r="F37" s="614">
        <v>633.1</v>
      </c>
      <c r="G37" s="615">
        <v>690.8</v>
      </c>
      <c r="H37" s="407">
        <v>334.49999999999994</v>
      </c>
      <c r="I37" s="639">
        <v>195.99999999999994</v>
      </c>
      <c r="J37" s="639">
        <v>138.5</v>
      </c>
    </row>
    <row r="38" spans="1:10" ht="12.75" customHeight="1">
      <c r="A38" s="757"/>
      <c r="B38" s="751"/>
      <c r="C38" s="498" t="s">
        <v>319</v>
      </c>
      <c r="D38" s="610">
        <v>2276.9</v>
      </c>
      <c r="E38" s="616">
        <v>2115.3000000000002</v>
      </c>
      <c r="F38" s="616">
        <v>2070.6</v>
      </c>
      <c r="G38" s="617">
        <v>2038.8</v>
      </c>
      <c r="H38" s="602">
        <v>-238.10000000000014</v>
      </c>
      <c r="I38" s="640">
        <v>-161.59999999999991</v>
      </c>
      <c r="J38" s="640">
        <v>-76.500000000000227</v>
      </c>
    </row>
    <row r="39" spans="1:10" ht="12.75" customHeight="1">
      <c r="A39" s="757"/>
      <c r="B39" s="751"/>
      <c r="C39" s="366" t="s">
        <v>47</v>
      </c>
      <c r="D39" s="613">
        <v>2633.1</v>
      </c>
      <c r="E39" s="614">
        <v>2667.6</v>
      </c>
      <c r="F39" s="614">
        <v>2703.7</v>
      </c>
      <c r="G39" s="615">
        <v>2729.5</v>
      </c>
      <c r="H39" s="407">
        <v>96.400000000000091</v>
      </c>
      <c r="I39" s="639">
        <v>34.5</v>
      </c>
      <c r="J39" s="639">
        <v>61.900000000000091</v>
      </c>
    </row>
    <row r="40" spans="1:10" ht="12.75" customHeight="1">
      <c r="A40" s="757"/>
      <c r="B40" s="910" t="s">
        <v>305</v>
      </c>
      <c r="C40" s="498" t="s">
        <v>318</v>
      </c>
      <c r="D40" s="618">
        <v>60.9</v>
      </c>
      <c r="E40" s="616">
        <v>144.69999999999999</v>
      </c>
      <c r="F40" s="616">
        <v>182.4</v>
      </c>
      <c r="G40" s="617">
        <v>209.4</v>
      </c>
      <c r="H40" s="602">
        <v>148.5</v>
      </c>
      <c r="I40" s="640">
        <v>83.799999999999983</v>
      </c>
      <c r="J40" s="640">
        <v>64.700000000000017</v>
      </c>
    </row>
    <row r="41" spans="1:10" ht="12.75" customHeight="1">
      <c r="A41" s="757"/>
      <c r="B41" s="910"/>
      <c r="C41" s="499" t="s">
        <v>319</v>
      </c>
      <c r="D41" s="619">
        <v>21.8</v>
      </c>
      <c r="E41" s="614">
        <v>23.9</v>
      </c>
      <c r="F41" s="614">
        <v>23.7</v>
      </c>
      <c r="G41" s="615">
        <v>23.5</v>
      </c>
      <c r="H41" s="407">
        <v>1.6999999999999993</v>
      </c>
      <c r="I41" s="639">
        <v>2.0999999999999979</v>
      </c>
      <c r="J41" s="639">
        <v>-0.39999999999999858</v>
      </c>
    </row>
    <row r="42" spans="1:10" ht="12.75" customHeight="1">
      <c r="A42" s="757"/>
      <c r="B42" s="910"/>
      <c r="C42" s="364" t="s">
        <v>47</v>
      </c>
      <c r="D42" s="618">
        <v>82.7</v>
      </c>
      <c r="E42" s="616">
        <v>168.5</v>
      </c>
      <c r="F42" s="616">
        <v>206.1</v>
      </c>
      <c r="G42" s="617">
        <v>232.9</v>
      </c>
      <c r="H42" s="602">
        <v>150.19999999999999</v>
      </c>
      <c r="I42" s="640">
        <v>85.8</v>
      </c>
      <c r="J42" s="640">
        <v>64.400000000000006</v>
      </c>
    </row>
    <row r="43" spans="1:10" ht="12.75" customHeight="1">
      <c r="A43" s="902" t="s">
        <v>327</v>
      </c>
      <c r="B43" s="912" t="s">
        <v>19</v>
      </c>
      <c r="C43" s="912"/>
      <c r="D43" s="620">
        <v>2042.9</v>
      </c>
      <c r="E43" s="621">
        <v>2155.1</v>
      </c>
      <c r="F43" s="621">
        <v>2263.4</v>
      </c>
      <c r="G43" s="622">
        <v>2340.8000000000002</v>
      </c>
      <c r="H43" s="604">
        <v>297.90000000000009</v>
      </c>
      <c r="I43" s="641">
        <v>112.19999999999982</v>
      </c>
      <c r="J43" s="641">
        <v>185.70000000000027</v>
      </c>
    </row>
    <row r="44" spans="1:10" ht="12.75" customHeight="1">
      <c r="A44" s="753"/>
      <c r="B44" s="752" t="s">
        <v>317</v>
      </c>
      <c r="C44" s="498" t="s">
        <v>318</v>
      </c>
      <c r="D44" s="610">
        <v>186.3</v>
      </c>
      <c r="E44" s="616">
        <v>370.8</v>
      </c>
      <c r="F44" s="616">
        <v>457.6</v>
      </c>
      <c r="G44" s="617">
        <v>519.6</v>
      </c>
      <c r="H44" s="602">
        <v>333.3</v>
      </c>
      <c r="I44" s="640">
        <v>184.5</v>
      </c>
      <c r="J44" s="640">
        <v>148.80000000000001</v>
      </c>
    </row>
    <row r="45" spans="1:10" ht="12.75" customHeight="1">
      <c r="A45" s="753"/>
      <c r="B45" s="752"/>
      <c r="C45" s="499" t="s">
        <v>319</v>
      </c>
      <c r="D45" s="613">
        <v>1800.1</v>
      </c>
      <c r="E45" s="614">
        <v>1646</v>
      </c>
      <c r="F45" s="614">
        <v>1630.5</v>
      </c>
      <c r="G45" s="615">
        <v>1619.4</v>
      </c>
      <c r="H45" s="407">
        <v>-180.69999999999982</v>
      </c>
      <c r="I45" s="639">
        <v>-154.09999999999991</v>
      </c>
      <c r="J45" s="639">
        <v>-26.599999999999909</v>
      </c>
    </row>
    <row r="46" spans="1:10" ht="12.75" customHeight="1">
      <c r="A46" s="753"/>
      <c r="B46" s="752"/>
      <c r="C46" s="364" t="s">
        <v>47</v>
      </c>
      <c r="D46" s="610">
        <v>1986.4</v>
      </c>
      <c r="E46" s="623">
        <v>2016.7</v>
      </c>
      <c r="F46" s="616">
        <v>2088</v>
      </c>
      <c r="G46" s="617">
        <v>2139</v>
      </c>
      <c r="H46" s="602">
        <v>152.59999999999991</v>
      </c>
      <c r="I46" s="640">
        <v>30.299999999999955</v>
      </c>
      <c r="J46" s="640">
        <v>122.29999999999995</v>
      </c>
    </row>
    <row r="47" spans="1:10" ht="12.75" customHeight="1">
      <c r="A47" s="753"/>
      <c r="B47" s="751" t="s">
        <v>305</v>
      </c>
      <c r="C47" s="499" t="s">
        <v>318</v>
      </c>
      <c r="D47" s="624">
        <v>40.700000000000003</v>
      </c>
      <c r="E47" s="614">
        <v>119.8</v>
      </c>
      <c r="F47" s="614">
        <v>157</v>
      </c>
      <c r="G47" s="615">
        <v>183.5</v>
      </c>
      <c r="H47" s="407">
        <v>142.80000000000001</v>
      </c>
      <c r="I47" s="639">
        <v>79.099999999999994</v>
      </c>
      <c r="J47" s="639">
        <v>63.7</v>
      </c>
    </row>
    <row r="48" spans="1:10" ht="12.75" customHeight="1">
      <c r="A48" s="753"/>
      <c r="B48" s="751"/>
      <c r="C48" s="498" t="s">
        <v>319</v>
      </c>
      <c r="D48" s="625">
        <v>15.8</v>
      </c>
      <c r="E48" s="616">
        <v>18.600000000000001</v>
      </c>
      <c r="F48" s="616">
        <v>18.399999999999999</v>
      </c>
      <c r="G48" s="617">
        <v>18.3</v>
      </c>
      <c r="H48" s="602">
        <v>2.5</v>
      </c>
      <c r="I48" s="640">
        <v>2.8000000000000007</v>
      </c>
      <c r="J48" s="640">
        <v>-0.30000000000000071</v>
      </c>
    </row>
    <row r="49" spans="1:10" ht="12.75" customHeight="1">
      <c r="A49" s="903"/>
      <c r="B49" s="904"/>
      <c r="C49" s="605" t="s">
        <v>47</v>
      </c>
      <c r="D49" s="626">
        <v>56.5</v>
      </c>
      <c r="E49" s="627">
        <v>138.30000000000001</v>
      </c>
      <c r="F49" s="627">
        <v>175.4</v>
      </c>
      <c r="G49" s="628">
        <v>201.8</v>
      </c>
      <c r="H49" s="606">
        <v>145.30000000000001</v>
      </c>
      <c r="I49" s="642">
        <v>81.800000000000011</v>
      </c>
      <c r="J49" s="642">
        <v>63.5</v>
      </c>
    </row>
    <row r="50" spans="1:10" ht="12.75" customHeight="1">
      <c r="A50" s="908" t="s">
        <v>328</v>
      </c>
      <c r="B50" s="896" t="s">
        <v>19</v>
      </c>
      <c r="C50" s="896"/>
      <c r="D50" s="629">
        <v>475</v>
      </c>
      <c r="E50" s="630">
        <v>456.2</v>
      </c>
      <c r="F50" s="630">
        <v>415.3</v>
      </c>
      <c r="G50" s="631">
        <v>386.2</v>
      </c>
      <c r="H50" s="607">
        <v>-88.800000000000011</v>
      </c>
      <c r="I50" s="643">
        <v>-18.800000000000011</v>
      </c>
      <c r="J50" s="643">
        <v>-70</v>
      </c>
    </row>
    <row r="51" spans="1:10" ht="12.75" customHeight="1">
      <c r="A51" s="757"/>
      <c r="B51" s="751" t="s">
        <v>317</v>
      </c>
      <c r="C51" s="499" t="s">
        <v>318</v>
      </c>
      <c r="D51" s="613">
        <v>123.1</v>
      </c>
      <c r="E51" s="614">
        <v>125</v>
      </c>
      <c r="F51" s="614">
        <v>115.3</v>
      </c>
      <c r="G51" s="615">
        <v>108.4</v>
      </c>
      <c r="H51" s="407">
        <v>-14.699999999999989</v>
      </c>
      <c r="I51" s="639">
        <v>1.9000000000000057</v>
      </c>
      <c r="J51" s="639">
        <v>-16.599999999999994</v>
      </c>
    </row>
    <row r="52" spans="1:10" ht="12.75" customHeight="1">
      <c r="A52" s="757"/>
      <c r="B52" s="751"/>
      <c r="C52" s="498" t="s">
        <v>319</v>
      </c>
      <c r="D52" s="610">
        <v>336.4</v>
      </c>
      <c r="E52" s="616">
        <v>315.2</v>
      </c>
      <c r="F52" s="616">
        <v>285.2</v>
      </c>
      <c r="G52" s="617">
        <v>263.8</v>
      </c>
      <c r="H52" s="602">
        <v>-72.599999999999966</v>
      </c>
      <c r="I52" s="640">
        <v>-21.199999999999989</v>
      </c>
      <c r="J52" s="640">
        <v>-51.399999999999977</v>
      </c>
    </row>
    <row r="53" spans="1:10" ht="12.75" customHeight="1">
      <c r="A53" s="757"/>
      <c r="B53" s="751"/>
      <c r="C53" s="366" t="s">
        <v>47</v>
      </c>
      <c r="D53" s="613">
        <v>459.5</v>
      </c>
      <c r="E53" s="614">
        <v>440.2</v>
      </c>
      <c r="F53" s="614">
        <v>400.5</v>
      </c>
      <c r="G53" s="615">
        <v>372.2</v>
      </c>
      <c r="H53" s="407">
        <v>-87.300000000000011</v>
      </c>
      <c r="I53" s="639">
        <v>-19.300000000000011</v>
      </c>
      <c r="J53" s="639">
        <v>-68</v>
      </c>
    </row>
    <row r="54" spans="1:10" ht="12.75" customHeight="1">
      <c r="A54" s="757"/>
      <c r="B54" s="910" t="s">
        <v>305</v>
      </c>
      <c r="C54" s="498" t="s">
        <v>318</v>
      </c>
      <c r="D54" s="618">
        <v>13.9</v>
      </c>
      <c r="E54" s="616">
        <v>14.4</v>
      </c>
      <c r="F54" s="616">
        <v>13.4</v>
      </c>
      <c r="G54" s="617">
        <v>12.7</v>
      </c>
      <c r="H54" s="602">
        <v>-1.2000000000000011</v>
      </c>
      <c r="I54" s="640">
        <v>0.5</v>
      </c>
      <c r="J54" s="640">
        <v>-1.7000000000000011</v>
      </c>
    </row>
    <row r="55" spans="1:10" ht="12.75" customHeight="1">
      <c r="A55" s="757"/>
      <c r="B55" s="910"/>
      <c r="C55" s="499" t="s">
        <v>319</v>
      </c>
      <c r="D55" s="619">
        <v>1.6</v>
      </c>
      <c r="E55" s="614">
        <v>1.6</v>
      </c>
      <c r="F55" s="614">
        <v>1.4</v>
      </c>
      <c r="G55" s="615">
        <v>1.3</v>
      </c>
      <c r="H55" s="407">
        <v>-0.30000000000000004</v>
      </c>
      <c r="I55" s="639">
        <v>0</v>
      </c>
      <c r="J55" s="639">
        <v>-0.30000000000000004</v>
      </c>
    </row>
    <row r="56" spans="1:10" ht="12.75" customHeight="1">
      <c r="A56" s="909"/>
      <c r="B56" s="911"/>
      <c r="C56" s="608" t="s">
        <v>47</v>
      </c>
      <c r="D56" s="632">
        <v>15.5</v>
      </c>
      <c r="E56" s="633">
        <v>16</v>
      </c>
      <c r="F56" s="633">
        <v>14.8</v>
      </c>
      <c r="G56" s="634">
        <v>14</v>
      </c>
      <c r="H56" s="609">
        <v>-1.5</v>
      </c>
      <c r="I56" s="644">
        <v>0.5</v>
      </c>
      <c r="J56" s="644">
        <v>-2</v>
      </c>
    </row>
    <row r="57" spans="1:10" ht="12.75" customHeight="1">
      <c r="A57" s="902" t="s">
        <v>329</v>
      </c>
      <c r="B57" s="912" t="s">
        <v>19</v>
      </c>
      <c r="C57" s="912"/>
      <c r="D57" s="620">
        <v>197.9</v>
      </c>
      <c r="E57" s="621">
        <v>224.9</v>
      </c>
      <c r="F57" s="621">
        <v>231.1</v>
      </c>
      <c r="G57" s="622">
        <v>235.5</v>
      </c>
      <c r="H57" s="604">
        <v>37.599999999999994</v>
      </c>
      <c r="I57" s="641">
        <v>27</v>
      </c>
      <c r="J57" s="641">
        <v>10.599999999999994</v>
      </c>
    </row>
    <row r="58" spans="1:10" ht="12.75" customHeight="1">
      <c r="A58" s="753"/>
      <c r="B58" s="752" t="s">
        <v>317</v>
      </c>
      <c r="C58" s="498" t="s">
        <v>318</v>
      </c>
      <c r="D58" s="610">
        <v>46.8</v>
      </c>
      <c r="E58" s="616">
        <v>56.5</v>
      </c>
      <c r="F58" s="616">
        <v>60.2</v>
      </c>
      <c r="G58" s="617">
        <v>62.8</v>
      </c>
      <c r="H58" s="602">
        <v>16</v>
      </c>
      <c r="I58" s="640">
        <v>9.7000000000000028</v>
      </c>
      <c r="J58" s="640">
        <v>6.2999999999999972</v>
      </c>
    </row>
    <row r="59" spans="1:10" ht="12.75" customHeight="1">
      <c r="A59" s="753"/>
      <c r="B59" s="752"/>
      <c r="C59" s="499" t="s">
        <v>319</v>
      </c>
      <c r="D59" s="613">
        <v>140.4</v>
      </c>
      <c r="E59" s="614">
        <v>154.1</v>
      </c>
      <c r="F59" s="614">
        <v>155</v>
      </c>
      <c r="G59" s="615">
        <v>155.6</v>
      </c>
      <c r="H59" s="407">
        <v>15.199999999999989</v>
      </c>
      <c r="I59" s="639">
        <v>13.699999999999989</v>
      </c>
      <c r="J59" s="639">
        <v>1.5</v>
      </c>
    </row>
    <row r="60" spans="1:10" ht="12.75" customHeight="1">
      <c r="A60" s="753"/>
      <c r="B60" s="752"/>
      <c r="C60" s="364" t="s">
        <v>47</v>
      </c>
      <c r="D60" s="610">
        <v>187.2</v>
      </c>
      <c r="E60" s="623">
        <v>210.6</v>
      </c>
      <c r="F60" s="616">
        <v>215.2</v>
      </c>
      <c r="G60" s="617">
        <v>218.4</v>
      </c>
      <c r="H60" s="602">
        <v>31.200000000000017</v>
      </c>
      <c r="I60" s="640">
        <v>23.400000000000006</v>
      </c>
      <c r="J60" s="640">
        <v>7.8000000000000114</v>
      </c>
    </row>
    <row r="61" spans="1:10" ht="12.75" customHeight="1">
      <c r="A61" s="753"/>
      <c r="B61" s="751" t="s">
        <v>305</v>
      </c>
      <c r="C61" s="499" t="s">
        <v>318</v>
      </c>
      <c r="D61" s="624">
        <v>6.3</v>
      </c>
      <c r="E61" s="614">
        <v>10.5</v>
      </c>
      <c r="F61" s="614">
        <v>12</v>
      </c>
      <c r="G61" s="615">
        <v>13.2</v>
      </c>
      <c r="H61" s="407">
        <v>6.8999999999999995</v>
      </c>
      <c r="I61" s="639">
        <v>4.2</v>
      </c>
      <c r="J61" s="639">
        <v>2.6999999999999993</v>
      </c>
    </row>
    <row r="62" spans="1:10" ht="12.75" customHeight="1">
      <c r="A62" s="753"/>
      <c r="B62" s="751"/>
      <c r="C62" s="498" t="s">
        <v>319</v>
      </c>
      <c r="D62" s="625">
        <v>4.4000000000000004</v>
      </c>
      <c r="E62" s="616">
        <v>3.8</v>
      </c>
      <c r="F62" s="616">
        <v>3.9</v>
      </c>
      <c r="G62" s="617">
        <v>3.9</v>
      </c>
      <c r="H62" s="602">
        <v>-0.50000000000000044</v>
      </c>
      <c r="I62" s="640">
        <v>-0.60000000000000053</v>
      </c>
      <c r="J62" s="640">
        <v>0.10000000000000009</v>
      </c>
    </row>
    <row r="63" spans="1:10" ht="12.75" customHeight="1">
      <c r="A63" s="755"/>
      <c r="B63" s="756"/>
      <c r="C63" s="365" t="s">
        <v>47</v>
      </c>
      <c r="D63" s="635">
        <v>10.7</v>
      </c>
      <c r="E63" s="636">
        <v>14.2</v>
      </c>
      <c r="F63" s="636">
        <v>15.9</v>
      </c>
      <c r="G63" s="637">
        <v>17.100000000000001</v>
      </c>
      <c r="H63" s="603">
        <v>6.4000000000000021</v>
      </c>
      <c r="I63" s="645">
        <v>3.5</v>
      </c>
      <c r="J63" s="645">
        <v>2.9000000000000021</v>
      </c>
    </row>
    <row r="64" spans="1:10" s="371" customFormat="1" ht="18" customHeight="1">
      <c r="A64" s="749" t="s">
        <v>330</v>
      </c>
      <c r="B64" s="779"/>
      <c r="C64" s="779"/>
      <c r="D64" s="779"/>
      <c r="E64" s="779"/>
      <c r="F64" s="779"/>
      <c r="G64" s="779"/>
      <c r="H64" s="779"/>
      <c r="I64" s="779"/>
      <c r="J64" s="779"/>
    </row>
    <row r="65" spans="1:10" s="371" customFormat="1" ht="12.75">
      <c r="A65" s="741" t="s">
        <v>307</v>
      </c>
      <c r="B65" s="773"/>
      <c r="C65" s="773"/>
      <c r="D65" s="773"/>
      <c r="E65" s="773"/>
      <c r="F65" s="773"/>
      <c r="G65" s="773"/>
      <c r="H65" s="773"/>
      <c r="I65" s="773"/>
      <c r="J65" s="773"/>
    </row>
    <row r="66" spans="1:10" s="371" customFormat="1" ht="12.75">
      <c r="A66" s="741" t="s">
        <v>308</v>
      </c>
      <c r="B66" s="773"/>
      <c r="C66" s="773"/>
      <c r="D66" s="773"/>
      <c r="E66" s="773"/>
      <c r="F66" s="773"/>
      <c r="G66" s="773"/>
      <c r="H66" s="773"/>
      <c r="I66" s="773"/>
      <c r="J66" s="773"/>
    </row>
    <row r="67" spans="1:10" s="386" customFormat="1" ht="17.25" customHeight="1">
      <c r="A67" s="741" t="s">
        <v>309</v>
      </c>
      <c r="B67" s="773"/>
      <c r="C67" s="773"/>
      <c r="D67" s="773"/>
      <c r="E67" s="773"/>
      <c r="F67" s="773"/>
      <c r="G67" s="773"/>
      <c r="H67" s="773"/>
      <c r="I67" s="773"/>
      <c r="J67" s="773"/>
    </row>
  </sheetData>
  <mergeCells count="48">
    <mergeCell ref="A66:J66"/>
    <mergeCell ref="A67:J67"/>
    <mergeCell ref="A57:A63"/>
    <mergeCell ref="B61:B63"/>
    <mergeCell ref="A64:J64"/>
    <mergeCell ref="B58:B60"/>
    <mergeCell ref="A65:J65"/>
    <mergeCell ref="A50:A56"/>
    <mergeCell ref="B54:B56"/>
    <mergeCell ref="B50:C50"/>
    <mergeCell ref="B51:B53"/>
    <mergeCell ref="B57:C57"/>
    <mergeCell ref="A1:C1"/>
    <mergeCell ref="A6:J6"/>
    <mergeCell ref="A21:A27"/>
    <mergeCell ref="B25:B27"/>
    <mergeCell ref="A7:A13"/>
    <mergeCell ref="B11:B13"/>
    <mergeCell ref="B14:C14"/>
    <mergeCell ref="A14:A20"/>
    <mergeCell ref="B18:B20"/>
    <mergeCell ref="A2:J2"/>
    <mergeCell ref="A28:A34"/>
    <mergeCell ref="B32:B34"/>
    <mergeCell ref="A35:J35"/>
    <mergeCell ref="A43:A49"/>
    <mergeCell ref="B47:B49"/>
    <mergeCell ref="A36:A42"/>
    <mergeCell ref="B44:B46"/>
    <mergeCell ref="B40:B42"/>
    <mergeCell ref="B43:C43"/>
    <mergeCell ref="B37:B39"/>
    <mergeCell ref="F3:F4"/>
    <mergeCell ref="G3:G4"/>
    <mergeCell ref="H3:J3"/>
    <mergeCell ref="D5:J5"/>
    <mergeCell ref="A3:A5"/>
    <mergeCell ref="B3:C5"/>
    <mergeCell ref="D3:D4"/>
    <mergeCell ref="E3:E4"/>
    <mergeCell ref="B22:B24"/>
    <mergeCell ref="B28:C28"/>
    <mergeCell ref="B29:B31"/>
    <mergeCell ref="B36:C36"/>
    <mergeCell ref="B8:B10"/>
    <mergeCell ref="B7:C7"/>
    <mergeCell ref="B15:B17"/>
    <mergeCell ref="B21:C21"/>
  </mergeCells>
  <phoneticPr fontId="8" type="noConversion"/>
  <hyperlinks>
    <hyperlink ref="A1:C1" location="Inhalt!A1" display="Zurück zum Inhalt"/>
  </hyperlinks>
  <pageMargins left="0.71" right="0.39370078740157483" top="1.1811023622047245" bottom="0.78740157480314965" header="0.51181102362204722" footer="0.51181102362204722"/>
  <pageSetup paperSize="9" scale="6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K15"/>
  <sheetViews>
    <sheetView zoomScaleNormal="100" workbookViewId="0">
      <selection sqref="A1:C1"/>
    </sheetView>
  </sheetViews>
  <sheetFormatPr baseColWidth="10" defaultRowHeight="15"/>
  <cols>
    <col min="1" max="1" width="8" style="410" customWidth="1"/>
    <col min="2" max="2" width="18.7109375" style="410" customWidth="1"/>
    <col min="3" max="3" width="6.7109375" style="410" customWidth="1"/>
    <col min="4" max="4" width="9.85546875" style="410" customWidth="1"/>
    <col min="5" max="5" width="6.7109375" style="410" customWidth="1"/>
    <col min="6" max="6" width="9.85546875" style="410" customWidth="1"/>
    <col min="7" max="7" width="6.7109375" style="410" customWidth="1"/>
    <col min="8" max="8" width="9.85546875" style="410" customWidth="1"/>
    <col min="9" max="10" width="10.42578125" style="410" customWidth="1"/>
    <col min="11" max="16384" width="11.42578125" style="410"/>
  </cols>
  <sheetData>
    <row r="1" spans="1:11" s="371" customFormat="1" ht="27" customHeight="1">
      <c r="A1" s="917" t="s">
        <v>89</v>
      </c>
      <c r="B1" s="917"/>
      <c r="C1" s="917"/>
      <c r="D1" s="409"/>
      <c r="E1" s="409"/>
      <c r="F1" s="409"/>
      <c r="G1" s="409"/>
      <c r="H1" s="409"/>
      <c r="I1" s="409"/>
      <c r="J1" s="409"/>
    </row>
    <row r="2" spans="1:11" ht="18.75" customHeight="1">
      <c r="A2" s="920" t="s">
        <v>294</v>
      </c>
      <c r="B2" s="920"/>
      <c r="C2" s="920"/>
      <c r="D2" s="920"/>
      <c r="E2" s="920"/>
      <c r="F2" s="920"/>
      <c r="G2" s="920"/>
      <c r="H2" s="920"/>
      <c r="I2" s="920"/>
      <c r="J2" s="920"/>
    </row>
    <row r="3" spans="1:11" ht="30" customHeight="1">
      <c r="A3" s="921" t="s">
        <v>322</v>
      </c>
      <c r="B3" s="923" t="s">
        <v>331</v>
      </c>
      <c r="C3" s="923">
        <v>2009</v>
      </c>
      <c r="D3" s="923"/>
      <c r="E3" s="923">
        <v>2013</v>
      </c>
      <c r="F3" s="923"/>
      <c r="G3" s="923">
        <v>2025</v>
      </c>
      <c r="H3" s="923"/>
      <c r="I3" s="923" t="s">
        <v>332</v>
      </c>
      <c r="J3" s="925"/>
      <c r="K3" s="413"/>
    </row>
    <row r="4" spans="1:11" ht="16.5" customHeight="1">
      <c r="A4" s="922"/>
      <c r="B4" s="924"/>
      <c r="C4" s="411" t="s">
        <v>333</v>
      </c>
      <c r="D4" s="411" t="s">
        <v>23</v>
      </c>
      <c r="E4" s="411" t="s">
        <v>333</v>
      </c>
      <c r="F4" s="411" t="s">
        <v>23</v>
      </c>
      <c r="G4" s="411" t="s">
        <v>333</v>
      </c>
      <c r="H4" s="411" t="s">
        <v>23</v>
      </c>
      <c r="I4" s="411" t="s">
        <v>301</v>
      </c>
      <c r="J4" s="412" t="s">
        <v>302</v>
      </c>
      <c r="K4" s="413"/>
    </row>
    <row r="5" spans="1:11" ht="13.5" customHeight="1">
      <c r="A5" s="915" t="s">
        <v>50</v>
      </c>
      <c r="B5" s="414" t="s">
        <v>149</v>
      </c>
      <c r="C5" s="659">
        <v>20.367124758952325</v>
      </c>
      <c r="D5" s="646">
        <v>417200</v>
      </c>
      <c r="E5" s="659">
        <v>35.380000000000003</v>
      </c>
      <c r="F5" s="650">
        <v>697000</v>
      </c>
      <c r="G5" s="659">
        <v>34.86</v>
      </c>
      <c r="H5" s="650">
        <v>661500</v>
      </c>
      <c r="I5" s="654" t="s">
        <v>368</v>
      </c>
      <c r="J5" s="655" t="s">
        <v>372</v>
      </c>
    </row>
    <row r="6" spans="1:11" ht="13.5" customHeight="1">
      <c r="A6" s="915"/>
      <c r="B6" s="416" t="s">
        <v>363</v>
      </c>
      <c r="C6" s="660">
        <v>20.367124758952325</v>
      </c>
      <c r="D6" s="647">
        <f>D5</f>
        <v>417200</v>
      </c>
      <c r="E6" s="660">
        <v>35.380000000000003</v>
      </c>
      <c r="F6" s="651">
        <v>697000</v>
      </c>
      <c r="G6" s="660">
        <v>47.43</v>
      </c>
      <c r="H6" s="651">
        <v>900200</v>
      </c>
      <c r="I6" s="417" t="s">
        <v>368</v>
      </c>
      <c r="J6" s="656" t="s">
        <v>373</v>
      </c>
    </row>
    <row r="7" spans="1:11" ht="13.5" customHeight="1">
      <c r="A7" s="914" t="s">
        <v>151</v>
      </c>
      <c r="B7" s="414" t="s">
        <v>149</v>
      </c>
      <c r="C7" s="661">
        <v>14.255875099822704</v>
      </c>
      <c r="D7" s="648">
        <v>227000</v>
      </c>
      <c r="E7" s="661">
        <v>32</v>
      </c>
      <c r="F7" s="652">
        <v>490600</v>
      </c>
      <c r="G7" s="661">
        <v>32</v>
      </c>
      <c r="H7" s="652">
        <v>489200</v>
      </c>
      <c r="I7" s="415" t="s">
        <v>369</v>
      </c>
      <c r="J7" s="657" t="s">
        <v>374</v>
      </c>
    </row>
    <row r="8" spans="1:11" ht="13.5" customHeight="1">
      <c r="A8" s="914"/>
      <c r="B8" s="416" t="s">
        <v>363</v>
      </c>
      <c r="C8" s="660">
        <v>14.255875099822704</v>
      </c>
      <c r="D8" s="647">
        <f>D7</f>
        <v>227000</v>
      </c>
      <c r="E8" s="660">
        <v>32</v>
      </c>
      <c r="F8" s="651">
        <v>490600</v>
      </c>
      <c r="G8" s="660">
        <v>46</v>
      </c>
      <c r="H8" s="651">
        <v>703100</v>
      </c>
      <c r="I8" s="417" t="s">
        <v>369</v>
      </c>
      <c r="J8" s="656" t="s">
        <v>375</v>
      </c>
    </row>
    <row r="9" spans="1:11" ht="13.5" customHeight="1">
      <c r="A9" s="915" t="s">
        <v>152</v>
      </c>
      <c r="B9" s="414" t="s">
        <v>149</v>
      </c>
      <c r="C9" s="661">
        <v>45.951401392842655</v>
      </c>
      <c r="D9" s="648">
        <v>137000</v>
      </c>
      <c r="E9" s="661">
        <v>50</v>
      </c>
      <c r="F9" s="652">
        <v>139400</v>
      </c>
      <c r="G9" s="661">
        <v>50</v>
      </c>
      <c r="H9" s="652">
        <v>110000</v>
      </c>
      <c r="I9" s="415" t="s">
        <v>370</v>
      </c>
      <c r="J9" s="657" t="s">
        <v>376</v>
      </c>
    </row>
    <row r="10" spans="1:11" ht="13.5" customHeight="1">
      <c r="A10" s="915"/>
      <c r="B10" s="416" t="s">
        <v>363</v>
      </c>
      <c r="C10" s="660">
        <v>45.951401392842655</v>
      </c>
      <c r="D10" s="647">
        <f>D9</f>
        <v>137000</v>
      </c>
      <c r="E10" s="660">
        <v>50</v>
      </c>
      <c r="F10" s="651">
        <v>139400</v>
      </c>
      <c r="G10" s="660">
        <v>55</v>
      </c>
      <c r="H10" s="651">
        <v>121100.00000000001</v>
      </c>
      <c r="I10" s="417" t="s">
        <v>370</v>
      </c>
      <c r="J10" s="656" t="s">
        <v>377</v>
      </c>
    </row>
    <row r="11" spans="1:11" ht="13.5" customHeight="1">
      <c r="A11" s="914" t="s">
        <v>153</v>
      </c>
      <c r="B11" s="414" t="s">
        <v>149</v>
      </c>
      <c r="C11" s="661">
        <v>33.743411725063098</v>
      </c>
      <c r="D11" s="648">
        <v>53099.999999999993</v>
      </c>
      <c r="E11" s="661">
        <v>42.41</v>
      </c>
      <c r="F11" s="652">
        <v>67000</v>
      </c>
      <c r="G11" s="661">
        <v>41.83</v>
      </c>
      <c r="H11" s="652">
        <v>62400.000000000007</v>
      </c>
      <c r="I11" s="415" t="s">
        <v>371</v>
      </c>
      <c r="J11" s="657" t="s">
        <v>378</v>
      </c>
    </row>
    <row r="12" spans="1:11" ht="13.5" customHeight="1">
      <c r="A12" s="916"/>
      <c r="B12" s="418" t="s">
        <v>363</v>
      </c>
      <c r="C12" s="662">
        <v>33.743411725063098</v>
      </c>
      <c r="D12" s="649">
        <f>D11</f>
        <v>53099.999999999993</v>
      </c>
      <c r="E12" s="662">
        <v>42.41</v>
      </c>
      <c r="F12" s="653">
        <v>67000</v>
      </c>
      <c r="G12" s="662">
        <v>50.92</v>
      </c>
      <c r="H12" s="653">
        <v>76000</v>
      </c>
      <c r="I12" s="419" t="s">
        <v>371</v>
      </c>
      <c r="J12" s="658" t="s">
        <v>379</v>
      </c>
    </row>
    <row r="13" spans="1:11" ht="16.5" customHeight="1">
      <c r="A13" s="918" t="s">
        <v>309</v>
      </c>
      <c r="B13" s="919"/>
      <c r="C13" s="919"/>
      <c r="D13" s="919"/>
      <c r="E13" s="919"/>
      <c r="F13" s="919"/>
      <c r="G13" s="919"/>
      <c r="H13" s="919"/>
      <c r="I13" s="919"/>
      <c r="J13" s="919"/>
    </row>
    <row r="14" spans="1:11">
      <c r="A14" s="420"/>
      <c r="B14" s="420"/>
      <c r="C14" s="420"/>
      <c r="D14" s="420"/>
      <c r="E14" s="420"/>
      <c r="F14" s="420"/>
      <c r="G14" s="420"/>
      <c r="H14" s="420"/>
      <c r="I14" s="420"/>
      <c r="J14" s="420"/>
    </row>
    <row r="15" spans="1:11">
      <c r="A15" s="420"/>
      <c r="B15" s="420"/>
      <c r="C15" s="420"/>
      <c r="D15" s="420"/>
      <c r="E15" s="420"/>
      <c r="F15" s="420"/>
      <c r="G15" s="420"/>
      <c r="H15" s="420"/>
      <c r="I15" s="420"/>
      <c r="J15" s="420"/>
    </row>
  </sheetData>
  <mergeCells count="13">
    <mergeCell ref="G3:H3"/>
    <mergeCell ref="I3:J3"/>
    <mergeCell ref="A5:A6"/>
    <mergeCell ref="A7:A8"/>
    <mergeCell ref="A9:A10"/>
    <mergeCell ref="A11:A12"/>
    <mergeCell ref="A1:C1"/>
    <mergeCell ref="A13:J13"/>
    <mergeCell ref="A2:J2"/>
    <mergeCell ref="A3:A4"/>
    <mergeCell ref="B3:B4"/>
    <mergeCell ref="C3:D3"/>
    <mergeCell ref="E3:F3"/>
  </mergeCells>
  <phoneticPr fontId="8" type="noConversion"/>
  <hyperlinks>
    <hyperlink ref="A1:C1" location="Inhalt!A1" display="Zurück zum Inhalt"/>
  </hyperlinks>
  <pageMargins left="0.7" right="0.7" top="0.78740157499999996" bottom="0.78740157499999996" header="0.3" footer="0.3"/>
  <pageSetup paperSize="9" orientation="landscape" r:id="rId1"/>
  <ignoredErrors>
    <ignoredError sqref="I5:J12"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H62"/>
  <sheetViews>
    <sheetView zoomScaleNormal="100" workbookViewId="0">
      <selection sqref="A1:C1"/>
    </sheetView>
  </sheetViews>
  <sheetFormatPr baseColWidth="10" defaultRowHeight="12.75"/>
  <cols>
    <col min="1" max="1" width="13.7109375" style="371" customWidth="1"/>
    <col min="2" max="2" width="17.28515625" style="371" customWidth="1"/>
    <col min="3" max="16384" width="11.42578125" style="371"/>
  </cols>
  <sheetData>
    <row r="1" spans="1:8" ht="27" customHeight="1">
      <c r="A1" s="719" t="s">
        <v>89</v>
      </c>
      <c r="B1" s="719"/>
      <c r="C1" s="719"/>
    </row>
    <row r="2" spans="1:8" ht="33.75" customHeight="1">
      <c r="A2" s="926" t="s">
        <v>295</v>
      </c>
      <c r="B2" s="926"/>
      <c r="C2" s="926"/>
      <c r="D2" s="926"/>
      <c r="E2" s="926"/>
      <c r="F2" s="926"/>
      <c r="G2" s="926"/>
      <c r="H2" s="926"/>
    </row>
    <row r="5" spans="1:8" ht="30" customHeight="1"/>
    <row r="6" spans="1:8" ht="12.75" customHeight="1"/>
    <row r="26" spans="1:6" ht="18.75" customHeight="1">
      <c r="A26" s="927" t="s">
        <v>364</v>
      </c>
      <c r="B26" s="773"/>
      <c r="C26" s="773"/>
      <c r="D26" s="773"/>
      <c r="E26" s="773"/>
      <c r="F26" s="773"/>
    </row>
    <row r="27" spans="1:6" ht="24.75" customHeight="1">
      <c r="A27" s="895" t="s">
        <v>309</v>
      </c>
      <c r="B27" s="741"/>
      <c r="C27" s="741"/>
      <c r="D27" s="741"/>
      <c r="E27" s="741"/>
      <c r="F27" s="741"/>
    </row>
    <row r="38" spans="1:7">
      <c r="A38" s="421"/>
      <c r="C38" s="421"/>
      <c r="D38" s="421"/>
      <c r="E38" s="421"/>
      <c r="F38" s="421"/>
      <c r="G38" s="421"/>
    </row>
    <row r="39" spans="1:7">
      <c r="A39" s="421"/>
      <c r="C39" s="421"/>
      <c r="D39" s="421"/>
      <c r="E39" s="421"/>
      <c r="F39" s="421"/>
      <c r="G39" s="421"/>
    </row>
    <row r="40" spans="1:7">
      <c r="A40" s="421"/>
      <c r="C40" s="421"/>
      <c r="D40" s="421"/>
      <c r="E40" s="421"/>
      <c r="F40" s="421"/>
      <c r="G40" s="421"/>
    </row>
    <row r="41" spans="1:7">
      <c r="A41" s="421"/>
      <c r="C41" s="421"/>
      <c r="D41" s="421"/>
      <c r="E41" s="421"/>
      <c r="F41" s="421"/>
      <c r="G41" s="421"/>
    </row>
    <row r="42" spans="1:7">
      <c r="A42" s="421"/>
      <c r="C42" s="421"/>
      <c r="D42" s="421"/>
      <c r="E42" s="421"/>
      <c r="F42" s="421"/>
      <c r="G42" s="421"/>
    </row>
    <row r="43" spans="1:7">
      <c r="A43" s="421"/>
      <c r="C43" s="421"/>
      <c r="D43" s="421"/>
      <c r="E43" s="421"/>
      <c r="F43" s="421"/>
      <c r="G43" s="421"/>
    </row>
    <row r="44" spans="1:7">
      <c r="A44" s="421"/>
      <c r="C44" s="421"/>
      <c r="D44" s="421"/>
      <c r="E44" s="421"/>
      <c r="F44" s="421"/>
      <c r="G44" s="421"/>
    </row>
    <row r="62" ht="27.75" customHeight="1"/>
  </sheetData>
  <mergeCells count="4">
    <mergeCell ref="A2:H2"/>
    <mergeCell ref="A1:C1"/>
    <mergeCell ref="A27:F27"/>
    <mergeCell ref="A26:F26"/>
  </mergeCells>
  <phoneticPr fontId="8" type="noConversion"/>
  <hyperlinks>
    <hyperlink ref="A1:C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F68"/>
  <sheetViews>
    <sheetView workbookViewId="0">
      <selection sqref="A1:C1"/>
    </sheetView>
  </sheetViews>
  <sheetFormatPr baseColWidth="10" defaultRowHeight="12.75"/>
  <cols>
    <col min="1" max="1" width="7.42578125" customWidth="1"/>
    <col min="2" max="2" width="9.85546875" customWidth="1"/>
    <col min="3" max="4" width="8" customWidth="1"/>
    <col min="5" max="5" width="9.85546875" customWidth="1"/>
    <col min="6" max="7" width="8" customWidth="1"/>
    <col min="8" max="8" width="9.85546875" customWidth="1"/>
    <col min="9" max="10" width="8" customWidth="1"/>
    <col min="11" max="32" width="11.42578125" style="150"/>
  </cols>
  <sheetData>
    <row r="1" spans="1:10" ht="23.25" customHeight="1">
      <c r="A1" s="799" t="s">
        <v>89</v>
      </c>
      <c r="B1" s="799"/>
      <c r="C1" s="799"/>
      <c r="D1" s="29"/>
    </row>
    <row r="2" spans="1:10" ht="30" customHeight="1">
      <c r="A2" s="781" t="s">
        <v>121</v>
      </c>
      <c r="B2" s="781"/>
      <c r="C2" s="781"/>
      <c r="D2" s="781"/>
      <c r="E2" s="781"/>
      <c r="F2" s="781"/>
      <c r="G2" s="781"/>
      <c r="H2" s="781"/>
      <c r="I2" s="781"/>
      <c r="J2" s="781"/>
    </row>
    <row r="3" spans="1:10" ht="27.75" customHeight="1">
      <c r="A3" s="813" t="s">
        <v>111</v>
      </c>
      <c r="B3" s="783" t="s">
        <v>24</v>
      </c>
      <c r="C3" s="783"/>
      <c r="D3" s="783"/>
      <c r="E3" s="783" t="s">
        <v>25</v>
      </c>
      <c r="F3" s="783"/>
      <c r="G3" s="783"/>
      <c r="H3" s="783" t="s">
        <v>40</v>
      </c>
      <c r="I3" s="783"/>
      <c r="J3" s="783"/>
    </row>
    <row r="4" spans="1:10" ht="24" customHeight="1">
      <c r="A4" s="782"/>
      <c r="B4" s="783" t="s">
        <v>98</v>
      </c>
      <c r="C4" s="840" t="s">
        <v>126</v>
      </c>
      <c r="D4" s="783"/>
      <c r="E4" s="783" t="s">
        <v>98</v>
      </c>
      <c r="F4" s="840" t="s">
        <v>126</v>
      </c>
      <c r="G4" s="783"/>
      <c r="H4" s="783" t="s">
        <v>98</v>
      </c>
      <c r="I4" s="840" t="s">
        <v>126</v>
      </c>
      <c r="J4" s="783"/>
    </row>
    <row r="5" spans="1:10" ht="12" customHeight="1">
      <c r="A5" s="816"/>
      <c r="B5" s="783"/>
      <c r="C5" s="108" t="s">
        <v>23</v>
      </c>
      <c r="D5" s="45" t="s">
        <v>39</v>
      </c>
      <c r="E5" s="783"/>
      <c r="F5" s="108" t="s">
        <v>23</v>
      </c>
      <c r="G5" s="45" t="s">
        <v>39</v>
      </c>
      <c r="H5" s="783"/>
      <c r="I5" s="108" t="s">
        <v>23</v>
      </c>
      <c r="J5" s="45" t="s">
        <v>39</v>
      </c>
    </row>
    <row r="6" spans="1:10" ht="12.75" customHeight="1">
      <c r="A6" s="86" t="s">
        <v>50</v>
      </c>
      <c r="B6" s="143">
        <v>1413</v>
      </c>
      <c r="C6" s="144">
        <v>33</v>
      </c>
      <c r="D6" s="91">
        <f>C6/B6*100</f>
        <v>2.335456475583864</v>
      </c>
      <c r="E6" s="143">
        <v>763</v>
      </c>
      <c r="F6" s="145">
        <v>242</v>
      </c>
      <c r="G6" s="91">
        <f>F6/E6*100</f>
        <v>31.716906946264743</v>
      </c>
      <c r="H6" s="90">
        <v>191</v>
      </c>
      <c r="I6" s="145">
        <v>51</v>
      </c>
      <c r="J6" s="91">
        <f>I6/H6*100</f>
        <v>26.701570680628272</v>
      </c>
    </row>
    <row r="7" spans="1:10" ht="12.75" customHeight="1">
      <c r="A7" s="88" t="s">
        <v>113</v>
      </c>
      <c r="B7" s="109">
        <v>277</v>
      </c>
      <c r="C7" s="110">
        <v>9</v>
      </c>
      <c r="D7" s="113">
        <f>C7/B7*100</f>
        <v>3.2490974729241873</v>
      </c>
      <c r="E7" s="109">
        <v>108</v>
      </c>
      <c r="F7" s="110">
        <v>31</v>
      </c>
      <c r="G7" s="113">
        <f>F7/E7*100</f>
        <v>28.703703703703702</v>
      </c>
      <c r="H7" s="109">
        <v>45</v>
      </c>
      <c r="I7" s="110">
        <v>18</v>
      </c>
      <c r="J7" s="113">
        <f>I7/H7*100</f>
        <v>40</v>
      </c>
    </row>
    <row r="8" spans="1:10" ht="12.75" customHeight="1">
      <c r="A8" s="86" t="s">
        <v>115</v>
      </c>
      <c r="B8" s="97">
        <v>30</v>
      </c>
      <c r="C8" s="92">
        <v>8</v>
      </c>
      <c r="D8" s="93">
        <f>C8/B8*100</f>
        <v>26.666666666666668</v>
      </c>
      <c r="E8" s="97">
        <v>87</v>
      </c>
      <c r="F8" s="92">
        <v>79</v>
      </c>
      <c r="G8" s="93">
        <f>F8/E8*100</f>
        <v>90.804597701149419</v>
      </c>
      <c r="H8" s="95">
        <v>20</v>
      </c>
      <c r="I8" s="96">
        <v>17</v>
      </c>
      <c r="J8" s="93">
        <f>I8/H8*100</f>
        <v>85</v>
      </c>
    </row>
    <row r="9" spans="1:10" ht="12.75" customHeight="1">
      <c r="A9" s="88" t="s">
        <v>116</v>
      </c>
      <c r="B9" s="109">
        <v>39</v>
      </c>
      <c r="C9" s="110">
        <v>1</v>
      </c>
      <c r="D9" s="113">
        <f>C9/B9*100</f>
        <v>2.5641025641025639</v>
      </c>
      <c r="E9" s="109">
        <v>18</v>
      </c>
      <c r="F9" s="110">
        <v>3</v>
      </c>
      <c r="G9" s="113">
        <f>F9/E9*100</f>
        <v>16.666666666666664</v>
      </c>
      <c r="H9" s="109">
        <v>7</v>
      </c>
      <c r="I9" s="110">
        <v>1</v>
      </c>
      <c r="J9" s="113">
        <f>I9/H9*100</f>
        <v>14.285714285714285</v>
      </c>
    </row>
    <row r="10" spans="1:10" ht="12.75" customHeight="1">
      <c r="A10" s="86" t="s">
        <v>99</v>
      </c>
      <c r="B10" s="97">
        <v>48</v>
      </c>
      <c r="C10" s="92">
        <v>1</v>
      </c>
      <c r="D10" s="93">
        <f>C10/B10*100</f>
        <v>2.083333333333333</v>
      </c>
      <c r="E10" s="97">
        <v>40</v>
      </c>
      <c r="F10" s="92">
        <v>8</v>
      </c>
      <c r="G10" s="93">
        <f>F10/E10*100</f>
        <v>20</v>
      </c>
      <c r="H10" s="97">
        <v>2</v>
      </c>
      <c r="I10" s="92">
        <v>1</v>
      </c>
      <c r="J10" s="93">
        <f>I10/H10*100</f>
        <v>50</v>
      </c>
    </row>
    <row r="11" spans="1:10" ht="12.75" customHeight="1">
      <c r="A11" s="88" t="s">
        <v>100</v>
      </c>
      <c r="B11" s="111" t="s">
        <v>114</v>
      </c>
      <c r="C11" s="112" t="s">
        <v>114</v>
      </c>
      <c r="D11" s="113" t="s">
        <v>114</v>
      </c>
      <c r="E11" s="109">
        <v>3</v>
      </c>
      <c r="F11" s="112" t="s">
        <v>114</v>
      </c>
      <c r="G11" s="113" t="s">
        <v>114</v>
      </c>
      <c r="H11" s="109">
        <v>1</v>
      </c>
      <c r="I11" s="112" t="s">
        <v>114</v>
      </c>
      <c r="J11" s="113" t="s">
        <v>114</v>
      </c>
    </row>
    <row r="12" spans="1:10" ht="12.75" customHeight="1">
      <c r="A12" s="86" t="s">
        <v>101</v>
      </c>
      <c r="B12" s="97">
        <v>18</v>
      </c>
      <c r="C12" s="89" t="s">
        <v>114</v>
      </c>
      <c r="D12" s="93" t="s">
        <v>114</v>
      </c>
      <c r="E12" s="97">
        <v>7</v>
      </c>
      <c r="F12" s="89" t="s">
        <v>114</v>
      </c>
      <c r="G12" s="93" t="s">
        <v>114</v>
      </c>
      <c r="H12" s="95">
        <v>4</v>
      </c>
      <c r="I12" s="89" t="s">
        <v>114</v>
      </c>
      <c r="J12" s="93" t="s">
        <v>114</v>
      </c>
    </row>
    <row r="13" spans="1:10" ht="12.75" customHeight="1">
      <c r="A13" s="88" t="s">
        <v>102</v>
      </c>
      <c r="B13" s="109">
        <v>116</v>
      </c>
      <c r="C13" s="110">
        <v>1</v>
      </c>
      <c r="D13" s="113">
        <f>C13/B13*100</f>
        <v>0.86206896551724133</v>
      </c>
      <c r="E13" s="109">
        <v>51</v>
      </c>
      <c r="F13" s="110">
        <v>10</v>
      </c>
      <c r="G13" s="113">
        <f t="shared" ref="G13:G22" si="0">F13/E13*100</f>
        <v>19.607843137254903</v>
      </c>
      <c r="H13" s="109">
        <v>7</v>
      </c>
      <c r="I13" s="110">
        <v>2</v>
      </c>
      <c r="J13" s="113">
        <f>I13/H13*100</f>
        <v>28.571428571428569</v>
      </c>
    </row>
    <row r="14" spans="1:10" ht="12.75" customHeight="1">
      <c r="A14" s="86" t="s">
        <v>103</v>
      </c>
      <c r="B14" s="97">
        <v>42</v>
      </c>
      <c r="C14" s="89" t="s">
        <v>114</v>
      </c>
      <c r="D14" s="93" t="s">
        <v>114</v>
      </c>
      <c r="E14" s="97">
        <v>32</v>
      </c>
      <c r="F14" s="92">
        <v>10</v>
      </c>
      <c r="G14" s="93">
        <f t="shared" si="0"/>
        <v>31.25</v>
      </c>
      <c r="H14" s="97">
        <v>3</v>
      </c>
      <c r="I14" s="89" t="s">
        <v>114</v>
      </c>
      <c r="J14" s="93" t="s">
        <v>114</v>
      </c>
    </row>
    <row r="15" spans="1:10" ht="12.75" customHeight="1">
      <c r="A15" s="88" t="s">
        <v>104</v>
      </c>
      <c r="B15" s="109">
        <v>188</v>
      </c>
      <c r="C15" s="110">
        <v>6</v>
      </c>
      <c r="D15" s="113">
        <f>C15/B15*100</f>
        <v>3.1914893617021276</v>
      </c>
      <c r="E15" s="109">
        <v>80</v>
      </c>
      <c r="F15" s="110">
        <v>18</v>
      </c>
      <c r="G15" s="113">
        <f t="shared" si="0"/>
        <v>22.5</v>
      </c>
      <c r="H15" s="109">
        <v>17</v>
      </c>
      <c r="I15" s="110">
        <v>4</v>
      </c>
      <c r="J15" s="113">
        <f>I15/H15*100</f>
        <v>23.52941176470588</v>
      </c>
    </row>
    <row r="16" spans="1:10" ht="12.75" customHeight="1">
      <c r="A16" s="86" t="s">
        <v>117</v>
      </c>
      <c r="B16" s="97">
        <v>321</v>
      </c>
      <c r="C16" s="92">
        <v>2</v>
      </c>
      <c r="D16" s="93">
        <f>C16/B16*100</f>
        <v>0.62305295950155759</v>
      </c>
      <c r="E16" s="97">
        <v>116</v>
      </c>
      <c r="F16" s="92">
        <v>29</v>
      </c>
      <c r="G16" s="93">
        <f t="shared" si="0"/>
        <v>25</v>
      </c>
      <c r="H16" s="97">
        <v>35</v>
      </c>
      <c r="I16" s="92">
        <v>1</v>
      </c>
      <c r="J16" s="93">
        <f>I16/H16*100</f>
        <v>2.8571428571428572</v>
      </c>
    </row>
    <row r="17" spans="1:10" ht="12.75" customHeight="1">
      <c r="A17" s="88" t="s">
        <v>105</v>
      </c>
      <c r="B17" s="109">
        <v>79</v>
      </c>
      <c r="C17" s="110">
        <v>1</v>
      </c>
      <c r="D17" s="113">
        <f>C17/B17*100</f>
        <v>1.2658227848101267</v>
      </c>
      <c r="E17" s="109">
        <v>34</v>
      </c>
      <c r="F17" s="110">
        <v>11</v>
      </c>
      <c r="G17" s="113">
        <f t="shared" si="0"/>
        <v>32.352941176470587</v>
      </c>
      <c r="H17" s="109">
        <v>7</v>
      </c>
      <c r="I17" s="110">
        <v>4</v>
      </c>
      <c r="J17" s="113">
        <f>I17/H17*100</f>
        <v>57.142857142857139</v>
      </c>
    </row>
    <row r="18" spans="1:10" ht="12.75" customHeight="1">
      <c r="A18" s="86" t="s">
        <v>106</v>
      </c>
      <c r="B18" s="97">
        <v>19</v>
      </c>
      <c r="C18" s="89" t="s">
        <v>114</v>
      </c>
      <c r="D18" s="93" t="s">
        <v>114</v>
      </c>
      <c r="E18" s="97">
        <v>12</v>
      </c>
      <c r="F18" s="92">
        <v>5</v>
      </c>
      <c r="G18" s="93">
        <f t="shared" si="0"/>
        <v>41.666666666666671</v>
      </c>
      <c r="H18" s="97">
        <v>2</v>
      </c>
      <c r="I18" s="89" t="s">
        <v>114</v>
      </c>
      <c r="J18" s="93" t="s">
        <v>114</v>
      </c>
    </row>
    <row r="19" spans="1:10" ht="12.75" customHeight="1">
      <c r="A19" s="88" t="s">
        <v>107</v>
      </c>
      <c r="B19" s="109">
        <v>59</v>
      </c>
      <c r="C19" s="110">
        <v>1</v>
      </c>
      <c r="D19" s="113">
        <f>C19/B19*100</f>
        <v>1.6949152542372881</v>
      </c>
      <c r="E19" s="109">
        <v>53</v>
      </c>
      <c r="F19" s="110">
        <v>12</v>
      </c>
      <c r="G19" s="113">
        <f t="shared" si="0"/>
        <v>22.641509433962266</v>
      </c>
      <c r="H19" s="109">
        <v>4</v>
      </c>
      <c r="I19" s="112" t="s">
        <v>114</v>
      </c>
      <c r="J19" s="113" t="s">
        <v>114</v>
      </c>
    </row>
    <row r="20" spans="1:10" ht="12.75" customHeight="1">
      <c r="A20" s="86" t="s">
        <v>108</v>
      </c>
      <c r="B20" s="99">
        <v>56</v>
      </c>
      <c r="C20" s="89" t="s">
        <v>114</v>
      </c>
      <c r="D20" s="93" t="s">
        <v>114</v>
      </c>
      <c r="E20" s="99">
        <v>42</v>
      </c>
      <c r="F20" s="98">
        <v>3</v>
      </c>
      <c r="G20" s="93">
        <f t="shared" si="0"/>
        <v>7.1428571428571423</v>
      </c>
      <c r="H20" s="99">
        <v>4</v>
      </c>
      <c r="I20" s="89" t="s">
        <v>114</v>
      </c>
      <c r="J20" s="93" t="s">
        <v>114</v>
      </c>
    </row>
    <row r="21" spans="1:10" ht="12.75" customHeight="1">
      <c r="A21" s="88" t="s">
        <v>109</v>
      </c>
      <c r="B21" s="109">
        <v>70</v>
      </c>
      <c r="C21" s="112" t="s">
        <v>114</v>
      </c>
      <c r="D21" s="113" t="s">
        <v>114</v>
      </c>
      <c r="E21" s="109">
        <v>30</v>
      </c>
      <c r="F21" s="110">
        <v>4</v>
      </c>
      <c r="G21" s="113">
        <f t="shared" si="0"/>
        <v>13.333333333333334</v>
      </c>
      <c r="H21" s="109">
        <v>6</v>
      </c>
      <c r="I21" s="112" t="s">
        <v>114</v>
      </c>
      <c r="J21" s="113" t="s">
        <v>114</v>
      </c>
    </row>
    <row r="22" spans="1:10" ht="12.75" customHeight="1">
      <c r="A22" s="87" t="s">
        <v>110</v>
      </c>
      <c r="B22" s="101">
        <v>51</v>
      </c>
      <c r="C22" s="100">
        <v>3</v>
      </c>
      <c r="D22" s="104">
        <f>C22/B22*100</f>
        <v>5.8823529411764701</v>
      </c>
      <c r="E22" s="101">
        <v>50</v>
      </c>
      <c r="F22" s="100">
        <v>19</v>
      </c>
      <c r="G22" s="104">
        <f t="shared" si="0"/>
        <v>38</v>
      </c>
      <c r="H22" s="103">
        <v>27</v>
      </c>
      <c r="I22" s="105">
        <v>3</v>
      </c>
      <c r="J22" s="104">
        <f>I22/H22*100</f>
        <v>11.111111111111111</v>
      </c>
    </row>
    <row r="23" spans="1:10" ht="3" customHeight="1">
      <c r="A23" s="928"/>
      <c r="B23" s="928"/>
      <c r="C23" s="928"/>
      <c r="D23" s="928"/>
      <c r="E23" s="928"/>
      <c r="F23" s="928"/>
      <c r="G23" s="928"/>
      <c r="H23" s="928"/>
      <c r="I23" s="928"/>
      <c r="J23" s="929"/>
    </row>
    <row r="24" spans="1:10" ht="27.75" customHeight="1">
      <c r="A24" s="813" t="s">
        <v>111</v>
      </c>
      <c r="B24" s="783" t="s">
        <v>118</v>
      </c>
      <c r="C24" s="783"/>
      <c r="D24" s="783"/>
      <c r="E24" s="783" t="s">
        <v>119</v>
      </c>
      <c r="F24" s="783"/>
      <c r="G24" s="783"/>
      <c r="H24" s="783" t="s">
        <v>27</v>
      </c>
      <c r="I24" s="783"/>
      <c r="J24" s="783"/>
    </row>
    <row r="25" spans="1:10" ht="24" customHeight="1">
      <c r="A25" s="782"/>
      <c r="B25" s="783" t="s">
        <v>98</v>
      </c>
      <c r="C25" s="840" t="s">
        <v>126</v>
      </c>
      <c r="D25" s="783"/>
      <c r="E25" s="783" t="s">
        <v>98</v>
      </c>
      <c r="F25" s="840" t="s">
        <v>126</v>
      </c>
      <c r="G25" s="783"/>
      <c r="H25" s="783" t="s">
        <v>98</v>
      </c>
      <c r="I25" s="840" t="s">
        <v>126</v>
      </c>
      <c r="J25" s="783"/>
    </row>
    <row r="26" spans="1:10" ht="12.75" customHeight="1">
      <c r="A26" s="816"/>
      <c r="B26" s="783"/>
      <c r="C26" s="108" t="s">
        <v>23</v>
      </c>
      <c r="D26" s="45" t="s">
        <v>39</v>
      </c>
      <c r="E26" s="783"/>
      <c r="F26" s="108" t="s">
        <v>23</v>
      </c>
      <c r="G26" s="45" t="s">
        <v>39</v>
      </c>
      <c r="H26" s="783"/>
      <c r="I26" s="108" t="s">
        <v>23</v>
      </c>
      <c r="J26" s="45" t="s">
        <v>39</v>
      </c>
    </row>
    <row r="27" spans="1:10" ht="12.75" customHeight="1">
      <c r="A27" s="86" t="s">
        <v>50</v>
      </c>
      <c r="B27" s="90">
        <v>65</v>
      </c>
      <c r="C27" s="145">
        <v>16</v>
      </c>
      <c r="D27" s="91">
        <f>C27/B27*100</f>
        <v>24.615384615384617</v>
      </c>
      <c r="E27" s="90">
        <v>84</v>
      </c>
      <c r="F27" s="145">
        <v>11</v>
      </c>
      <c r="G27" s="91">
        <f>F27/E27*100</f>
        <v>13.095238095238097</v>
      </c>
      <c r="H27" s="90">
        <v>289</v>
      </c>
      <c r="I27" s="145">
        <v>12</v>
      </c>
      <c r="J27" s="91">
        <f>I27/H27*100</f>
        <v>4.1522491349480966</v>
      </c>
    </row>
    <row r="28" spans="1:10" ht="12.75" customHeight="1">
      <c r="A28" s="88" t="s">
        <v>113</v>
      </c>
      <c r="B28" s="109">
        <v>13</v>
      </c>
      <c r="C28" s="110">
        <v>7</v>
      </c>
      <c r="D28" s="113">
        <f>C28/B28*100</f>
        <v>53.846153846153847</v>
      </c>
      <c r="E28" s="109">
        <v>11</v>
      </c>
      <c r="F28" s="110">
        <v>4</v>
      </c>
      <c r="G28" s="113">
        <f>F28/E28*100</f>
        <v>36.363636363636367</v>
      </c>
      <c r="H28" s="109">
        <v>47</v>
      </c>
      <c r="I28" s="110">
        <v>6</v>
      </c>
      <c r="J28" s="113">
        <f>I28/H28*100</f>
        <v>12.76595744680851</v>
      </c>
    </row>
    <row r="29" spans="1:10" ht="12.75" customHeight="1">
      <c r="A29" s="86" t="s">
        <v>115</v>
      </c>
      <c r="B29" s="95">
        <v>6</v>
      </c>
      <c r="C29" s="96">
        <v>6</v>
      </c>
      <c r="D29" s="93">
        <f>C29/B29*100</f>
        <v>100</v>
      </c>
      <c r="E29" s="95">
        <v>10</v>
      </c>
      <c r="F29" s="96">
        <v>5</v>
      </c>
      <c r="G29" s="93">
        <f>F29/E29*100</f>
        <v>50</v>
      </c>
      <c r="H29" s="95">
        <v>12</v>
      </c>
      <c r="I29" s="96">
        <v>3</v>
      </c>
      <c r="J29" s="93">
        <f>I29/H29*100</f>
        <v>25</v>
      </c>
    </row>
    <row r="30" spans="1:10" ht="12.75" customHeight="1">
      <c r="A30" s="88" t="s">
        <v>116</v>
      </c>
      <c r="B30" s="109">
        <v>2</v>
      </c>
      <c r="C30" s="112" t="s">
        <v>114</v>
      </c>
      <c r="D30" s="113" t="s">
        <v>114</v>
      </c>
      <c r="E30" s="109">
        <v>3</v>
      </c>
      <c r="F30" s="112" t="s">
        <v>114</v>
      </c>
      <c r="G30" s="113" t="s">
        <v>114</v>
      </c>
      <c r="H30" s="109">
        <v>11</v>
      </c>
      <c r="I30" s="112" t="s">
        <v>114</v>
      </c>
      <c r="J30" s="113" t="s">
        <v>114</v>
      </c>
    </row>
    <row r="31" spans="1:10" ht="12.75" customHeight="1">
      <c r="A31" s="86" t="s">
        <v>99</v>
      </c>
      <c r="B31" s="97">
        <v>1</v>
      </c>
      <c r="C31" s="89" t="s">
        <v>114</v>
      </c>
      <c r="D31" s="93" t="s">
        <v>114</v>
      </c>
      <c r="E31" s="95">
        <v>1</v>
      </c>
      <c r="F31" s="89" t="s">
        <v>114</v>
      </c>
      <c r="G31" s="93" t="s">
        <v>114</v>
      </c>
      <c r="H31" s="97">
        <v>2</v>
      </c>
      <c r="I31" s="89" t="s">
        <v>114</v>
      </c>
      <c r="J31" s="93" t="s">
        <v>114</v>
      </c>
    </row>
    <row r="32" spans="1:10" ht="12.75" customHeight="1">
      <c r="A32" s="88" t="s">
        <v>100</v>
      </c>
      <c r="B32" s="109">
        <v>1</v>
      </c>
      <c r="C32" s="112" t="s">
        <v>114</v>
      </c>
      <c r="D32" s="113" t="s">
        <v>114</v>
      </c>
      <c r="E32" s="109">
        <v>1</v>
      </c>
      <c r="F32" s="112" t="s">
        <v>114</v>
      </c>
      <c r="G32" s="113" t="s">
        <v>114</v>
      </c>
      <c r="H32" s="111" t="s">
        <v>114</v>
      </c>
      <c r="I32" s="112" t="s">
        <v>114</v>
      </c>
      <c r="J32" s="113" t="s">
        <v>114</v>
      </c>
    </row>
    <row r="33" spans="1:10" ht="12.75" customHeight="1">
      <c r="A33" s="86" t="s">
        <v>101</v>
      </c>
      <c r="B33" s="95">
        <v>1</v>
      </c>
      <c r="C33" s="89" t="s">
        <v>114</v>
      </c>
      <c r="D33" s="93" t="s">
        <v>114</v>
      </c>
      <c r="E33" s="95">
        <v>1</v>
      </c>
      <c r="F33" s="89" t="s">
        <v>114</v>
      </c>
      <c r="G33" s="93" t="s">
        <v>114</v>
      </c>
      <c r="H33" s="95">
        <v>6</v>
      </c>
      <c r="I33" s="89" t="s">
        <v>114</v>
      </c>
      <c r="J33" s="93" t="s">
        <v>114</v>
      </c>
    </row>
    <row r="34" spans="1:10" ht="12.75" customHeight="1">
      <c r="A34" s="88" t="s">
        <v>102</v>
      </c>
      <c r="B34" s="109">
        <v>2</v>
      </c>
      <c r="C34" s="112" t="s">
        <v>114</v>
      </c>
      <c r="D34" s="113" t="s">
        <v>114</v>
      </c>
      <c r="E34" s="109">
        <v>4</v>
      </c>
      <c r="F34" s="112" t="s">
        <v>114</v>
      </c>
      <c r="G34" s="113" t="s">
        <v>114</v>
      </c>
      <c r="H34" s="109">
        <v>17</v>
      </c>
      <c r="I34" s="112" t="s">
        <v>114</v>
      </c>
      <c r="J34" s="113" t="s">
        <v>114</v>
      </c>
    </row>
    <row r="35" spans="1:10" ht="12.75" customHeight="1">
      <c r="A35" s="86" t="s">
        <v>103</v>
      </c>
      <c r="B35" s="95">
        <v>1</v>
      </c>
      <c r="C35" s="89" t="s">
        <v>114</v>
      </c>
      <c r="D35" s="93" t="s">
        <v>114</v>
      </c>
      <c r="E35" s="95">
        <v>1</v>
      </c>
      <c r="F35" s="89" t="s">
        <v>114</v>
      </c>
      <c r="G35" s="93" t="s">
        <v>114</v>
      </c>
      <c r="H35" s="95">
        <v>3</v>
      </c>
      <c r="I35" s="89" t="s">
        <v>114</v>
      </c>
      <c r="J35" s="93" t="s">
        <v>114</v>
      </c>
    </row>
    <row r="36" spans="1:10" ht="12.75" customHeight="1">
      <c r="A36" s="88" t="s">
        <v>104</v>
      </c>
      <c r="B36" s="109">
        <v>3</v>
      </c>
      <c r="C36" s="110">
        <v>1</v>
      </c>
      <c r="D36" s="113">
        <f>C36/B36*100</f>
        <v>33.333333333333329</v>
      </c>
      <c r="E36" s="109">
        <v>10</v>
      </c>
      <c r="F36" s="112" t="s">
        <v>114</v>
      </c>
      <c r="G36" s="113" t="s">
        <v>114</v>
      </c>
      <c r="H36" s="109">
        <v>62</v>
      </c>
      <c r="I36" s="110">
        <v>1</v>
      </c>
      <c r="J36" s="113">
        <f>I36/H36*100</f>
        <v>1.6129032258064515</v>
      </c>
    </row>
    <row r="37" spans="1:10" ht="12.75" customHeight="1">
      <c r="A37" s="86" t="s">
        <v>117</v>
      </c>
      <c r="B37" s="95">
        <v>12</v>
      </c>
      <c r="C37" s="89" t="s">
        <v>114</v>
      </c>
      <c r="D37" s="93" t="s">
        <v>114</v>
      </c>
      <c r="E37" s="97">
        <v>14</v>
      </c>
      <c r="F37" s="89" t="s">
        <v>114</v>
      </c>
      <c r="G37" s="93" t="s">
        <v>114</v>
      </c>
      <c r="H37" s="95">
        <v>71</v>
      </c>
      <c r="I37" s="89" t="s">
        <v>114</v>
      </c>
      <c r="J37" s="93" t="s">
        <v>114</v>
      </c>
    </row>
    <row r="38" spans="1:10" ht="12.75" customHeight="1">
      <c r="A38" s="88" t="s">
        <v>105</v>
      </c>
      <c r="B38" s="109">
        <v>1</v>
      </c>
      <c r="C38" s="112" t="s">
        <v>114</v>
      </c>
      <c r="D38" s="113" t="s">
        <v>114</v>
      </c>
      <c r="E38" s="109">
        <v>3</v>
      </c>
      <c r="F38" s="112" t="s">
        <v>114</v>
      </c>
      <c r="G38" s="113" t="s">
        <v>114</v>
      </c>
      <c r="H38" s="109">
        <v>7</v>
      </c>
      <c r="I38" s="112" t="s">
        <v>114</v>
      </c>
      <c r="J38" s="113" t="s">
        <v>114</v>
      </c>
    </row>
    <row r="39" spans="1:10" ht="12.75" customHeight="1">
      <c r="A39" s="86" t="s">
        <v>106</v>
      </c>
      <c r="B39" s="97">
        <v>1</v>
      </c>
      <c r="C39" s="89" t="s">
        <v>114</v>
      </c>
      <c r="D39" s="93" t="s">
        <v>114</v>
      </c>
      <c r="E39" s="95">
        <v>1</v>
      </c>
      <c r="F39" s="89" t="s">
        <v>114</v>
      </c>
      <c r="G39" s="93" t="s">
        <v>114</v>
      </c>
      <c r="H39" s="95">
        <v>1</v>
      </c>
      <c r="I39" s="89" t="s">
        <v>114</v>
      </c>
      <c r="J39" s="93" t="s">
        <v>114</v>
      </c>
    </row>
    <row r="40" spans="1:10" ht="12.75" customHeight="1">
      <c r="A40" s="88" t="s">
        <v>107</v>
      </c>
      <c r="B40" s="109">
        <v>2</v>
      </c>
      <c r="C40" s="112" t="s">
        <v>114</v>
      </c>
      <c r="D40" s="113" t="s">
        <v>114</v>
      </c>
      <c r="E40" s="109">
        <v>3</v>
      </c>
      <c r="F40" s="112" t="s">
        <v>114</v>
      </c>
      <c r="G40" s="113" t="s">
        <v>114</v>
      </c>
      <c r="H40" s="109">
        <v>5</v>
      </c>
      <c r="I40" s="112" t="s">
        <v>114</v>
      </c>
      <c r="J40" s="113" t="s">
        <v>114</v>
      </c>
    </row>
    <row r="41" spans="1:10" ht="12.75" customHeight="1">
      <c r="A41" s="86" t="s">
        <v>108</v>
      </c>
      <c r="B41" s="99">
        <v>2</v>
      </c>
      <c r="C41" s="89" t="s">
        <v>114</v>
      </c>
      <c r="D41" s="93" t="s">
        <v>114</v>
      </c>
      <c r="E41" s="99">
        <v>2</v>
      </c>
      <c r="F41" s="89" t="s">
        <v>114</v>
      </c>
      <c r="G41" s="93" t="s">
        <v>114</v>
      </c>
      <c r="H41" s="99">
        <v>3</v>
      </c>
      <c r="I41" s="89" t="s">
        <v>114</v>
      </c>
      <c r="J41" s="93" t="s">
        <v>114</v>
      </c>
    </row>
    <row r="42" spans="1:10" ht="12.75" customHeight="1">
      <c r="A42" s="88" t="s">
        <v>109</v>
      </c>
      <c r="B42" s="109">
        <v>1</v>
      </c>
      <c r="C42" s="112" t="s">
        <v>114</v>
      </c>
      <c r="D42" s="113" t="s">
        <v>114</v>
      </c>
      <c r="E42" s="109">
        <v>1</v>
      </c>
      <c r="F42" s="112" t="s">
        <v>114</v>
      </c>
      <c r="G42" s="113" t="s">
        <v>114</v>
      </c>
      <c r="H42" s="109">
        <v>5</v>
      </c>
      <c r="I42" s="112" t="s">
        <v>114</v>
      </c>
      <c r="J42" s="113" t="s">
        <v>114</v>
      </c>
    </row>
    <row r="43" spans="1:10" ht="12.75" customHeight="1">
      <c r="A43" s="87" t="s">
        <v>110</v>
      </c>
      <c r="B43" s="103">
        <v>16</v>
      </c>
      <c r="C43" s="105">
        <v>2</v>
      </c>
      <c r="D43" s="104">
        <f>C43/B43*100</f>
        <v>12.5</v>
      </c>
      <c r="E43" s="103">
        <v>18</v>
      </c>
      <c r="F43" s="105">
        <v>2</v>
      </c>
      <c r="G43" s="104">
        <f>F43/E43*100</f>
        <v>11.111111111111111</v>
      </c>
      <c r="H43" s="103">
        <v>37</v>
      </c>
      <c r="I43" s="105">
        <v>2</v>
      </c>
      <c r="J43" s="104">
        <f>I43/H43*100</f>
        <v>5.4054054054054053</v>
      </c>
    </row>
    <row r="44" spans="1:10" ht="3" customHeight="1">
      <c r="A44" s="928"/>
      <c r="B44" s="928"/>
      <c r="C44" s="928"/>
      <c r="D44" s="928"/>
      <c r="E44" s="928"/>
      <c r="F44" s="928"/>
      <c r="G44" s="928"/>
      <c r="H44" s="928"/>
      <c r="I44" s="928"/>
      <c r="J44" s="928"/>
    </row>
    <row r="45" spans="1:10" ht="27.75" customHeight="1">
      <c r="A45" s="813" t="s">
        <v>111</v>
      </c>
      <c r="B45" s="876" t="s">
        <v>42</v>
      </c>
      <c r="C45" s="877"/>
      <c r="D45" s="840"/>
      <c r="E45" s="876" t="s">
        <v>28</v>
      </c>
      <c r="F45" s="877"/>
      <c r="G45" s="840"/>
      <c r="H45" s="876" t="s">
        <v>124</v>
      </c>
      <c r="I45" s="877"/>
      <c r="J45" s="877"/>
    </row>
    <row r="46" spans="1:10" ht="24" customHeight="1">
      <c r="A46" s="782"/>
      <c r="B46" s="834" t="s">
        <v>98</v>
      </c>
      <c r="C46" s="840" t="s">
        <v>126</v>
      </c>
      <c r="D46" s="783"/>
      <c r="E46" s="834" t="s">
        <v>98</v>
      </c>
      <c r="F46" s="840" t="s">
        <v>126</v>
      </c>
      <c r="G46" s="783"/>
      <c r="H46" s="834" t="s">
        <v>98</v>
      </c>
      <c r="I46" s="840" t="s">
        <v>126</v>
      </c>
      <c r="J46" s="783"/>
    </row>
    <row r="47" spans="1:10" ht="12.75" customHeight="1">
      <c r="A47" s="816"/>
      <c r="B47" s="835"/>
      <c r="C47" s="108" t="s">
        <v>23</v>
      </c>
      <c r="D47" s="45" t="s">
        <v>39</v>
      </c>
      <c r="E47" s="835"/>
      <c r="F47" s="108" t="s">
        <v>23</v>
      </c>
      <c r="G47" s="45" t="s">
        <v>39</v>
      </c>
      <c r="H47" s="835"/>
      <c r="I47" s="108" t="s">
        <v>23</v>
      </c>
      <c r="J47" s="70" t="s">
        <v>39</v>
      </c>
    </row>
    <row r="48" spans="1:10" ht="12.75" customHeight="1">
      <c r="A48" s="86" t="s">
        <v>50</v>
      </c>
      <c r="B48" s="90">
        <v>395</v>
      </c>
      <c r="C48" s="145">
        <v>207</v>
      </c>
      <c r="D48" s="91">
        <f>C48/B48*100</f>
        <v>52.405063291139243</v>
      </c>
      <c r="E48" s="90">
        <v>137</v>
      </c>
      <c r="F48" s="145">
        <v>47</v>
      </c>
      <c r="G48" s="91">
        <f>F48/E48*100</f>
        <v>34.306569343065696</v>
      </c>
      <c r="H48" s="148">
        <v>187</v>
      </c>
      <c r="I48" s="145">
        <v>40</v>
      </c>
      <c r="J48" s="149">
        <f>I48/H48*100</f>
        <v>21.390374331550802</v>
      </c>
    </row>
    <row r="49" spans="1:10" ht="12.75" customHeight="1">
      <c r="A49" s="88" t="s">
        <v>113</v>
      </c>
      <c r="B49" s="109">
        <v>88</v>
      </c>
      <c r="C49" s="110">
        <v>79</v>
      </c>
      <c r="D49" s="113">
        <f>C49/B49*100</f>
        <v>89.772727272727266</v>
      </c>
      <c r="E49" s="109">
        <v>45</v>
      </c>
      <c r="F49" s="110">
        <v>22</v>
      </c>
      <c r="G49" s="113">
        <f>F49/E49*100</f>
        <v>48.888888888888886</v>
      </c>
      <c r="H49" s="35" t="s">
        <v>114</v>
      </c>
      <c r="I49" s="112" t="s">
        <v>114</v>
      </c>
      <c r="J49" s="112" t="s">
        <v>114</v>
      </c>
    </row>
    <row r="50" spans="1:10" ht="12.75" customHeight="1">
      <c r="A50" s="86" t="s">
        <v>115</v>
      </c>
      <c r="B50" s="95">
        <v>31</v>
      </c>
      <c r="C50" s="96">
        <v>29</v>
      </c>
      <c r="D50" s="93">
        <f>C50/B50*100</f>
        <v>93.548387096774192</v>
      </c>
      <c r="E50" s="97">
        <v>15</v>
      </c>
      <c r="F50" s="92">
        <v>9</v>
      </c>
      <c r="G50" s="93">
        <f>F50/E50*100</f>
        <v>60</v>
      </c>
      <c r="H50" s="69">
        <v>148</v>
      </c>
      <c r="I50" s="96">
        <v>32</v>
      </c>
      <c r="J50" s="89">
        <f>I50/H50*100</f>
        <v>21.621621621621621</v>
      </c>
    </row>
    <row r="51" spans="1:10" ht="12.75" customHeight="1">
      <c r="A51" s="88" t="s">
        <v>116</v>
      </c>
      <c r="B51" s="109">
        <v>3</v>
      </c>
      <c r="C51" s="30">
        <v>1</v>
      </c>
      <c r="D51" s="113">
        <f>C51/B51*100</f>
        <v>33.333333333333329</v>
      </c>
      <c r="E51" s="109">
        <v>6</v>
      </c>
      <c r="F51" s="110">
        <v>1</v>
      </c>
      <c r="G51" s="113">
        <f>F51/E51*100</f>
        <v>16.666666666666664</v>
      </c>
      <c r="H51" s="35" t="s">
        <v>114</v>
      </c>
      <c r="I51" s="112" t="s">
        <v>114</v>
      </c>
      <c r="J51" s="112" t="s">
        <v>114</v>
      </c>
    </row>
    <row r="52" spans="1:10" ht="12.75" customHeight="1">
      <c r="A52" s="86" t="s">
        <v>99</v>
      </c>
      <c r="B52" s="95">
        <v>8</v>
      </c>
      <c r="C52" s="92">
        <v>1</v>
      </c>
      <c r="D52" s="93">
        <f>C52/B52*100</f>
        <v>12.5</v>
      </c>
      <c r="E52" s="97">
        <v>1</v>
      </c>
      <c r="F52" s="89" t="s">
        <v>114</v>
      </c>
      <c r="G52" s="93" t="s">
        <v>114</v>
      </c>
      <c r="H52" s="94" t="s">
        <v>114</v>
      </c>
      <c r="I52" s="89" t="s">
        <v>114</v>
      </c>
      <c r="J52" s="89" t="s">
        <v>114</v>
      </c>
    </row>
    <row r="53" spans="1:10" ht="12.75" customHeight="1">
      <c r="A53" s="88" t="s">
        <v>100</v>
      </c>
      <c r="B53" s="109">
        <v>1</v>
      </c>
      <c r="C53" s="112" t="s">
        <v>114</v>
      </c>
      <c r="D53" s="113" t="s">
        <v>114</v>
      </c>
      <c r="E53" s="109">
        <v>1</v>
      </c>
      <c r="F53" s="112" t="s">
        <v>114</v>
      </c>
      <c r="G53" s="113" t="s">
        <v>114</v>
      </c>
      <c r="H53" s="35">
        <v>11</v>
      </c>
      <c r="I53" s="112" t="s">
        <v>114</v>
      </c>
      <c r="J53" s="112" t="s">
        <v>114</v>
      </c>
    </row>
    <row r="54" spans="1:10" ht="12.75" customHeight="1">
      <c r="A54" s="86" t="s">
        <v>101</v>
      </c>
      <c r="B54" s="146" t="s">
        <v>114</v>
      </c>
      <c r="C54" s="89" t="s">
        <v>114</v>
      </c>
      <c r="D54" s="93" t="s">
        <v>114</v>
      </c>
      <c r="E54" s="97">
        <v>2</v>
      </c>
      <c r="F54" s="89" t="s">
        <v>114</v>
      </c>
      <c r="G54" s="93" t="s">
        <v>114</v>
      </c>
      <c r="H54" s="69">
        <v>8</v>
      </c>
      <c r="I54" s="92">
        <v>8</v>
      </c>
      <c r="J54" s="89">
        <f>I54/H54*100</f>
        <v>100</v>
      </c>
    </row>
    <row r="55" spans="1:10" ht="12.75" customHeight="1">
      <c r="A55" s="88" t="s">
        <v>102</v>
      </c>
      <c r="B55" s="109">
        <v>25</v>
      </c>
      <c r="C55" s="110">
        <v>14</v>
      </c>
      <c r="D55" s="113">
        <f t="shared" ref="D55:D62" si="1">C55/B55*100</f>
        <v>56.000000000000007</v>
      </c>
      <c r="E55" s="109">
        <v>17</v>
      </c>
      <c r="F55" s="110">
        <v>6</v>
      </c>
      <c r="G55" s="113">
        <f>F55/E55*100</f>
        <v>35.294117647058826</v>
      </c>
      <c r="H55" s="35">
        <v>9</v>
      </c>
      <c r="I55" s="112" t="s">
        <v>114</v>
      </c>
      <c r="J55" s="112" t="s">
        <v>114</v>
      </c>
    </row>
    <row r="56" spans="1:10" ht="12.75" customHeight="1">
      <c r="A56" s="86" t="s">
        <v>103</v>
      </c>
      <c r="B56" s="95">
        <v>3</v>
      </c>
      <c r="C56" s="92">
        <v>1</v>
      </c>
      <c r="D56" s="93">
        <f t="shared" si="1"/>
        <v>33.333333333333329</v>
      </c>
      <c r="E56" s="95">
        <v>2</v>
      </c>
      <c r="F56" s="89" t="s">
        <v>114</v>
      </c>
      <c r="G56" s="93" t="s">
        <v>114</v>
      </c>
      <c r="H56" s="94" t="s">
        <v>114</v>
      </c>
      <c r="I56" s="89" t="s">
        <v>114</v>
      </c>
      <c r="J56" s="89" t="s">
        <v>114</v>
      </c>
    </row>
    <row r="57" spans="1:10" ht="12.75" customHeight="1">
      <c r="A57" s="88" t="s">
        <v>104</v>
      </c>
      <c r="B57" s="109">
        <v>49</v>
      </c>
      <c r="C57" s="110">
        <v>41</v>
      </c>
      <c r="D57" s="113">
        <f t="shared" si="1"/>
        <v>83.673469387755105</v>
      </c>
      <c r="E57" s="111" t="s">
        <v>114</v>
      </c>
      <c r="F57" s="112" t="s">
        <v>114</v>
      </c>
      <c r="G57" s="113" t="s">
        <v>114</v>
      </c>
      <c r="H57" s="35" t="s">
        <v>114</v>
      </c>
      <c r="I57" s="112" t="s">
        <v>114</v>
      </c>
      <c r="J57" s="112" t="s">
        <v>114</v>
      </c>
    </row>
    <row r="58" spans="1:10" ht="12.75" customHeight="1">
      <c r="A58" s="86" t="s">
        <v>117</v>
      </c>
      <c r="B58" s="97">
        <v>101</v>
      </c>
      <c r="C58" s="92">
        <v>23</v>
      </c>
      <c r="D58" s="93">
        <f t="shared" si="1"/>
        <v>22.772277227722775</v>
      </c>
      <c r="E58" s="97">
        <v>36</v>
      </c>
      <c r="F58" s="92">
        <v>6</v>
      </c>
      <c r="G58" s="93">
        <f>F58/E58*100</f>
        <v>16.666666666666664</v>
      </c>
      <c r="H58" s="94" t="s">
        <v>114</v>
      </c>
      <c r="I58" s="89" t="s">
        <v>114</v>
      </c>
      <c r="J58" s="89" t="s">
        <v>114</v>
      </c>
    </row>
    <row r="59" spans="1:10" ht="12.75" customHeight="1">
      <c r="A59" s="88" t="s">
        <v>105</v>
      </c>
      <c r="B59" s="109">
        <v>7</v>
      </c>
      <c r="C59" s="110">
        <v>7</v>
      </c>
      <c r="D59" s="113">
        <f t="shared" si="1"/>
        <v>100</v>
      </c>
      <c r="E59" s="111" t="s">
        <v>114</v>
      </c>
      <c r="F59" s="112" t="s">
        <v>114</v>
      </c>
      <c r="G59" s="113" t="s">
        <v>114</v>
      </c>
      <c r="H59" s="35">
        <v>3</v>
      </c>
      <c r="I59" s="112" t="s">
        <v>114</v>
      </c>
      <c r="J59" s="112" t="s">
        <v>114</v>
      </c>
    </row>
    <row r="60" spans="1:10" ht="12.75" customHeight="1">
      <c r="A60" s="86" t="s">
        <v>106</v>
      </c>
      <c r="B60" s="95">
        <v>4</v>
      </c>
      <c r="C60" s="92">
        <v>1</v>
      </c>
      <c r="D60" s="93">
        <f t="shared" si="1"/>
        <v>25</v>
      </c>
      <c r="E60" s="97">
        <v>1</v>
      </c>
      <c r="F60" s="89" t="s">
        <v>114</v>
      </c>
      <c r="G60" s="93" t="s">
        <v>114</v>
      </c>
      <c r="H60" s="94" t="s">
        <v>114</v>
      </c>
      <c r="I60" s="89" t="s">
        <v>114</v>
      </c>
      <c r="J60" s="89" t="s">
        <v>114</v>
      </c>
    </row>
    <row r="61" spans="1:10" ht="12.75" customHeight="1">
      <c r="A61" s="88" t="s">
        <v>107</v>
      </c>
      <c r="B61" s="109">
        <v>15</v>
      </c>
      <c r="C61" s="110">
        <v>3</v>
      </c>
      <c r="D61" s="113">
        <f t="shared" si="1"/>
        <v>20</v>
      </c>
      <c r="E61" s="109">
        <v>10</v>
      </c>
      <c r="F61" s="110">
        <v>3</v>
      </c>
      <c r="G61" s="113">
        <f>F61/E61*100</f>
        <v>30</v>
      </c>
      <c r="H61" s="35">
        <v>8</v>
      </c>
      <c r="I61" s="112" t="s">
        <v>114</v>
      </c>
      <c r="J61" s="112" t="s">
        <v>114</v>
      </c>
    </row>
    <row r="62" spans="1:10" ht="12.75" customHeight="1">
      <c r="A62" s="86" t="s">
        <v>108</v>
      </c>
      <c r="B62" s="99">
        <v>12</v>
      </c>
      <c r="C62" s="98">
        <v>3</v>
      </c>
      <c r="D62" s="93">
        <f t="shared" si="1"/>
        <v>25</v>
      </c>
      <c r="E62" s="146" t="s">
        <v>114</v>
      </c>
      <c r="F62" s="89" t="s">
        <v>114</v>
      </c>
      <c r="G62" s="93" t="s">
        <v>114</v>
      </c>
      <c r="H62" s="94" t="s">
        <v>114</v>
      </c>
      <c r="I62" s="89" t="s">
        <v>114</v>
      </c>
      <c r="J62" s="89" t="s">
        <v>114</v>
      </c>
    </row>
    <row r="63" spans="1:10" ht="12.75" customHeight="1">
      <c r="A63" s="88" t="s">
        <v>109</v>
      </c>
      <c r="B63" s="109">
        <v>1</v>
      </c>
      <c r="C63" s="112" t="s">
        <v>114</v>
      </c>
      <c r="D63" s="113" t="s">
        <v>114</v>
      </c>
      <c r="E63" s="109">
        <v>1</v>
      </c>
      <c r="F63" s="112" t="s">
        <v>114</v>
      </c>
      <c r="G63" s="113" t="s">
        <v>114</v>
      </c>
      <c r="H63" s="35" t="s">
        <v>114</v>
      </c>
      <c r="I63" s="112" t="s">
        <v>114</v>
      </c>
      <c r="J63" s="112" t="s">
        <v>114</v>
      </c>
    </row>
    <row r="64" spans="1:10" ht="12.75" customHeight="1">
      <c r="A64" s="87" t="s">
        <v>110</v>
      </c>
      <c r="B64" s="101">
        <v>47</v>
      </c>
      <c r="C64" s="100">
        <v>4</v>
      </c>
      <c r="D64" s="104">
        <f>C64/B64*100</f>
        <v>8.5106382978723403</v>
      </c>
      <c r="E64" s="147" t="s">
        <v>114</v>
      </c>
      <c r="F64" s="102" t="s">
        <v>114</v>
      </c>
      <c r="G64" s="104" t="s">
        <v>114</v>
      </c>
      <c r="H64" s="106" t="s">
        <v>114</v>
      </c>
      <c r="I64" s="102" t="s">
        <v>114</v>
      </c>
      <c r="J64" s="102" t="s">
        <v>114</v>
      </c>
    </row>
    <row r="65" spans="1:10" ht="26.25" customHeight="1">
      <c r="A65" s="930" t="s">
        <v>122</v>
      </c>
      <c r="B65" s="930"/>
      <c r="C65" s="930"/>
      <c r="D65" s="930"/>
      <c r="E65" s="930"/>
      <c r="F65" s="930"/>
      <c r="G65" s="930"/>
      <c r="H65" s="930"/>
      <c r="I65" s="930"/>
      <c r="J65" s="930"/>
    </row>
    <row r="66" spans="1:10" ht="23.25" customHeight="1">
      <c r="A66" s="818" t="s">
        <v>123</v>
      </c>
      <c r="B66" s="818"/>
      <c r="C66" s="818"/>
      <c r="D66" s="818"/>
      <c r="E66" s="818"/>
      <c r="F66" s="818"/>
      <c r="G66" s="818"/>
      <c r="H66" s="818"/>
      <c r="I66" s="818"/>
      <c r="J66" s="818"/>
    </row>
    <row r="67" spans="1:10" ht="17.25" customHeight="1">
      <c r="A67" s="818" t="s">
        <v>29</v>
      </c>
      <c r="B67" s="818"/>
      <c r="C67" s="818"/>
      <c r="D67" s="818"/>
      <c r="E67" s="818"/>
      <c r="F67" s="818"/>
      <c r="G67" s="818"/>
      <c r="H67" s="818"/>
      <c r="I67" s="818"/>
      <c r="J67" s="818"/>
    </row>
    <row r="68" spans="1:10">
      <c r="A68" s="7"/>
      <c r="B68" s="107"/>
      <c r="C68" s="107"/>
      <c r="D68" s="107"/>
      <c r="E68" s="7"/>
      <c r="F68" s="7"/>
      <c r="G68" s="7"/>
      <c r="H68" s="7"/>
      <c r="I68" s="7"/>
      <c r="J68" s="7"/>
    </row>
  </sheetData>
  <mergeCells count="37">
    <mergeCell ref="H45:J45"/>
    <mergeCell ref="F46:G46"/>
    <mergeCell ref="A67:J67"/>
    <mergeCell ref="A23:J23"/>
    <mergeCell ref="A44:J44"/>
    <mergeCell ref="A24:A26"/>
    <mergeCell ref="A45:A47"/>
    <mergeCell ref="A65:J65"/>
    <mergeCell ref="A66:J66"/>
    <mergeCell ref="B45:D45"/>
    <mergeCell ref="E45:G45"/>
    <mergeCell ref="B25:B26"/>
    <mergeCell ref="C25:D25"/>
    <mergeCell ref="E25:E26"/>
    <mergeCell ref="B46:B47"/>
    <mergeCell ref="C46:D46"/>
    <mergeCell ref="E46:E47"/>
    <mergeCell ref="I4:J4"/>
    <mergeCell ref="F25:G25"/>
    <mergeCell ref="H25:H26"/>
    <mergeCell ref="H3:J3"/>
    <mergeCell ref="A2:J2"/>
    <mergeCell ref="H46:H47"/>
    <mergeCell ref="I46:J46"/>
    <mergeCell ref="B24:D24"/>
    <mergeCell ref="E24:G24"/>
    <mergeCell ref="H24:J24"/>
    <mergeCell ref="A3:A5"/>
    <mergeCell ref="B3:D3"/>
    <mergeCell ref="E3:G3"/>
    <mergeCell ref="A1:C1"/>
    <mergeCell ref="I25:J25"/>
    <mergeCell ref="B4:B5"/>
    <mergeCell ref="C4:D4"/>
    <mergeCell ref="E4:E5"/>
    <mergeCell ref="F4:G4"/>
    <mergeCell ref="H4:H5"/>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pageSetUpPr fitToPage="1"/>
  </sheetPr>
  <dimension ref="A1:I27"/>
  <sheetViews>
    <sheetView workbookViewId="0">
      <selection sqref="A1:B1"/>
    </sheetView>
  </sheetViews>
  <sheetFormatPr baseColWidth="10" defaultRowHeight="12.75"/>
  <cols>
    <col min="1" max="1" width="9.42578125" customWidth="1"/>
    <col min="2" max="5" width="16.28515625" customWidth="1"/>
  </cols>
  <sheetData>
    <row r="1" spans="1:9" ht="27" customHeight="1">
      <c r="A1" s="799" t="s">
        <v>89</v>
      </c>
      <c r="B1" s="799"/>
      <c r="I1" s="192"/>
    </row>
    <row r="2" spans="1:9" ht="40.5" customHeight="1">
      <c r="A2" s="833" t="s">
        <v>337</v>
      </c>
      <c r="B2" s="833"/>
      <c r="C2" s="833"/>
      <c r="D2" s="833"/>
      <c r="E2" s="833"/>
      <c r="F2" s="424"/>
    </row>
    <row r="3" spans="1:9" ht="12.75" customHeight="1">
      <c r="A3" s="840" t="s">
        <v>30</v>
      </c>
      <c r="B3" s="783" t="s">
        <v>346</v>
      </c>
      <c r="C3" s="834" t="s">
        <v>347</v>
      </c>
      <c r="D3" s="783" t="s">
        <v>365</v>
      </c>
      <c r="E3" s="932" t="s">
        <v>350</v>
      </c>
    </row>
    <row r="4" spans="1:9" ht="53.25" customHeight="1">
      <c r="A4" s="840"/>
      <c r="B4" s="783"/>
      <c r="C4" s="835"/>
      <c r="D4" s="783"/>
      <c r="E4" s="933"/>
      <c r="F4" s="1"/>
    </row>
    <row r="5" spans="1:9">
      <c r="A5" s="840"/>
      <c r="B5" s="836" t="s">
        <v>23</v>
      </c>
      <c r="C5" s="837"/>
      <c r="D5" s="838"/>
      <c r="E5" s="193" t="s">
        <v>39</v>
      </c>
    </row>
    <row r="6" spans="1:9" ht="12.75" customHeight="1">
      <c r="A6" s="446">
        <v>2006</v>
      </c>
      <c r="B6" s="447">
        <v>104524</v>
      </c>
      <c r="C6" s="447">
        <v>49197</v>
      </c>
      <c r="D6" s="447">
        <v>169738.33333333334</v>
      </c>
      <c r="E6" s="448">
        <v>90.563514429072185</v>
      </c>
    </row>
    <row r="7" spans="1:9" ht="12.75" customHeight="1">
      <c r="A7" s="449">
        <v>2007</v>
      </c>
      <c r="B7" s="450">
        <v>105461</v>
      </c>
      <c r="C7" s="450">
        <v>46578</v>
      </c>
      <c r="D7" s="450">
        <v>142194.33333333334</v>
      </c>
      <c r="E7" s="451">
        <v>106.92338888328882</v>
      </c>
    </row>
    <row r="8" spans="1:9" ht="12.75" customHeight="1">
      <c r="A8" s="446">
        <v>2008</v>
      </c>
      <c r="B8" s="447">
        <v>95221</v>
      </c>
      <c r="C8" s="452">
        <v>41136</v>
      </c>
      <c r="D8" s="452">
        <v>113288</v>
      </c>
      <c r="E8" s="453">
        <v>120.36314525810323</v>
      </c>
    </row>
    <row r="9" spans="1:9" ht="12.75" customHeight="1">
      <c r="A9" s="454">
        <v>2009</v>
      </c>
      <c r="B9" s="455">
        <v>81874</v>
      </c>
      <c r="C9" s="456">
        <v>45637</v>
      </c>
      <c r="D9" s="456">
        <v>87333.333333333328</v>
      </c>
      <c r="E9" s="457">
        <v>146.0049618320611</v>
      </c>
    </row>
    <row r="10" spans="1:9" ht="12.75" customHeight="1">
      <c r="A10" s="446">
        <v>2010</v>
      </c>
      <c r="B10" s="458">
        <v>94185.333333333328</v>
      </c>
      <c r="C10" s="458">
        <v>45637</v>
      </c>
      <c r="D10" s="458">
        <v>78666.666666666672</v>
      </c>
      <c r="E10" s="459">
        <v>177.7402542372881</v>
      </c>
    </row>
    <row r="11" spans="1:9" ht="12.75" customHeight="1">
      <c r="A11" s="449">
        <v>2011</v>
      </c>
      <c r="B11" s="456">
        <v>94185.333333333328</v>
      </c>
      <c r="C11" s="456">
        <v>45637</v>
      </c>
      <c r="D11" s="456">
        <v>76666.666666666672</v>
      </c>
      <c r="E11" s="457">
        <v>182.37695652173909</v>
      </c>
    </row>
    <row r="12" spans="1:9" ht="12.75" customHeight="1">
      <c r="A12" s="446">
        <v>2012</v>
      </c>
      <c r="B12" s="458">
        <v>94185.333333333328</v>
      </c>
      <c r="C12" s="458">
        <v>45637</v>
      </c>
      <c r="D12" s="458">
        <v>79666.666666666672</v>
      </c>
      <c r="E12" s="459">
        <v>175.50920502092046</v>
      </c>
      <c r="F12" s="1"/>
    </row>
    <row r="13" spans="1:9" ht="12.75" customHeight="1">
      <c r="A13" s="449">
        <v>2013</v>
      </c>
      <c r="B13" s="456">
        <v>94185.333333333328</v>
      </c>
      <c r="C13" s="456">
        <v>45637</v>
      </c>
      <c r="D13" s="456">
        <v>85333.333333333328</v>
      </c>
      <c r="E13" s="457">
        <v>163.85429687499999</v>
      </c>
      <c r="F13" s="1"/>
    </row>
    <row r="14" spans="1:9" ht="12.75" customHeight="1">
      <c r="A14" s="446">
        <v>2014</v>
      </c>
      <c r="B14" s="458">
        <v>94185.333333333328</v>
      </c>
      <c r="C14" s="458">
        <v>45637</v>
      </c>
      <c r="D14" s="458">
        <v>90000</v>
      </c>
      <c r="E14" s="459">
        <v>155.35814814814813</v>
      </c>
      <c r="F14" s="1"/>
    </row>
    <row r="15" spans="1:9" ht="12.75" customHeight="1">
      <c r="A15" s="449">
        <v>2015</v>
      </c>
      <c r="B15" s="456">
        <v>94185.333333333328</v>
      </c>
      <c r="C15" s="456">
        <v>45637</v>
      </c>
      <c r="D15" s="456">
        <v>93333.333333333328</v>
      </c>
      <c r="E15" s="457">
        <v>149.80964285714285</v>
      </c>
      <c r="F15" s="1"/>
    </row>
    <row r="16" spans="1:9" ht="12.75" customHeight="1">
      <c r="A16" s="446">
        <v>2016</v>
      </c>
      <c r="B16" s="458">
        <v>94185.333333333328</v>
      </c>
      <c r="C16" s="458">
        <v>45637</v>
      </c>
      <c r="D16" s="458">
        <v>95666.666666666672</v>
      </c>
      <c r="E16" s="459">
        <v>146.15574912891984</v>
      </c>
      <c r="F16" s="1"/>
    </row>
    <row r="17" spans="1:6" ht="12.75" customHeight="1">
      <c r="A17" s="449">
        <v>2017</v>
      </c>
      <c r="B17" s="456">
        <v>94185.333333333328</v>
      </c>
      <c r="C17" s="456">
        <v>45637</v>
      </c>
      <c r="D17" s="456">
        <v>97000</v>
      </c>
      <c r="E17" s="457">
        <v>144.14673539518898</v>
      </c>
      <c r="F17" s="1"/>
    </row>
    <row r="18" spans="1:6" ht="12.75" customHeight="1">
      <c r="A18" s="446">
        <v>2018</v>
      </c>
      <c r="B18" s="458">
        <v>94185.333333333328</v>
      </c>
      <c r="C18" s="458">
        <v>45637</v>
      </c>
      <c r="D18" s="458">
        <v>96666.666666666672</v>
      </c>
      <c r="E18" s="459">
        <v>144.64379310344825</v>
      </c>
      <c r="F18" s="1"/>
    </row>
    <row r="19" spans="1:6" ht="12.75" customHeight="1">
      <c r="A19" s="449">
        <v>2019</v>
      </c>
      <c r="B19" s="456">
        <v>94185.333333333328</v>
      </c>
      <c r="C19" s="456">
        <v>45637</v>
      </c>
      <c r="D19" s="456">
        <v>95333.333333333328</v>
      </c>
      <c r="E19" s="457">
        <v>146.66678321678322</v>
      </c>
      <c r="F19" s="1"/>
    </row>
    <row r="20" spans="1:6" ht="12.75" customHeight="1">
      <c r="A20" s="446">
        <v>2020</v>
      </c>
      <c r="B20" s="458">
        <v>94185.333333333328</v>
      </c>
      <c r="C20" s="458">
        <v>45637</v>
      </c>
      <c r="D20" s="458">
        <v>96333.333333333328</v>
      </c>
      <c r="E20" s="459">
        <v>145.14429065743943</v>
      </c>
      <c r="F20" s="1"/>
    </row>
    <row r="21" spans="1:6" ht="12.75" customHeight="1">
      <c r="A21" s="449">
        <v>2021</v>
      </c>
      <c r="B21" s="456">
        <v>94185.333333333328</v>
      </c>
      <c r="C21" s="456">
        <v>45637</v>
      </c>
      <c r="D21" s="456">
        <v>96000</v>
      </c>
      <c r="E21" s="457">
        <v>145.64826388888886</v>
      </c>
    </row>
    <row r="22" spans="1:6" ht="12.75" customHeight="1">
      <c r="A22" s="446">
        <v>2022</v>
      </c>
      <c r="B22" s="458">
        <v>94185.333333333328</v>
      </c>
      <c r="C22" s="458">
        <v>45637</v>
      </c>
      <c r="D22" s="458">
        <v>96000</v>
      </c>
      <c r="E22" s="459">
        <v>145.64826388888886</v>
      </c>
    </row>
    <row r="23" spans="1:6" ht="12.75" customHeight="1">
      <c r="A23" s="449">
        <v>2023</v>
      </c>
      <c r="B23" s="456">
        <v>94185.333333333328</v>
      </c>
      <c r="C23" s="456">
        <v>45637</v>
      </c>
      <c r="D23" s="456">
        <v>96000</v>
      </c>
      <c r="E23" s="457">
        <v>145.64826388888886</v>
      </c>
    </row>
    <row r="24" spans="1:6" ht="12.75" customHeight="1">
      <c r="A24" s="446">
        <v>2024</v>
      </c>
      <c r="B24" s="458">
        <v>94185.333333333328</v>
      </c>
      <c r="C24" s="458">
        <v>45637</v>
      </c>
      <c r="D24" s="458">
        <v>97333.333333333328</v>
      </c>
      <c r="E24" s="459">
        <v>143.65308219178081</v>
      </c>
    </row>
    <row r="25" spans="1:6" ht="12.75" customHeight="1">
      <c r="A25" s="460">
        <v>2025</v>
      </c>
      <c r="B25" s="461">
        <v>94185.333333333328</v>
      </c>
      <c r="C25" s="461">
        <v>45637</v>
      </c>
      <c r="D25" s="461">
        <v>97333.333333333328</v>
      </c>
      <c r="E25" s="462">
        <v>143.65308219178081</v>
      </c>
    </row>
    <row r="26" spans="1:6" ht="87.75" customHeight="1">
      <c r="A26" s="931" t="s">
        <v>366</v>
      </c>
      <c r="B26" s="931"/>
      <c r="C26" s="931"/>
      <c r="D26" s="931"/>
      <c r="E26" s="931"/>
      <c r="F26" s="249"/>
    </row>
    <row r="27" spans="1:6" ht="63.75" customHeight="1">
      <c r="A27" s="832" t="s">
        <v>342</v>
      </c>
      <c r="B27" s="832"/>
      <c r="C27" s="832"/>
      <c r="D27" s="832"/>
      <c r="E27" s="832"/>
      <c r="F27" s="463"/>
    </row>
  </sheetData>
  <mergeCells count="10">
    <mergeCell ref="A1:B1"/>
    <mergeCell ref="A2:E2"/>
    <mergeCell ref="A26:E26"/>
    <mergeCell ref="A27:E27"/>
    <mergeCell ref="C3:C4"/>
    <mergeCell ref="B5:D5"/>
    <mergeCell ref="E3:E4"/>
    <mergeCell ref="A3:A5"/>
    <mergeCell ref="D3:D4"/>
    <mergeCell ref="B3:B4"/>
  </mergeCells>
  <phoneticPr fontId="4" type="noConversion"/>
  <hyperlinks>
    <hyperlink ref="A1:B1" location="Inhalt!A1" display="Zurück zum Inhalt"/>
  </hyperlinks>
  <pageMargins left="0.78740157499999996" right="0.78740157499999996" top="0.61" bottom="0.984251969" header="0.4921259845" footer="0.49212598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I27"/>
  <sheetViews>
    <sheetView workbookViewId="0">
      <selection sqref="A1:B1"/>
    </sheetView>
  </sheetViews>
  <sheetFormatPr baseColWidth="10" defaultRowHeight="12.75"/>
  <cols>
    <col min="1" max="1" width="9.5703125" customWidth="1"/>
    <col min="2" max="5" width="16.5703125" customWidth="1"/>
  </cols>
  <sheetData>
    <row r="1" spans="1:9" ht="27" customHeight="1">
      <c r="A1" s="799" t="s">
        <v>89</v>
      </c>
      <c r="B1" s="799"/>
      <c r="I1" s="192"/>
    </row>
    <row r="2" spans="1:9" ht="41.25" customHeight="1">
      <c r="A2" s="781" t="s">
        <v>338</v>
      </c>
      <c r="B2" s="781"/>
      <c r="C2" s="781"/>
      <c r="D2" s="781"/>
      <c r="E2" s="781"/>
      <c r="F2" s="424"/>
    </row>
    <row r="3" spans="1:9" ht="12.75" customHeight="1">
      <c r="A3" s="840" t="s">
        <v>30</v>
      </c>
      <c r="B3" s="783" t="s">
        <v>346</v>
      </c>
      <c r="C3" s="834" t="s">
        <v>347</v>
      </c>
      <c r="D3" s="783" t="s">
        <v>365</v>
      </c>
      <c r="E3" s="932" t="s">
        <v>349</v>
      </c>
    </row>
    <row r="4" spans="1:9" ht="41.25" customHeight="1">
      <c r="A4" s="840"/>
      <c r="B4" s="783"/>
      <c r="C4" s="835"/>
      <c r="D4" s="783"/>
      <c r="E4" s="933"/>
    </row>
    <row r="5" spans="1:9">
      <c r="A5" s="840"/>
      <c r="B5" s="836" t="s">
        <v>23</v>
      </c>
      <c r="C5" s="837"/>
      <c r="D5" s="838"/>
      <c r="E5" s="193" t="s">
        <v>39</v>
      </c>
    </row>
    <row r="6" spans="1:9" ht="12.75" customHeight="1">
      <c r="A6" s="425">
        <v>2006</v>
      </c>
      <c r="B6" s="426">
        <v>447277.59568350157</v>
      </c>
      <c r="C6" s="426">
        <v>150969</v>
      </c>
      <c r="D6" s="426">
        <v>742036.66666666663</v>
      </c>
      <c r="E6" s="138">
        <v>80.622241805234466</v>
      </c>
    </row>
    <row r="7" spans="1:9" ht="12.75" customHeight="1">
      <c r="A7" s="428">
        <v>2007</v>
      </c>
      <c r="B7" s="429">
        <v>494835</v>
      </c>
      <c r="C7" s="429">
        <v>152982</v>
      </c>
      <c r="D7" s="429">
        <v>737287.33333333337</v>
      </c>
      <c r="E7" s="141">
        <v>87.864930090575271</v>
      </c>
    </row>
    <row r="8" spans="1:9" ht="12.75" customHeight="1">
      <c r="A8" s="425">
        <v>2008</v>
      </c>
      <c r="B8" s="426">
        <v>496495</v>
      </c>
      <c r="C8" s="431">
        <v>154149</v>
      </c>
      <c r="D8" s="431">
        <v>731565.66666666663</v>
      </c>
      <c r="E8" s="464">
        <v>88.938564184486523</v>
      </c>
    </row>
    <row r="9" spans="1:9" ht="12.75" customHeight="1">
      <c r="A9" s="433">
        <v>2009</v>
      </c>
      <c r="B9" s="434">
        <v>460510</v>
      </c>
      <c r="C9" s="435">
        <v>152700</v>
      </c>
      <c r="D9" s="435">
        <v>714666.66666666663</v>
      </c>
      <c r="E9" s="465">
        <v>85.803638059701498</v>
      </c>
    </row>
    <row r="10" spans="1:9" ht="12.75" customHeight="1">
      <c r="A10" s="425">
        <v>2010</v>
      </c>
      <c r="B10" s="437">
        <v>483946.66666666669</v>
      </c>
      <c r="C10" s="437">
        <v>152700</v>
      </c>
      <c r="D10" s="437">
        <v>696333.33333333337</v>
      </c>
      <c r="E10" s="466">
        <v>91.428434657730975</v>
      </c>
    </row>
    <row r="11" spans="1:9" ht="12.75" customHeight="1">
      <c r="A11" s="428">
        <v>2011</v>
      </c>
      <c r="B11" s="435">
        <v>483946.66666666669</v>
      </c>
      <c r="C11" s="435">
        <v>152700</v>
      </c>
      <c r="D11" s="435">
        <v>678666.66666666663</v>
      </c>
      <c r="E11" s="465">
        <v>93.808447937131646</v>
      </c>
    </row>
    <row r="12" spans="1:9" ht="12.75" customHeight="1">
      <c r="A12" s="425">
        <v>2012</v>
      </c>
      <c r="B12" s="437">
        <v>483946.66666666669</v>
      </c>
      <c r="C12" s="437">
        <v>152700</v>
      </c>
      <c r="D12" s="437">
        <v>670333.33333333337</v>
      </c>
      <c r="E12" s="466">
        <v>94.974639482844353</v>
      </c>
    </row>
    <row r="13" spans="1:9" ht="12.75" customHeight="1">
      <c r="A13" s="428">
        <v>2013</v>
      </c>
      <c r="B13" s="435">
        <v>483946.66666666669</v>
      </c>
      <c r="C13" s="435">
        <v>152700</v>
      </c>
      <c r="D13" s="435">
        <v>674000</v>
      </c>
      <c r="E13" s="465">
        <v>94.457962413452037</v>
      </c>
    </row>
    <row r="14" spans="1:9" ht="12.75" customHeight="1">
      <c r="A14" s="425">
        <v>2014</v>
      </c>
      <c r="B14" s="437">
        <v>483946.66666666669</v>
      </c>
      <c r="C14" s="437">
        <v>152700</v>
      </c>
      <c r="D14" s="437">
        <v>673333.33333333337</v>
      </c>
      <c r="E14" s="466">
        <v>94.551485148514857</v>
      </c>
    </row>
    <row r="15" spans="1:9" ht="12.75" customHeight="1">
      <c r="A15" s="428">
        <v>2015</v>
      </c>
      <c r="B15" s="435">
        <v>483946.66666666669</v>
      </c>
      <c r="C15" s="435">
        <v>152700</v>
      </c>
      <c r="D15" s="435">
        <v>661333.33333333337</v>
      </c>
      <c r="E15" s="465">
        <v>96.267137096774206</v>
      </c>
    </row>
    <row r="16" spans="1:9" ht="12.75" customHeight="1">
      <c r="A16" s="425">
        <v>2016</v>
      </c>
      <c r="B16" s="437">
        <v>483946.66666666669</v>
      </c>
      <c r="C16" s="437">
        <v>152700</v>
      </c>
      <c r="D16" s="437">
        <v>644333.33333333337</v>
      </c>
      <c r="E16" s="466">
        <v>98.807035695809631</v>
      </c>
    </row>
    <row r="17" spans="1:6" ht="12.75" customHeight="1">
      <c r="A17" s="428">
        <v>2017</v>
      </c>
      <c r="B17" s="435">
        <v>483946.66666666669</v>
      </c>
      <c r="C17" s="435">
        <v>152700</v>
      </c>
      <c r="D17" s="435">
        <v>626666.66666666663</v>
      </c>
      <c r="E17" s="465">
        <v>101.59255319148939</v>
      </c>
    </row>
    <row r="18" spans="1:6" ht="12.75" customHeight="1">
      <c r="A18" s="425">
        <v>2018</v>
      </c>
      <c r="B18" s="437">
        <v>483946.66666666669</v>
      </c>
      <c r="C18" s="437">
        <v>152700</v>
      </c>
      <c r="D18" s="437">
        <v>610000</v>
      </c>
      <c r="E18" s="466">
        <v>104.36830601092896</v>
      </c>
    </row>
    <row r="19" spans="1:6" ht="12.75" customHeight="1">
      <c r="A19" s="428">
        <v>2019</v>
      </c>
      <c r="B19" s="435">
        <v>483946.66666666669</v>
      </c>
      <c r="C19" s="435">
        <v>152700</v>
      </c>
      <c r="D19" s="435">
        <v>591000</v>
      </c>
      <c r="E19" s="465">
        <v>107.72363226170334</v>
      </c>
    </row>
    <row r="20" spans="1:6" ht="12.75" customHeight="1">
      <c r="A20" s="425">
        <v>2020</v>
      </c>
      <c r="B20" s="437">
        <v>483946.66666666669</v>
      </c>
      <c r="C20" s="437">
        <v>152700</v>
      </c>
      <c r="D20" s="437">
        <v>580666.66666666663</v>
      </c>
      <c r="E20" s="466">
        <v>109.64064293915041</v>
      </c>
    </row>
    <row r="21" spans="1:6" ht="12.75" customHeight="1">
      <c r="A21" s="428">
        <v>2021</v>
      </c>
      <c r="B21" s="435">
        <v>483946.66666666669</v>
      </c>
      <c r="C21" s="435">
        <v>152700</v>
      </c>
      <c r="D21" s="435">
        <v>570000</v>
      </c>
      <c r="E21" s="465">
        <v>111.69239766081873</v>
      </c>
    </row>
    <row r="22" spans="1:6" ht="12.75" customHeight="1">
      <c r="A22" s="425">
        <v>2022</v>
      </c>
      <c r="B22" s="437">
        <v>483946.66666666669</v>
      </c>
      <c r="C22" s="437">
        <v>152700</v>
      </c>
      <c r="D22" s="437">
        <v>559333.33333333337</v>
      </c>
      <c r="E22" s="466">
        <v>113.82240762812874</v>
      </c>
    </row>
    <row r="23" spans="1:6" ht="12.75" customHeight="1">
      <c r="A23" s="428">
        <v>2023</v>
      </c>
      <c r="B23" s="435">
        <v>483946.66666666669</v>
      </c>
      <c r="C23" s="435">
        <v>152700</v>
      </c>
      <c r="D23" s="435">
        <v>552666.66666666663</v>
      </c>
      <c r="E23" s="465">
        <v>115.19541616405309</v>
      </c>
    </row>
    <row r="24" spans="1:6" ht="12.75" customHeight="1">
      <c r="A24" s="425">
        <v>2024</v>
      </c>
      <c r="B24" s="437">
        <v>483946.66666666669</v>
      </c>
      <c r="C24" s="437">
        <v>152700</v>
      </c>
      <c r="D24" s="437">
        <v>549000</v>
      </c>
      <c r="E24" s="466">
        <v>115.96478445658775</v>
      </c>
    </row>
    <row r="25" spans="1:6" ht="12.75" customHeight="1">
      <c r="A25" s="439">
        <v>2025</v>
      </c>
      <c r="B25" s="440">
        <v>483946.66666666669</v>
      </c>
      <c r="C25" s="440">
        <v>152700</v>
      </c>
      <c r="D25" s="440">
        <v>543666.66666666663</v>
      </c>
      <c r="E25" s="467">
        <v>117.10239117106072</v>
      </c>
    </row>
    <row r="26" spans="1:6" ht="87.75" customHeight="1">
      <c r="A26" s="931" t="s">
        <v>366</v>
      </c>
      <c r="B26" s="931"/>
      <c r="C26" s="931"/>
      <c r="D26" s="931"/>
      <c r="E26" s="931"/>
      <c r="F26" s="249"/>
    </row>
    <row r="27" spans="1:6" ht="63.75" customHeight="1">
      <c r="A27" s="832" t="s">
        <v>342</v>
      </c>
      <c r="B27" s="832"/>
      <c r="C27" s="832"/>
      <c r="D27" s="832"/>
      <c r="E27" s="832"/>
      <c r="F27" s="463"/>
    </row>
  </sheetData>
  <mergeCells count="10">
    <mergeCell ref="A1:B1"/>
    <mergeCell ref="A2:E2"/>
    <mergeCell ref="A26:E26"/>
    <mergeCell ref="A27:E27"/>
    <mergeCell ref="D3:D4"/>
    <mergeCell ref="B3:B4"/>
    <mergeCell ref="C3:C4"/>
    <mergeCell ref="B5:D5"/>
    <mergeCell ref="E3:E4"/>
    <mergeCell ref="A3:A5"/>
  </mergeCells>
  <phoneticPr fontId="4" type="noConversion"/>
  <hyperlinks>
    <hyperlink ref="A1:B1" location="Inhalt!A1" display="Zurück zum Inhalt"/>
  </hyperlinks>
  <pageMargins left="0.78740157499999996" right="0.78740157499999996" top="0.61" bottom="0.984251969" header="0.4921259845" footer="0.49212598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I27"/>
  <sheetViews>
    <sheetView workbookViewId="0">
      <selection sqref="A1:B1"/>
    </sheetView>
  </sheetViews>
  <sheetFormatPr baseColWidth="10" defaultRowHeight="12.75"/>
  <cols>
    <col min="1" max="1" width="10.5703125" customWidth="1"/>
    <col min="2" max="5" width="15.7109375" customWidth="1"/>
  </cols>
  <sheetData>
    <row r="1" spans="1:9" ht="27" customHeight="1">
      <c r="A1" s="799" t="s">
        <v>89</v>
      </c>
      <c r="B1" s="799"/>
      <c r="I1" s="192"/>
    </row>
    <row r="2" spans="1:9" ht="46.5" customHeight="1">
      <c r="A2" s="934" t="s">
        <v>339</v>
      </c>
      <c r="B2" s="934"/>
      <c r="C2" s="934"/>
      <c r="D2" s="934"/>
      <c r="E2" s="934"/>
      <c r="F2" s="424"/>
    </row>
    <row r="3" spans="1:9" ht="12.75" customHeight="1">
      <c r="A3" s="840" t="s">
        <v>30</v>
      </c>
      <c r="B3" s="783" t="s">
        <v>346</v>
      </c>
      <c r="C3" s="834" t="s">
        <v>347</v>
      </c>
      <c r="D3" s="783" t="s">
        <v>348</v>
      </c>
      <c r="E3" s="932" t="s">
        <v>349</v>
      </c>
    </row>
    <row r="4" spans="1:9" ht="42" customHeight="1">
      <c r="A4" s="840"/>
      <c r="B4" s="783"/>
      <c r="C4" s="835"/>
      <c r="D4" s="783"/>
      <c r="E4" s="933"/>
    </row>
    <row r="5" spans="1:9">
      <c r="A5" s="840"/>
      <c r="B5" s="836" t="s">
        <v>23</v>
      </c>
      <c r="C5" s="837"/>
      <c r="D5" s="838"/>
      <c r="E5" s="193" t="s">
        <v>39</v>
      </c>
    </row>
    <row r="6" spans="1:9" ht="12.75" customHeight="1">
      <c r="A6" s="425">
        <v>2006</v>
      </c>
      <c r="B6" s="426">
        <v>39742.404316498432</v>
      </c>
      <c r="C6" s="426">
        <v>15057</v>
      </c>
      <c r="D6" s="426">
        <v>58587.666666666664</v>
      </c>
      <c r="E6" s="138">
        <v>93.534027610757278</v>
      </c>
    </row>
    <row r="7" spans="1:9" ht="12.75" customHeight="1">
      <c r="A7" s="428">
        <v>2007</v>
      </c>
      <c r="B7" s="429">
        <v>43732</v>
      </c>
      <c r="C7" s="429">
        <v>15219</v>
      </c>
      <c r="D7" s="429">
        <v>55614.333333333336</v>
      </c>
      <c r="E7" s="141">
        <v>105.99965236779487</v>
      </c>
    </row>
    <row r="8" spans="1:9" ht="12.75" customHeight="1">
      <c r="A8" s="425">
        <v>2008</v>
      </c>
      <c r="B8" s="426">
        <v>44042</v>
      </c>
      <c r="C8" s="431">
        <v>15267</v>
      </c>
      <c r="D8" s="431">
        <v>52461.666666666664</v>
      </c>
      <c r="E8" s="464">
        <v>113.05206976522541</v>
      </c>
    </row>
    <row r="9" spans="1:9" ht="12.75" customHeight="1">
      <c r="A9" s="433">
        <v>2009</v>
      </c>
      <c r="B9" s="434">
        <v>40751</v>
      </c>
      <c r="C9" s="435">
        <v>15181</v>
      </c>
      <c r="D9" s="435">
        <v>48333.333333333336</v>
      </c>
      <c r="E9" s="465">
        <v>115.72137931034483</v>
      </c>
    </row>
    <row r="10" spans="1:9" ht="12.75" customHeight="1">
      <c r="A10" s="425">
        <v>2010</v>
      </c>
      <c r="B10" s="437">
        <v>42841.666666666664</v>
      </c>
      <c r="C10" s="437">
        <v>15181</v>
      </c>
      <c r="D10" s="437">
        <v>47000</v>
      </c>
      <c r="E10" s="466">
        <v>123.45248226950353</v>
      </c>
    </row>
    <row r="11" spans="1:9" ht="12.75" customHeight="1">
      <c r="A11" s="428">
        <v>2011</v>
      </c>
      <c r="B11" s="435">
        <v>42841.666666666664</v>
      </c>
      <c r="C11" s="435">
        <v>15181</v>
      </c>
      <c r="D11" s="435">
        <v>46000</v>
      </c>
      <c r="E11" s="465">
        <v>126.13623188405796</v>
      </c>
    </row>
    <row r="12" spans="1:9" ht="12.75" customHeight="1">
      <c r="A12" s="425">
        <v>2012</v>
      </c>
      <c r="B12" s="437">
        <v>42841.666666666664</v>
      </c>
      <c r="C12" s="437">
        <v>15181</v>
      </c>
      <c r="D12" s="437">
        <v>46000</v>
      </c>
      <c r="E12" s="466">
        <v>126.13623188405796</v>
      </c>
    </row>
    <row r="13" spans="1:9" ht="12.75" customHeight="1">
      <c r="A13" s="428">
        <v>2013</v>
      </c>
      <c r="B13" s="435">
        <v>42841.666666666664</v>
      </c>
      <c r="C13" s="435">
        <v>15181</v>
      </c>
      <c r="D13" s="435">
        <v>46666.666666666664</v>
      </c>
      <c r="E13" s="465">
        <v>124.33428571428571</v>
      </c>
    </row>
    <row r="14" spans="1:9" ht="12.75" customHeight="1">
      <c r="A14" s="425">
        <v>2014</v>
      </c>
      <c r="B14" s="437">
        <v>42841.666666666664</v>
      </c>
      <c r="C14" s="437">
        <v>15181</v>
      </c>
      <c r="D14" s="437">
        <v>46666.666666666664</v>
      </c>
      <c r="E14" s="466">
        <v>124.33428571428571</v>
      </c>
    </row>
    <row r="15" spans="1:9" ht="12.75" customHeight="1">
      <c r="A15" s="428">
        <v>2015</v>
      </c>
      <c r="B15" s="435">
        <v>42841.666666666664</v>
      </c>
      <c r="C15" s="435">
        <v>15181</v>
      </c>
      <c r="D15" s="435">
        <v>46666.666666666664</v>
      </c>
      <c r="E15" s="465">
        <v>124.33428571428571</v>
      </c>
    </row>
    <row r="16" spans="1:9" ht="12.75" customHeight="1">
      <c r="A16" s="425">
        <v>2016</v>
      </c>
      <c r="B16" s="437">
        <v>42841.666666666664</v>
      </c>
      <c r="C16" s="437">
        <v>15181</v>
      </c>
      <c r="D16" s="437">
        <v>46333.333333333336</v>
      </c>
      <c r="E16" s="466">
        <v>125.22877697841726</v>
      </c>
    </row>
    <row r="17" spans="1:6" ht="12.75" customHeight="1">
      <c r="A17" s="428">
        <v>2017</v>
      </c>
      <c r="B17" s="435">
        <v>42841.666666666664</v>
      </c>
      <c r="C17" s="435">
        <v>15181</v>
      </c>
      <c r="D17" s="435">
        <v>46000</v>
      </c>
      <c r="E17" s="465">
        <v>126.13623188405796</v>
      </c>
    </row>
    <row r="18" spans="1:6" ht="12.75" customHeight="1">
      <c r="A18" s="425">
        <v>2018</v>
      </c>
      <c r="B18" s="437">
        <v>42841.666666666664</v>
      </c>
      <c r="C18" s="437">
        <v>15181</v>
      </c>
      <c r="D18" s="437">
        <v>45666.666666666664</v>
      </c>
      <c r="E18" s="466">
        <v>127.05693430656935</v>
      </c>
    </row>
    <row r="19" spans="1:6" ht="12.75" customHeight="1">
      <c r="A19" s="428">
        <v>2019</v>
      </c>
      <c r="B19" s="435">
        <v>42841.666666666664</v>
      </c>
      <c r="C19" s="435">
        <v>15181</v>
      </c>
      <c r="D19" s="435">
        <v>45000</v>
      </c>
      <c r="E19" s="465">
        <v>128.93925925925927</v>
      </c>
    </row>
    <row r="20" spans="1:6" ht="12.75" customHeight="1">
      <c r="A20" s="425">
        <v>2020</v>
      </c>
      <c r="B20" s="437">
        <v>42841.666666666664</v>
      </c>
      <c r="C20" s="437">
        <v>15181</v>
      </c>
      <c r="D20" s="437">
        <v>45333.333333333336</v>
      </c>
      <c r="E20" s="466">
        <v>127.99117647058821</v>
      </c>
    </row>
    <row r="21" spans="1:6" ht="12.75" customHeight="1">
      <c r="A21" s="428">
        <v>2021</v>
      </c>
      <c r="B21" s="435">
        <v>42841.666666666664</v>
      </c>
      <c r="C21" s="435">
        <v>15181</v>
      </c>
      <c r="D21" s="435">
        <v>45666.666666666664</v>
      </c>
      <c r="E21" s="465">
        <v>127.05693430656935</v>
      </c>
    </row>
    <row r="22" spans="1:6" ht="12.75" customHeight="1">
      <c r="A22" s="425">
        <v>2022</v>
      </c>
      <c r="B22" s="437">
        <v>42841.666666666664</v>
      </c>
      <c r="C22" s="437">
        <v>15181</v>
      </c>
      <c r="D22" s="437">
        <v>46666.666666666664</v>
      </c>
      <c r="E22" s="466">
        <v>124.33428571428571</v>
      </c>
    </row>
    <row r="23" spans="1:6" ht="12.75" customHeight="1">
      <c r="A23" s="428">
        <v>2023</v>
      </c>
      <c r="B23" s="435">
        <v>42841.666666666664</v>
      </c>
      <c r="C23" s="435">
        <v>15181</v>
      </c>
      <c r="D23" s="435">
        <v>47333.333333333336</v>
      </c>
      <c r="E23" s="465">
        <v>122.58309859154927</v>
      </c>
    </row>
    <row r="24" spans="1:6" ht="12.75" customHeight="1">
      <c r="A24" s="425">
        <v>2024</v>
      </c>
      <c r="B24" s="437">
        <v>42841.666666666664</v>
      </c>
      <c r="C24" s="437">
        <v>15181</v>
      </c>
      <c r="D24" s="437">
        <v>48333.333333333336</v>
      </c>
      <c r="E24" s="466">
        <v>120.04689655172413</v>
      </c>
    </row>
    <row r="25" spans="1:6" ht="12.75" customHeight="1">
      <c r="A25" s="439">
        <v>2025</v>
      </c>
      <c r="B25" s="440">
        <v>42841.666666666664</v>
      </c>
      <c r="C25" s="440">
        <v>15181</v>
      </c>
      <c r="D25" s="440">
        <v>48666.666666666664</v>
      </c>
      <c r="E25" s="467">
        <v>119.22465753424657</v>
      </c>
    </row>
    <row r="26" spans="1:6" ht="86.25" customHeight="1">
      <c r="A26" s="931" t="s">
        <v>0</v>
      </c>
      <c r="B26" s="931"/>
      <c r="C26" s="931"/>
      <c r="D26" s="931"/>
      <c r="E26" s="931"/>
      <c r="F26" s="249"/>
    </row>
    <row r="27" spans="1:6" ht="69" customHeight="1">
      <c r="A27" s="832" t="s">
        <v>342</v>
      </c>
      <c r="B27" s="832"/>
      <c r="C27" s="832"/>
      <c r="D27" s="832"/>
      <c r="E27" s="832"/>
      <c r="F27" s="463"/>
    </row>
  </sheetData>
  <mergeCells count="10">
    <mergeCell ref="A27:E27"/>
    <mergeCell ref="A2:E2"/>
    <mergeCell ref="D3:D4"/>
    <mergeCell ref="B3:B4"/>
    <mergeCell ref="A1:B1"/>
    <mergeCell ref="A26:E26"/>
    <mergeCell ref="C3:C4"/>
    <mergeCell ref="B5:D5"/>
    <mergeCell ref="E3:E4"/>
    <mergeCell ref="A3:A5"/>
  </mergeCells>
  <phoneticPr fontId="4" type="noConversion"/>
  <hyperlinks>
    <hyperlink ref="A1:B1" location="Inhalt!A1" display="Zurück zum Inhalt"/>
  </hyperlinks>
  <pageMargins left="0.78740157499999996" right="0.78740157499999996" top="0.61" bottom="0.984251969" header="0.4921259845" footer="0.49212598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N26"/>
  <sheetViews>
    <sheetView workbookViewId="0">
      <selection sqref="A1:B1"/>
    </sheetView>
  </sheetViews>
  <sheetFormatPr baseColWidth="10" defaultRowHeight="12.75"/>
  <cols>
    <col min="1" max="1" width="7.85546875" customWidth="1"/>
    <col min="2" max="13" width="9.5703125" customWidth="1"/>
  </cols>
  <sheetData>
    <row r="1" spans="1:14" ht="25.5" customHeight="1">
      <c r="A1" s="855" t="s">
        <v>89</v>
      </c>
      <c r="B1" s="855"/>
    </row>
    <row r="2" spans="1:14" ht="20.25" customHeight="1">
      <c r="A2" s="939" t="s">
        <v>146</v>
      </c>
      <c r="B2" s="864"/>
      <c r="C2" s="864"/>
      <c r="D2" s="864"/>
      <c r="E2" s="864"/>
      <c r="F2" s="864"/>
      <c r="G2" s="864"/>
      <c r="H2" s="864"/>
      <c r="I2" s="864"/>
      <c r="J2" s="864"/>
      <c r="K2" s="864"/>
      <c r="L2" s="864"/>
      <c r="M2" s="864"/>
    </row>
    <row r="3" spans="1:14">
      <c r="A3" s="940" t="s">
        <v>279</v>
      </c>
      <c r="B3" s="936" t="s">
        <v>147</v>
      </c>
      <c r="C3" s="936"/>
      <c r="D3" s="936"/>
      <c r="E3" s="936"/>
      <c r="F3" s="936"/>
      <c r="G3" s="936"/>
      <c r="H3" s="936"/>
      <c r="I3" s="936"/>
      <c r="J3" s="936"/>
      <c r="K3" s="936"/>
      <c r="L3" s="936"/>
      <c r="M3" s="937"/>
    </row>
    <row r="4" spans="1:14">
      <c r="A4" s="941"/>
      <c r="B4" s="936" t="s">
        <v>148</v>
      </c>
      <c r="C4" s="936"/>
      <c r="D4" s="936"/>
      <c r="E4" s="936"/>
      <c r="F4" s="936" t="s">
        <v>149</v>
      </c>
      <c r="G4" s="936"/>
      <c r="H4" s="936"/>
      <c r="I4" s="936"/>
      <c r="J4" s="936" t="s">
        <v>150</v>
      </c>
      <c r="K4" s="936"/>
      <c r="L4" s="936"/>
      <c r="M4" s="937"/>
    </row>
    <row r="5" spans="1:14">
      <c r="A5" s="941"/>
      <c r="B5" s="848" t="s">
        <v>19</v>
      </c>
      <c r="C5" s="843" t="s">
        <v>259</v>
      </c>
      <c r="D5" s="938"/>
      <c r="E5" s="938"/>
      <c r="F5" s="848" t="s">
        <v>19</v>
      </c>
      <c r="G5" s="843" t="s">
        <v>259</v>
      </c>
      <c r="H5" s="938"/>
      <c r="I5" s="938"/>
      <c r="J5" s="848" t="s">
        <v>19</v>
      </c>
      <c r="K5" s="843" t="s">
        <v>259</v>
      </c>
      <c r="L5" s="843"/>
      <c r="M5" s="844"/>
    </row>
    <row r="6" spans="1:14">
      <c r="A6" s="941"/>
      <c r="B6" s="849"/>
      <c r="C6" s="305" t="s">
        <v>151</v>
      </c>
      <c r="D6" s="306" t="s">
        <v>152</v>
      </c>
      <c r="E6" s="305" t="s">
        <v>153</v>
      </c>
      <c r="F6" s="849"/>
      <c r="G6" s="305" t="s">
        <v>151</v>
      </c>
      <c r="H6" s="306" t="s">
        <v>152</v>
      </c>
      <c r="I6" s="305" t="s">
        <v>153</v>
      </c>
      <c r="J6" s="849"/>
      <c r="K6" s="305" t="s">
        <v>151</v>
      </c>
      <c r="L6" s="306" t="s">
        <v>152</v>
      </c>
      <c r="M6" s="307" t="s">
        <v>153</v>
      </c>
    </row>
    <row r="7" spans="1:14">
      <c r="A7" s="942"/>
      <c r="B7" s="844" t="s">
        <v>51</v>
      </c>
      <c r="C7" s="935"/>
      <c r="D7" s="935"/>
      <c r="E7" s="935"/>
      <c r="F7" s="935"/>
      <c r="G7" s="935"/>
      <c r="H7" s="935"/>
      <c r="I7" s="935"/>
      <c r="J7" s="935"/>
      <c r="K7" s="935"/>
      <c r="L7" s="935"/>
      <c r="M7" s="935"/>
    </row>
    <row r="8" spans="1:14">
      <c r="A8" s="251">
        <v>2008</v>
      </c>
      <c r="B8" s="93">
        <v>396.8</v>
      </c>
      <c r="C8" s="302">
        <v>294.39999999999998</v>
      </c>
      <c r="D8" s="149">
        <v>58.5</v>
      </c>
      <c r="E8" s="91">
        <v>43.9</v>
      </c>
      <c r="F8" s="93">
        <v>396.8</v>
      </c>
      <c r="G8" s="302">
        <v>294.39999999999998</v>
      </c>
      <c r="H8" s="149">
        <v>58.5</v>
      </c>
      <c r="I8" s="91">
        <v>43.9</v>
      </c>
      <c r="J8" s="93">
        <v>396.8</v>
      </c>
      <c r="K8" s="302">
        <v>294.39999999999998</v>
      </c>
      <c r="L8" s="149">
        <v>58.5</v>
      </c>
      <c r="M8" s="149">
        <v>43.9</v>
      </c>
      <c r="N8" s="1"/>
    </row>
    <row r="9" spans="1:14">
      <c r="A9" s="252">
        <v>2009</v>
      </c>
      <c r="B9" s="256">
        <v>423.4</v>
      </c>
      <c r="C9" s="303">
        <v>316.39999999999998</v>
      </c>
      <c r="D9" s="257">
        <v>60.2</v>
      </c>
      <c r="E9" s="256">
        <v>46.8</v>
      </c>
      <c r="F9" s="256">
        <v>423.4</v>
      </c>
      <c r="G9" s="303">
        <v>316.39999999999998</v>
      </c>
      <c r="H9" s="257">
        <v>60.2</v>
      </c>
      <c r="I9" s="256">
        <v>46.8</v>
      </c>
      <c r="J9" s="256">
        <v>423.4</v>
      </c>
      <c r="K9" s="303">
        <v>316.39999999999998</v>
      </c>
      <c r="L9" s="257">
        <v>60.2</v>
      </c>
      <c r="M9" s="257">
        <v>46.8</v>
      </c>
      <c r="N9" s="1"/>
    </row>
    <row r="10" spans="1:14">
      <c r="A10" s="251">
        <v>2010</v>
      </c>
      <c r="B10" s="333">
        <v>419.3</v>
      </c>
      <c r="C10" s="334">
        <v>321.2</v>
      </c>
      <c r="D10" s="335">
        <v>54.3</v>
      </c>
      <c r="E10" s="333">
        <v>43.8</v>
      </c>
      <c r="F10" s="333">
        <v>419.3</v>
      </c>
      <c r="G10" s="334">
        <v>321.2</v>
      </c>
      <c r="H10" s="335">
        <v>54.3</v>
      </c>
      <c r="I10" s="333">
        <v>43.8</v>
      </c>
      <c r="J10" s="333">
        <v>427.1</v>
      </c>
      <c r="K10" s="334">
        <v>327.2</v>
      </c>
      <c r="L10" s="335">
        <v>55.3</v>
      </c>
      <c r="M10" s="335">
        <v>44.6</v>
      </c>
      <c r="N10" s="1"/>
    </row>
    <row r="11" spans="1:14">
      <c r="A11" s="252">
        <v>2011</v>
      </c>
      <c r="B11" s="336">
        <v>429.9</v>
      </c>
      <c r="C11" s="337">
        <v>336.7</v>
      </c>
      <c r="D11" s="338">
        <v>49.4</v>
      </c>
      <c r="E11" s="336">
        <v>43.8</v>
      </c>
      <c r="F11" s="336">
        <v>429.9</v>
      </c>
      <c r="G11" s="337">
        <v>336.7</v>
      </c>
      <c r="H11" s="338">
        <v>49.4</v>
      </c>
      <c r="I11" s="336">
        <v>43.8</v>
      </c>
      <c r="J11" s="336">
        <v>445.9</v>
      </c>
      <c r="K11" s="337">
        <v>349.4</v>
      </c>
      <c r="L11" s="338">
        <v>51.2</v>
      </c>
      <c r="M11" s="338">
        <v>45.3</v>
      </c>
      <c r="N11" s="1"/>
    </row>
    <row r="12" spans="1:14">
      <c r="A12" s="251">
        <v>2012</v>
      </c>
      <c r="B12" s="333">
        <v>428.3</v>
      </c>
      <c r="C12" s="334">
        <v>335.2</v>
      </c>
      <c r="D12" s="335">
        <v>48.1</v>
      </c>
      <c r="E12" s="333">
        <v>44.9</v>
      </c>
      <c r="F12" s="333">
        <v>428.3</v>
      </c>
      <c r="G12" s="334">
        <v>335.2</v>
      </c>
      <c r="H12" s="335">
        <v>48.1</v>
      </c>
      <c r="I12" s="333">
        <v>44.9</v>
      </c>
      <c r="J12" s="333">
        <v>452.8</v>
      </c>
      <c r="K12" s="334">
        <v>354.7</v>
      </c>
      <c r="L12" s="335">
        <v>50.6</v>
      </c>
      <c r="M12" s="335">
        <v>47.4</v>
      </c>
      <c r="N12" s="1"/>
    </row>
    <row r="13" spans="1:14">
      <c r="A13" s="252">
        <v>2013</v>
      </c>
      <c r="B13" s="336">
        <v>432.8</v>
      </c>
      <c r="C13" s="337">
        <v>342.3</v>
      </c>
      <c r="D13" s="338">
        <v>46.5</v>
      </c>
      <c r="E13" s="336">
        <v>44</v>
      </c>
      <c r="F13" s="336">
        <v>441.1</v>
      </c>
      <c r="G13" s="337">
        <v>349</v>
      </c>
      <c r="H13" s="338">
        <v>47.3</v>
      </c>
      <c r="I13" s="336">
        <v>44.8</v>
      </c>
      <c r="J13" s="336">
        <v>466.2</v>
      </c>
      <c r="K13" s="337">
        <v>369.3</v>
      </c>
      <c r="L13" s="338">
        <v>49.7</v>
      </c>
      <c r="M13" s="338">
        <v>47.2</v>
      </c>
      <c r="N13" s="1"/>
    </row>
    <row r="14" spans="1:14">
      <c r="A14" s="251">
        <v>2014</v>
      </c>
      <c r="B14" s="333">
        <v>404.7</v>
      </c>
      <c r="C14" s="334">
        <v>318.2</v>
      </c>
      <c r="D14" s="335">
        <v>44.7</v>
      </c>
      <c r="E14" s="333">
        <v>41.7</v>
      </c>
      <c r="F14" s="333">
        <v>420.8</v>
      </c>
      <c r="G14" s="334">
        <v>331.2</v>
      </c>
      <c r="H14" s="335">
        <v>46.3</v>
      </c>
      <c r="I14" s="333">
        <v>43.3</v>
      </c>
      <c r="J14" s="333">
        <v>445</v>
      </c>
      <c r="K14" s="334">
        <v>350.7</v>
      </c>
      <c r="L14" s="335">
        <v>48.7</v>
      </c>
      <c r="M14" s="335">
        <v>45.7</v>
      </c>
      <c r="N14" s="1"/>
    </row>
    <row r="15" spans="1:14">
      <c r="A15" s="252">
        <v>2015</v>
      </c>
      <c r="B15" s="336">
        <v>385.4</v>
      </c>
      <c r="C15" s="337">
        <v>300.2</v>
      </c>
      <c r="D15" s="338">
        <v>44.3</v>
      </c>
      <c r="E15" s="336">
        <v>40.9</v>
      </c>
      <c r="F15" s="336">
        <v>409.1</v>
      </c>
      <c r="G15" s="337">
        <v>319.10000000000002</v>
      </c>
      <c r="H15" s="338">
        <v>46.7</v>
      </c>
      <c r="I15" s="336">
        <v>43.3</v>
      </c>
      <c r="J15" s="336">
        <v>432.7</v>
      </c>
      <c r="K15" s="337">
        <v>338</v>
      </c>
      <c r="L15" s="338">
        <v>49.1</v>
      </c>
      <c r="M15" s="338">
        <v>45.6</v>
      </c>
      <c r="N15" s="1"/>
    </row>
    <row r="16" spans="1:14">
      <c r="A16" s="253">
        <v>2016</v>
      </c>
      <c r="B16" s="333">
        <v>389.8</v>
      </c>
      <c r="C16" s="334">
        <v>302.8</v>
      </c>
      <c r="D16" s="335">
        <v>45.1</v>
      </c>
      <c r="E16" s="333">
        <v>41.9</v>
      </c>
      <c r="F16" s="333">
        <v>413.2</v>
      </c>
      <c r="G16" s="334">
        <v>321.3</v>
      </c>
      <c r="H16" s="335">
        <v>47.6</v>
      </c>
      <c r="I16" s="333">
        <v>44.3</v>
      </c>
      <c r="J16" s="333">
        <v>436.5</v>
      </c>
      <c r="K16" s="334">
        <v>339.8</v>
      </c>
      <c r="L16" s="335">
        <v>50.1</v>
      </c>
      <c r="M16" s="335">
        <v>46.7</v>
      </c>
      <c r="N16" s="1"/>
    </row>
    <row r="17" spans="1:14">
      <c r="A17" s="252">
        <v>2017</v>
      </c>
      <c r="B17" s="336">
        <v>386.1</v>
      </c>
      <c r="C17" s="337">
        <v>299.10000000000002</v>
      </c>
      <c r="D17" s="338">
        <v>45.2</v>
      </c>
      <c r="E17" s="336">
        <v>41.8</v>
      </c>
      <c r="F17" s="336">
        <v>409</v>
      </c>
      <c r="G17" s="337">
        <v>317.10000000000002</v>
      </c>
      <c r="H17" s="338">
        <v>47.7</v>
      </c>
      <c r="I17" s="336">
        <v>44.2</v>
      </c>
      <c r="J17" s="336">
        <v>432</v>
      </c>
      <c r="K17" s="337">
        <v>335.2</v>
      </c>
      <c r="L17" s="338">
        <v>50.3</v>
      </c>
      <c r="M17" s="338">
        <v>46.5</v>
      </c>
      <c r="N17" s="1"/>
    </row>
    <row r="18" spans="1:14">
      <c r="A18" s="251">
        <v>2018</v>
      </c>
      <c r="B18" s="333">
        <v>380</v>
      </c>
      <c r="C18" s="334">
        <v>293.60000000000002</v>
      </c>
      <c r="D18" s="335">
        <v>45</v>
      </c>
      <c r="E18" s="333">
        <v>41.3</v>
      </c>
      <c r="F18" s="333">
        <v>402.6</v>
      </c>
      <c r="G18" s="334">
        <v>311.39999999999998</v>
      </c>
      <c r="H18" s="335">
        <v>47.6</v>
      </c>
      <c r="I18" s="333">
        <v>43.7</v>
      </c>
      <c r="J18" s="333">
        <v>425.3</v>
      </c>
      <c r="K18" s="334">
        <v>329.1</v>
      </c>
      <c r="L18" s="335">
        <v>50.2</v>
      </c>
      <c r="M18" s="335">
        <v>46</v>
      </c>
      <c r="N18" s="1"/>
    </row>
    <row r="19" spans="1:14">
      <c r="A19" s="252">
        <v>2019</v>
      </c>
      <c r="B19" s="336">
        <v>374.9</v>
      </c>
      <c r="C19" s="337">
        <v>288.5</v>
      </c>
      <c r="D19" s="338">
        <v>45.3</v>
      </c>
      <c r="E19" s="336">
        <v>41.2</v>
      </c>
      <c r="F19" s="336">
        <v>397.2</v>
      </c>
      <c r="G19" s="337">
        <v>305.8</v>
      </c>
      <c r="H19" s="338">
        <v>47.9</v>
      </c>
      <c r="I19" s="336">
        <v>43.5</v>
      </c>
      <c r="J19" s="336">
        <v>419.5</v>
      </c>
      <c r="K19" s="337">
        <v>323.10000000000002</v>
      </c>
      <c r="L19" s="338">
        <v>50.5</v>
      </c>
      <c r="M19" s="338">
        <v>45.9</v>
      </c>
      <c r="N19" s="1"/>
    </row>
    <row r="20" spans="1:14">
      <c r="A20" s="251">
        <v>2020</v>
      </c>
      <c r="B20" s="333">
        <v>367.3</v>
      </c>
      <c r="C20" s="334">
        <v>281.3</v>
      </c>
      <c r="D20" s="335">
        <v>45.2</v>
      </c>
      <c r="E20" s="333">
        <v>40.9</v>
      </c>
      <c r="F20" s="333">
        <v>389</v>
      </c>
      <c r="G20" s="334">
        <v>298.10000000000002</v>
      </c>
      <c r="H20" s="335">
        <v>47.8</v>
      </c>
      <c r="I20" s="333">
        <v>43.2</v>
      </c>
      <c r="J20" s="333">
        <v>410.8</v>
      </c>
      <c r="K20" s="334">
        <v>314.89999999999998</v>
      </c>
      <c r="L20" s="335">
        <v>50.4</v>
      </c>
      <c r="M20" s="335">
        <v>45.5</v>
      </c>
      <c r="N20" s="1"/>
    </row>
    <row r="21" spans="1:14">
      <c r="A21" s="252">
        <v>2021</v>
      </c>
      <c r="B21" s="336">
        <v>360.7</v>
      </c>
      <c r="C21" s="337">
        <v>275.39999999999998</v>
      </c>
      <c r="D21" s="338">
        <v>44.9</v>
      </c>
      <c r="E21" s="336">
        <v>40.4</v>
      </c>
      <c r="F21" s="336">
        <v>381.9</v>
      </c>
      <c r="G21" s="337">
        <v>291.8</v>
      </c>
      <c r="H21" s="338">
        <v>47.4</v>
      </c>
      <c r="I21" s="336">
        <v>42.7</v>
      </c>
      <c r="J21" s="336">
        <v>403.1</v>
      </c>
      <c r="K21" s="337">
        <v>308.2</v>
      </c>
      <c r="L21" s="338">
        <v>50</v>
      </c>
      <c r="M21" s="338">
        <v>44.9</v>
      </c>
      <c r="N21" s="1"/>
    </row>
    <row r="22" spans="1:14">
      <c r="A22" s="251">
        <v>2022</v>
      </c>
      <c r="B22" s="333">
        <v>353.6</v>
      </c>
      <c r="C22" s="334">
        <v>268.8</v>
      </c>
      <c r="D22" s="335">
        <v>44.8</v>
      </c>
      <c r="E22" s="333">
        <v>40.1</v>
      </c>
      <c r="F22" s="333">
        <v>374.4</v>
      </c>
      <c r="G22" s="334">
        <v>284.7</v>
      </c>
      <c r="H22" s="335">
        <v>47.3</v>
      </c>
      <c r="I22" s="333">
        <v>42.4</v>
      </c>
      <c r="J22" s="333">
        <v>395.2</v>
      </c>
      <c r="K22" s="334">
        <v>300.7</v>
      </c>
      <c r="L22" s="335">
        <v>49.9</v>
      </c>
      <c r="M22" s="335">
        <v>44.6</v>
      </c>
      <c r="N22" s="1"/>
    </row>
    <row r="23" spans="1:14">
      <c r="A23" s="252">
        <v>2023</v>
      </c>
      <c r="B23" s="336">
        <v>349.4</v>
      </c>
      <c r="C23" s="337">
        <v>264.7</v>
      </c>
      <c r="D23" s="338">
        <v>44.8</v>
      </c>
      <c r="E23" s="336">
        <v>40</v>
      </c>
      <c r="F23" s="336">
        <v>369.8</v>
      </c>
      <c r="G23" s="337">
        <v>280.3</v>
      </c>
      <c r="H23" s="338">
        <v>47.3</v>
      </c>
      <c r="I23" s="336">
        <v>42.2</v>
      </c>
      <c r="J23" s="336">
        <v>390.3</v>
      </c>
      <c r="K23" s="337">
        <v>295.89999999999998</v>
      </c>
      <c r="L23" s="338">
        <v>49.9</v>
      </c>
      <c r="M23" s="338">
        <v>44.5</v>
      </c>
      <c r="N23" s="1"/>
    </row>
    <row r="24" spans="1:14">
      <c r="A24" s="253">
        <v>2024</v>
      </c>
      <c r="B24" s="333">
        <v>346.4</v>
      </c>
      <c r="C24" s="334">
        <v>261.7</v>
      </c>
      <c r="D24" s="335">
        <v>44.7</v>
      </c>
      <c r="E24" s="333">
        <v>40</v>
      </c>
      <c r="F24" s="333">
        <v>366.6</v>
      </c>
      <c r="G24" s="334">
        <v>277.10000000000002</v>
      </c>
      <c r="H24" s="335">
        <v>47.3</v>
      </c>
      <c r="I24" s="333">
        <v>42.2</v>
      </c>
      <c r="J24" s="333">
        <v>386.8</v>
      </c>
      <c r="K24" s="334">
        <v>292.5</v>
      </c>
      <c r="L24" s="335">
        <v>49.8</v>
      </c>
      <c r="M24" s="335">
        <v>44.4</v>
      </c>
      <c r="N24" s="1"/>
    </row>
    <row r="25" spans="1:14">
      <c r="A25" s="255">
        <v>2025</v>
      </c>
      <c r="B25" s="339">
        <v>343.8</v>
      </c>
      <c r="C25" s="340">
        <v>259.10000000000002</v>
      </c>
      <c r="D25" s="341">
        <v>44.8</v>
      </c>
      <c r="E25" s="339">
        <v>39.9</v>
      </c>
      <c r="F25" s="339">
        <v>363.8</v>
      </c>
      <c r="G25" s="340">
        <v>274.3</v>
      </c>
      <c r="H25" s="341">
        <v>47.3</v>
      </c>
      <c r="I25" s="339">
        <v>42.2</v>
      </c>
      <c r="J25" s="339">
        <v>383.8</v>
      </c>
      <c r="K25" s="340">
        <v>289.60000000000002</v>
      </c>
      <c r="L25" s="341">
        <v>49.8</v>
      </c>
      <c r="M25" s="341">
        <v>44.4</v>
      </c>
      <c r="N25" s="1"/>
    </row>
    <row r="26" spans="1:14" ht="17.25" customHeight="1">
      <c r="A26" s="7" t="s">
        <v>280</v>
      </c>
    </row>
  </sheetData>
  <mergeCells count="14">
    <mergeCell ref="K5:M5"/>
    <mergeCell ref="B3:M3"/>
    <mergeCell ref="B4:E4"/>
    <mergeCell ref="F4:I4"/>
    <mergeCell ref="B7:M7"/>
    <mergeCell ref="A1:B1"/>
    <mergeCell ref="J4:M4"/>
    <mergeCell ref="B5:B6"/>
    <mergeCell ref="C5:E5"/>
    <mergeCell ref="F5:F6"/>
    <mergeCell ref="A2:M2"/>
    <mergeCell ref="A3:A7"/>
    <mergeCell ref="G5:I5"/>
    <mergeCell ref="J5:J6"/>
  </mergeCells>
  <phoneticPr fontId="4" type="noConversion"/>
  <hyperlinks>
    <hyperlink ref="A1" location="Inhalt!A1" display="Inhalt!A1"/>
  </hyperlinks>
  <pageMargins left="0.78740157499999996" right="0.78740157499999996" top="0.984251969" bottom="0.984251969" header="0.4921259845" footer="0.492125984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H36"/>
  <sheetViews>
    <sheetView workbookViewId="0"/>
  </sheetViews>
  <sheetFormatPr baseColWidth="10" defaultRowHeight="12.75"/>
  <cols>
    <col min="1" max="1" width="30.140625" customWidth="1"/>
    <col min="2" max="8" width="12.28515625" customWidth="1"/>
  </cols>
  <sheetData>
    <row r="1" spans="1:8" ht="25.5" customHeight="1">
      <c r="A1" s="663" t="s">
        <v>89</v>
      </c>
      <c r="B1" s="663"/>
    </row>
    <row r="2" spans="1:8" ht="34.5" customHeight="1">
      <c r="A2" s="781" t="s">
        <v>155</v>
      </c>
      <c r="B2" s="883"/>
      <c r="C2" s="883"/>
      <c r="D2" s="883"/>
      <c r="E2" s="883"/>
    </row>
    <row r="3" spans="1:8" ht="12.75" customHeight="1">
      <c r="A3" s="947" t="s">
        <v>282</v>
      </c>
      <c r="B3" s="945" t="s">
        <v>156</v>
      </c>
      <c r="C3" s="946"/>
      <c r="D3" s="946"/>
      <c r="E3" s="946"/>
      <c r="F3" s="946"/>
      <c r="G3" s="946"/>
      <c r="H3" s="946"/>
    </row>
    <row r="4" spans="1:8" ht="24.75" customHeight="1">
      <c r="A4" s="948"/>
      <c r="B4" s="189" t="s">
        <v>157</v>
      </c>
      <c r="C4" s="190">
        <v>2011</v>
      </c>
      <c r="D4" s="190">
        <v>2012</v>
      </c>
      <c r="E4" s="190">
        <v>2013</v>
      </c>
      <c r="F4" s="190">
        <v>2014</v>
      </c>
      <c r="G4" s="190">
        <v>2015</v>
      </c>
      <c r="H4" s="188" t="s">
        <v>158</v>
      </c>
    </row>
    <row r="5" spans="1:8">
      <c r="A5" s="310" t="s">
        <v>217</v>
      </c>
      <c r="B5" s="308">
        <v>361998</v>
      </c>
      <c r="C5" s="317">
        <v>355614</v>
      </c>
      <c r="D5" s="318">
        <v>354614</v>
      </c>
      <c r="E5" s="318">
        <v>353564</v>
      </c>
      <c r="F5" s="318">
        <v>352964</v>
      </c>
      <c r="G5" s="319">
        <v>353114</v>
      </c>
      <c r="H5" s="313">
        <v>1769870</v>
      </c>
    </row>
    <row r="6" spans="1:8" ht="13.5">
      <c r="A6" s="258" t="s">
        <v>281</v>
      </c>
      <c r="B6" s="309">
        <v>56133</v>
      </c>
      <c r="C6" s="314">
        <v>56133</v>
      </c>
      <c r="D6" s="320">
        <v>56133</v>
      </c>
      <c r="E6" s="320">
        <v>56133</v>
      </c>
      <c r="F6" s="320">
        <v>56133</v>
      </c>
      <c r="G6" s="321">
        <v>56133</v>
      </c>
      <c r="H6" s="314">
        <v>280665</v>
      </c>
    </row>
    <row r="7" spans="1:8">
      <c r="A7" s="311" t="s">
        <v>219</v>
      </c>
      <c r="B7" s="308">
        <v>50518</v>
      </c>
      <c r="C7" s="313">
        <v>50518</v>
      </c>
      <c r="D7" s="316">
        <v>50518</v>
      </c>
      <c r="E7" s="316">
        <v>50518</v>
      </c>
      <c r="F7" s="316">
        <v>50518</v>
      </c>
      <c r="G7" s="322">
        <v>50518</v>
      </c>
      <c r="H7" s="313">
        <v>252590</v>
      </c>
    </row>
    <row r="8" spans="1:8">
      <c r="A8" s="312" t="s">
        <v>220</v>
      </c>
      <c r="B8" s="309">
        <v>20704</v>
      </c>
      <c r="C8" s="314">
        <v>19669</v>
      </c>
      <c r="D8" s="320">
        <v>19669</v>
      </c>
      <c r="E8" s="320">
        <v>19669</v>
      </c>
      <c r="F8" s="320">
        <v>19669</v>
      </c>
      <c r="G8" s="321">
        <v>19669</v>
      </c>
      <c r="H8" s="314">
        <v>98345</v>
      </c>
    </row>
    <row r="9" spans="1:8">
      <c r="A9" s="311" t="s">
        <v>221</v>
      </c>
      <c r="B9" s="308">
        <v>7524</v>
      </c>
      <c r="C9" s="313">
        <v>7312</v>
      </c>
      <c r="D9" s="316">
        <v>7412</v>
      </c>
      <c r="E9" s="316">
        <v>7212</v>
      </c>
      <c r="F9" s="316">
        <v>6962</v>
      </c>
      <c r="G9" s="322">
        <v>6912</v>
      </c>
      <c r="H9" s="313">
        <v>35810</v>
      </c>
    </row>
    <row r="10" spans="1:8">
      <c r="A10" s="312" t="s">
        <v>222</v>
      </c>
      <c r="B10" s="309">
        <v>5256</v>
      </c>
      <c r="C10" s="314">
        <v>4859</v>
      </c>
      <c r="D10" s="320">
        <v>4859</v>
      </c>
      <c r="E10" s="320">
        <v>4859</v>
      </c>
      <c r="F10" s="320">
        <v>4859</v>
      </c>
      <c r="G10" s="321">
        <v>4859</v>
      </c>
      <c r="H10" s="314">
        <v>24295</v>
      </c>
    </row>
    <row r="11" spans="1:8">
      <c r="A11" s="311" t="s">
        <v>223</v>
      </c>
      <c r="B11" s="308">
        <v>11864</v>
      </c>
      <c r="C11" s="313">
        <v>11300</v>
      </c>
      <c r="D11" s="316">
        <v>11300</v>
      </c>
      <c r="E11" s="316">
        <v>11300</v>
      </c>
      <c r="F11" s="316">
        <v>11300</v>
      </c>
      <c r="G11" s="322">
        <v>11300</v>
      </c>
      <c r="H11" s="313">
        <v>56500</v>
      </c>
    </row>
    <row r="12" spans="1:8">
      <c r="A12" s="312" t="s">
        <v>224</v>
      </c>
      <c r="B12" s="309">
        <v>30059</v>
      </c>
      <c r="C12" s="314">
        <v>30059</v>
      </c>
      <c r="D12" s="320">
        <v>30059</v>
      </c>
      <c r="E12" s="320">
        <v>30059</v>
      </c>
      <c r="F12" s="320">
        <v>30059</v>
      </c>
      <c r="G12" s="321">
        <v>30059</v>
      </c>
      <c r="H12" s="314">
        <v>150295</v>
      </c>
    </row>
    <row r="13" spans="1:8">
      <c r="A13" s="311" t="s">
        <v>225</v>
      </c>
      <c r="B13" s="254">
        <v>6284</v>
      </c>
      <c r="C13" s="316">
        <v>5992</v>
      </c>
      <c r="D13" s="316">
        <v>5842</v>
      </c>
      <c r="E13" s="316">
        <v>5592</v>
      </c>
      <c r="F13" s="316">
        <v>5542</v>
      </c>
      <c r="G13" s="315">
        <v>5592</v>
      </c>
      <c r="H13" s="316">
        <v>28560</v>
      </c>
    </row>
    <row r="14" spans="1:8">
      <c r="A14" s="312" t="s">
        <v>226</v>
      </c>
      <c r="B14" s="309">
        <v>25292</v>
      </c>
      <c r="C14" s="314">
        <v>25292</v>
      </c>
      <c r="D14" s="320">
        <v>25292</v>
      </c>
      <c r="E14" s="320">
        <v>25292</v>
      </c>
      <c r="F14" s="320">
        <v>25292</v>
      </c>
      <c r="G14" s="321">
        <v>25292</v>
      </c>
      <c r="H14" s="314">
        <v>125460</v>
      </c>
    </row>
    <row r="15" spans="1:8">
      <c r="A15" s="311" t="s">
        <v>227</v>
      </c>
      <c r="B15" s="308">
        <v>80903</v>
      </c>
      <c r="C15" s="313">
        <v>80903</v>
      </c>
      <c r="D15" s="316">
        <v>80903</v>
      </c>
      <c r="E15" s="316">
        <v>80903</v>
      </c>
      <c r="F15" s="316">
        <v>80903</v>
      </c>
      <c r="G15" s="322">
        <v>80903</v>
      </c>
      <c r="H15" s="313">
        <v>404515</v>
      </c>
    </row>
    <row r="16" spans="1:8">
      <c r="A16" s="312" t="s">
        <v>228</v>
      </c>
      <c r="B16" s="309">
        <v>17535</v>
      </c>
      <c r="C16" s="314">
        <v>17535</v>
      </c>
      <c r="D16" s="320">
        <v>17535</v>
      </c>
      <c r="E16" s="320">
        <v>17535</v>
      </c>
      <c r="F16" s="320">
        <v>17535</v>
      </c>
      <c r="G16" s="321">
        <v>17535</v>
      </c>
      <c r="H16" s="314">
        <v>87675</v>
      </c>
    </row>
    <row r="17" spans="1:8">
      <c r="A17" s="311" t="s">
        <v>229</v>
      </c>
      <c r="B17" s="308">
        <v>4053</v>
      </c>
      <c r="C17" s="313">
        <v>4053</v>
      </c>
      <c r="D17" s="316">
        <v>4053</v>
      </c>
      <c r="E17" s="316">
        <v>4053</v>
      </c>
      <c r="F17" s="316">
        <v>4053</v>
      </c>
      <c r="G17" s="322">
        <v>4053</v>
      </c>
      <c r="H17" s="313">
        <v>20265</v>
      </c>
    </row>
    <row r="18" spans="1:8">
      <c r="A18" s="312" t="s">
        <v>230</v>
      </c>
      <c r="B18" s="309">
        <v>19940</v>
      </c>
      <c r="C18" s="314">
        <v>17520</v>
      </c>
      <c r="D18" s="320">
        <v>17120</v>
      </c>
      <c r="E18" s="320">
        <v>16920</v>
      </c>
      <c r="F18" s="320">
        <v>16820</v>
      </c>
      <c r="G18" s="321">
        <v>16920</v>
      </c>
      <c r="H18" s="314">
        <v>85300</v>
      </c>
    </row>
    <row r="19" spans="1:8">
      <c r="A19" s="311" t="s">
        <v>231</v>
      </c>
      <c r="B19" s="308">
        <v>8765</v>
      </c>
      <c r="C19" s="313">
        <v>7933</v>
      </c>
      <c r="D19" s="316">
        <v>7633</v>
      </c>
      <c r="E19" s="316">
        <v>7433</v>
      </c>
      <c r="F19" s="316">
        <v>7333</v>
      </c>
      <c r="G19" s="322">
        <v>7333</v>
      </c>
      <c r="H19" s="313">
        <v>37665</v>
      </c>
    </row>
    <row r="20" spans="1:8">
      <c r="A20" s="312" t="s">
        <v>232</v>
      </c>
      <c r="B20" s="309">
        <v>8123</v>
      </c>
      <c r="C20" s="314">
        <v>8123</v>
      </c>
      <c r="D20" s="320">
        <v>8123</v>
      </c>
      <c r="E20" s="320">
        <v>8123</v>
      </c>
      <c r="F20" s="320">
        <v>8123</v>
      </c>
      <c r="G20" s="321">
        <v>8123</v>
      </c>
      <c r="H20" s="314">
        <v>40615</v>
      </c>
    </row>
    <row r="21" spans="1:8">
      <c r="A21" s="311" t="s">
        <v>233</v>
      </c>
      <c r="B21" s="254">
        <v>9325</v>
      </c>
      <c r="C21" s="316">
        <v>8413</v>
      </c>
      <c r="D21" s="316">
        <v>8163</v>
      </c>
      <c r="E21" s="316">
        <v>7963</v>
      </c>
      <c r="F21" s="316">
        <v>7863</v>
      </c>
      <c r="G21" s="315">
        <v>7913</v>
      </c>
      <c r="H21" s="316">
        <v>40315</v>
      </c>
    </row>
    <row r="22" spans="1:8" ht="13.5">
      <c r="A22" s="258" t="s">
        <v>182</v>
      </c>
      <c r="B22" s="309" t="s">
        <v>82</v>
      </c>
      <c r="C22" s="314">
        <v>410698</v>
      </c>
      <c r="D22" s="320">
        <v>409698</v>
      </c>
      <c r="E22" s="320">
        <v>408648</v>
      </c>
      <c r="F22" s="320">
        <v>408048</v>
      </c>
      <c r="G22" s="321">
        <v>408198</v>
      </c>
      <c r="H22" s="314">
        <v>2045290</v>
      </c>
    </row>
    <row r="23" spans="1:8" ht="12.75" customHeight="1">
      <c r="A23" s="707"/>
      <c r="B23" s="949" t="s">
        <v>183</v>
      </c>
      <c r="C23" s="950"/>
      <c r="D23" s="950"/>
      <c r="E23" s="950"/>
      <c r="F23" s="950"/>
      <c r="G23" s="950"/>
      <c r="H23" s="950"/>
    </row>
    <row r="24" spans="1:8" ht="12.75" customHeight="1">
      <c r="A24" s="473"/>
      <c r="B24" s="951" t="s">
        <v>148</v>
      </c>
      <c r="C24" s="952"/>
      <c r="D24" s="952"/>
      <c r="E24" s="952"/>
      <c r="F24" s="952"/>
      <c r="G24" s="952"/>
      <c r="H24" s="953"/>
    </row>
    <row r="25" spans="1:8" ht="12.75" customHeight="1">
      <c r="A25" s="955" t="s">
        <v>159</v>
      </c>
      <c r="B25" s="956"/>
      <c r="C25" s="474">
        <v>425900</v>
      </c>
      <c r="D25" s="474">
        <v>424200</v>
      </c>
      <c r="E25" s="474">
        <v>428800</v>
      </c>
      <c r="F25" s="474">
        <v>400600</v>
      </c>
      <c r="G25" s="474">
        <v>381400</v>
      </c>
      <c r="H25" s="475">
        <v>2060900</v>
      </c>
    </row>
    <row r="26" spans="1:8" ht="12.75" customHeight="1">
      <c r="A26" s="959" t="s">
        <v>160</v>
      </c>
      <c r="B26" s="960"/>
      <c r="C26" s="704" t="s">
        <v>76</v>
      </c>
      <c r="D26" s="704" t="s">
        <v>76</v>
      </c>
      <c r="E26" s="704" t="s">
        <v>76</v>
      </c>
      <c r="F26" s="704" t="s">
        <v>76</v>
      </c>
      <c r="G26" s="704" t="s">
        <v>76</v>
      </c>
      <c r="H26" s="705">
        <v>-15610</v>
      </c>
    </row>
    <row r="27" spans="1:8" ht="12.75" customHeight="1">
      <c r="A27" s="706"/>
      <c r="B27" s="954" t="s">
        <v>149</v>
      </c>
      <c r="C27" s="954"/>
      <c r="D27" s="954"/>
      <c r="E27" s="954"/>
      <c r="F27" s="954"/>
      <c r="G27" s="954"/>
      <c r="H27" s="954"/>
    </row>
    <row r="28" spans="1:8" ht="12.75" customHeight="1">
      <c r="A28" s="955" t="s">
        <v>159</v>
      </c>
      <c r="B28" s="956"/>
      <c r="C28" s="474">
        <v>425900</v>
      </c>
      <c r="D28" s="474">
        <v>424200</v>
      </c>
      <c r="E28" s="474">
        <v>437100</v>
      </c>
      <c r="F28" s="474">
        <v>416800</v>
      </c>
      <c r="G28" s="474">
        <v>405100</v>
      </c>
      <c r="H28" s="475">
        <v>2109100</v>
      </c>
    </row>
    <row r="29" spans="1:8" ht="12.75" customHeight="1">
      <c r="A29" s="959" t="s">
        <v>160</v>
      </c>
      <c r="B29" s="960"/>
      <c r="C29" s="704" t="s">
        <v>76</v>
      </c>
      <c r="D29" s="704" t="s">
        <v>76</v>
      </c>
      <c r="E29" s="704" t="s">
        <v>76</v>
      </c>
      <c r="F29" s="704" t="s">
        <v>76</v>
      </c>
      <c r="G29" s="704" t="s">
        <v>76</v>
      </c>
      <c r="H29" s="705">
        <v>-63810</v>
      </c>
    </row>
    <row r="30" spans="1:8" ht="12.75" customHeight="1">
      <c r="A30" s="706"/>
      <c r="B30" s="954" t="s">
        <v>150</v>
      </c>
      <c r="C30" s="954"/>
      <c r="D30" s="954"/>
      <c r="E30" s="954"/>
      <c r="F30" s="954"/>
      <c r="G30" s="954"/>
      <c r="H30" s="954"/>
    </row>
    <row r="31" spans="1:8" ht="12.75" customHeight="1">
      <c r="A31" s="955" t="s">
        <v>159</v>
      </c>
      <c r="B31" s="956"/>
      <c r="C31" s="474">
        <v>441900</v>
      </c>
      <c r="D31" s="474">
        <v>448700</v>
      </c>
      <c r="E31" s="474">
        <v>462200</v>
      </c>
      <c r="F31" s="474">
        <v>441100</v>
      </c>
      <c r="G31" s="474">
        <v>428700</v>
      </c>
      <c r="H31" s="475">
        <v>2222600</v>
      </c>
    </row>
    <row r="32" spans="1:8" ht="12.75" customHeight="1">
      <c r="A32" s="957" t="s">
        <v>160</v>
      </c>
      <c r="B32" s="958"/>
      <c r="C32" s="476" t="s">
        <v>76</v>
      </c>
      <c r="D32" s="476" t="s">
        <v>76</v>
      </c>
      <c r="E32" s="476" t="s">
        <v>76</v>
      </c>
      <c r="F32" s="476" t="s">
        <v>76</v>
      </c>
      <c r="G32" s="476" t="s">
        <v>76</v>
      </c>
      <c r="H32" s="477">
        <v>-177310</v>
      </c>
    </row>
    <row r="33" spans="1:8" ht="39" customHeight="1">
      <c r="A33" s="943" t="s">
        <v>255</v>
      </c>
      <c r="B33" s="944"/>
      <c r="C33" s="944"/>
      <c r="D33" s="944"/>
      <c r="E33" s="944"/>
      <c r="F33" s="944"/>
      <c r="G33" s="944"/>
      <c r="H33" s="944"/>
    </row>
    <row r="34" spans="1:8" ht="15.75" customHeight="1">
      <c r="A34" s="187" t="s">
        <v>254</v>
      </c>
    </row>
    <row r="35" spans="1:8">
      <c r="A35" s="187"/>
    </row>
    <row r="36" spans="1:8">
      <c r="A36" s="187"/>
    </row>
  </sheetData>
  <mergeCells count="14">
    <mergeCell ref="A25:B25"/>
    <mergeCell ref="A26:B26"/>
    <mergeCell ref="A28:B28"/>
    <mergeCell ref="A29:B29"/>
    <mergeCell ref="A33:H33"/>
    <mergeCell ref="A2:E2"/>
    <mergeCell ref="B3:H3"/>
    <mergeCell ref="A3:A4"/>
    <mergeCell ref="B23:H23"/>
    <mergeCell ref="B24:H24"/>
    <mergeCell ref="B27:H27"/>
    <mergeCell ref="A31:B31"/>
    <mergeCell ref="A32:B32"/>
    <mergeCell ref="B30:H30"/>
  </mergeCells>
  <phoneticPr fontId="4" type="noConversion"/>
  <hyperlinks>
    <hyperlink ref="A1" location="Inhalt!A1" display="Inhalt!A1"/>
  </hyperlinks>
  <pageMargins left="0.78740157499999996" right="0.78740157499999996" top="0.984251969" bottom="0.984251969" header="0.4921259845" footer="0.4921259845"/>
  <pageSetup paperSize="9" scale="76"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fitToPage="1"/>
  </sheetPr>
  <dimension ref="A1:N45"/>
  <sheetViews>
    <sheetView workbookViewId="0">
      <selection sqref="A1:C1"/>
    </sheetView>
  </sheetViews>
  <sheetFormatPr baseColWidth="10" defaultRowHeight="12.75"/>
  <cols>
    <col min="1" max="1" width="7.42578125" customWidth="1"/>
    <col min="2" max="13" width="7.5703125" customWidth="1"/>
  </cols>
  <sheetData>
    <row r="1" spans="1:14" ht="25.5" customHeight="1">
      <c r="A1" s="855" t="s">
        <v>89</v>
      </c>
      <c r="B1" s="855"/>
      <c r="C1" s="855"/>
    </row>
    <row r="2" spans="1:14" ht="30" customHeight="1">
      <c r="A2" s="781" t="s">
        <v>161</v>
      </c>
      <c r="B2" s="965"/>
      <c r="C2" s="965"/>
      <c r="D2" s="965"/>
      <c r="E2" s="965"/>
      <c r="F2" s="965"/>
      <c r="G2" s="965"/>
      <c r="H2" s="965"/>
      <c r="I2" s="965"/>
      <c r="J2" s="965"/>
      <c r="K2" s="965"/>
      <c r="L2" s="965"/>
      <c r="M2" s="965"/>
    </row>
    <row r="3" spans="1:14" ht="19.5" customHeight="1">
      <c r="A3" s="852" t="s">
        <v>279</v>
      </c>
      <c r="B3" s="936" t="s">
        <v>148</v>
      </c>
      <c r="C3" s="936"/>
      <c r="D3" s="936"/>
      <c r="E3" s="936"/>
      <c r="F3" s="936" t="s">
        <v>149</v>
      </c>
      <c r="G3" s="936"/>
      <c r="H3" s="936"/>
      <c r="I3" s="936"/>
      <c r="J3" s="936" t="s">
        <v>150</v>
      </c>
      <c r="K3" s="936"/>
      <c r="L3" s="936"/>
      <c r="M3" s="937"/>
    </row>
    <row r="4" spans="1:14" ht="12.75" customHeight="1">
      <c r="A4" s="853"/>
      <c r="B4" s="962" t="s">
        <v>265</v>
      </c>
      <c r="C4" s="843" t="s">
        <v>259</v>
      </c>
      <c r="D4" s="843"/>
      <c r="E4" s="843"/>
      <c r="F4" s="962" t="s">
        <v>265</v>
      </c>
      <c r="G4" s="843" t="s">
        <v>259</v>
      </c>
      <c r="H4" s="843"/>
      <c r="I4" s="843"/>
      <c r="J4" s="962" t="s">
        <v>265</v>
      </c>
      <c r="K4" s="843" t="s">
        <v>259</v>
      </c>
      <c r="L4" s="843"/>
      <c r="M4" s="844"/>
      <c r="N4" s="1"/>
    </row>
    <row r="5" spans="1:14">
      <c r="A5" s="853"/>
      <c r="B5" s="963"/>
      <c r="C5" s="305" t="s">
        <v>151</v>
      </c>
      <c r="D5" s="306" t="s">
        <v>152</v>
      </c>
      <c r="E5" s="305" t="s">
        <v>153</v>
      </c>
      <c r="F5" s="963"/>
      <c r="G5" s="305" t="s">
        <v>151</v>
      </c>
      <c r="H5" s="306" t="s">
        <v>152</v>
      </c>
      <c r="I5" s="305" t="s">
        <v>153</v>
      </c>
      <c r="J5" s="963"/>
      <c r="K5" s="305" t="s">
        <v>151</v>
      </c>
      <c r="L5" s="306" t="s">
        <v>152</v>
      </c>
      <c r="M5" s="307" t="s">
        <v>153</v>
      </c>
    </row>
    <row r="6" spans="1:14">
      <c r="A6" s="854"/>
      <c r="B6" s="936" t="s">
        <v>51</v>
      </c>
      <c r="C6" s="936"/>
      <c r="D6" s="936"/>
      <c r="E6" s="936"/>
      <c r="F6" s="936"/>
      <c r="G6" s="936"/>
      <c r="H6" s="936"/>
      <c r="I6" s="936"/>
      <c r="J6" s="936"/>
      <c r="K6" s="936"/>
      <c r="L6" s="936"/>
      <c r="M6" s="937"/>
    </row>
    <row r="7" spans="1:14">
      <c r="A7" s="345"/>
      <c r="B7" s="964" t="s">
        <v>162</v>
      </c>
      <c r="C7" s="964"/>
      <c r="D7" s="964"/>
      <c r="E7" s="964"/>
      <c r="F7" s="964"/>
      <c r="G7" s="964"/>
      <c r="H7" s="964"/>
      <c r="I7" s="964"/>
      <c r="J7" s="964"/>
      <c r="K7" s="964"/>
      <c r="L7" s="964"/>
      <c r="M7" s="964"/>
    </row>
    <row r="8" spans="1:14">
      <c r="A8" s="181">
        <v>2008</v>
      </c>
      <c r="B8" s="165">
        <v>309.39999999999998</v>
      </c>
      <c r="C8" s="166">
        <v>230.4</v>
      </c>
      <c r="D8" s="169">
        <v>43.5</v>
      </c>
      <c r="E8" s="264">
        <v>35.5</v>
      </c>
      <c r="F8" s="165">
        <v>309.39999999999998</v>
      </c>
      <c r="G8" s="166">
        <v>230.4</v>
      </c>
      <c r="H8" s="169">
        <v>43.5</v>
      </c>
      <c r="I8" s="264">
        <v>35.5</v>
      </c>
      <c r="J8" s="165">
        <v>309.39999999999998</v>
      </c>
      <c r="K8" s="166">
        <v>230.4</v>
      </c>
      <c r="L8" s="169">
        <v>43.5</v>
      </c>
      <c r="M8" s="169">
        <v>35.5</v>
      </c>
      <c r="N8" s="1"/>
    </row>
    <row r="9" spans="1:14">
      <c r="A9" s="184">
        <v>2009</v>
      </c>
      <c r="B9" s="167">
        <v>330.2</v>
      </c>
      <c r="C9" s="168">
        <v>244.7</v>
      </c>
      <c r="D9" s="262">
        <v>48.3</v>
      </c>
      <c r="E9" s="263">
        <v>37.299999999999997</v>
      </c>
      <c r="F9" s="167">
        <v>330.2</v>
      </c>
      <c r="G9" s="168">
        <v>244.7</v>
      </c>
      <c r="H9" s="262">
        <v>48.3</v>
      </c>
      <c r="I9" s="263">
        <v>37.299999999999997</v>
      </c>
      <c r="J9" s="167">
        <v>330.2</v>
      </c>
      <c r="K9" s="168">
        <v>244.7</v>
      </c>
      <c r="L9" s="262">
        <v>48.3</v>
      </c>
      <c r="M9" s="262">
        <v>37.299999999999997</v>
      </c>
      <c r="N9" s="1"/>
    </row>
    <row r="10" spans="1:14">
      <c r="A10" s="181">
        <v>2010</v>
      </c>
      <c r="B10" s="342">
        <v>349.6</v>
      </c>
      <c r="C10" s="323">
        <v>258.5</v>
      </c>
      <c r="D10" s="324">
        <v>51.2</v>
      </c>
      <c r="E10" s="325">
        <v>39.9</v>
      </c>
      <c r="F10" s="342">
        <v>349.6</v>
      </c>
      <c r="G10" s="323">
        <v>258.5</v>
      </c>
      <c r="H10" s="324">
        <v>51.2</v>
      </c>
      <c r="I10" s="325">
        <v>39.9</v>
      </c>
      <c r="J10" s="342">
        <v>349.6</v>
      </c>
      <c r="K10" s="323">
        <v>258.5</v>
      </c>
      <c r="L10" s="324">
        <v>51.2</v>
      </c>
      <c r="M10" s="324">
        <v>39.9</v>
      </c>
      <c r="N10" s="1"/>
    </row>
    <row r="11" spans="1:14">
      <c r="A11" s="184">
        <v>2011</v>
      </c>
      <c r="B11" s="343">
        <v>363.3</v>
      </c>
      <c r="C11" s="326">
        <v>268.8</v>
      </c>
      <c r="D11" s="327">
        <v>52.6</v>
      </c>
      <c r="E11" s="328">
        <v>41.9</v>
      </c>
      <c r="F11" s="343">
        <v>364</v>
      </c>
      <c r="G11" s="326">
        <v>269.3</v>
      </c>
      <c r="H11" s="327">
        <v>52.7</v>
      </c>
      <c r="I11" s="328">
        <v>42</v>
      </c>
      <c r="J11" s="343">
        <v>364.6</v>
      </c>
      <c r="K11" s="326">
        <v>269.7</v>
      </c>
      <c r="L11" s="327">
        <v>52.8</v>
      </c>
      <c r="M11" s="327">
        <v>42.1</v>
      </c>
      <c r="N11" s="1"/>
    </row>
    <row r="12" spans="1:14">
      <c r="A12" s="181">
        <v>2012</v>
      </c>
      <c r="B12" s="342">
        <v>372.3</v>
      </c>
      <c r="C12" s="323">
        <v>275.8</v>
      </c>
      <c r="D12" s="324">
        <v>52.8</v>
      </c>
      <c r="E12" s="325">
        <v>43.7</v>
      </c>
      <c r="F12" s="342">
        <v>375.1</v>
      </c>
      <c r="G12" s="323">
        <v>277.8</v>
      </c>
      <c r="H12" s="324">
        <v>53.2</v>
      </c>
      <c r="I12" s="325">
        <v>44.1</v>
      </c>
      <c r="J12" s="342">
        <v>377.3</v>
      </c>
      <c r="K12" s="323">
        <v>279.39999999999998</v>
      </c>
      <c r="L12" s="324">
        <v>53.5</v>
      </c>
      <c r="M12" s="324">
        <v>44.5</v>
      </c>
      <c r="N12" s="1"/>
    </row>
    <row r="13" spans="1:14">
      <c r="A13" s="184">
        <v>2013</v>
      </c>
      <c r="B13" s="343">
        <v>383.3</v>
      </c>
      <c r="C13" s="326">
        <v>286.10000000000002</v>
      </c>
      <c r="D13" s="327">
        <v>52.4</v>
      </c>
      <c r="E13" s="328">
        <v>44.8</v>
      </c>
      <c r="F13" s="343">
        <v>389.9</v>
      </c>
      <c r="G13" s="326">
        <v>290.89999999999998</v>
      </c>
      <c r="H13" s="327">
        <v>53.3</v>
      </c>
      <c r="I13" s="328">
        <v>45.8</v>
      </c>
      <c r="J13" s="343">
        <v>396.1</v>
      </c>
      <c r="K13" s="326">
        <v>294.89999999999998</v>
      </c>
      <c r="L13" s="327">
        <v>54.5</v>
      </c>
      <c r="M13" s="327">
        <v>46.7</v>
      </c>
      <c r="N13" s="1"/>
    </row>
    <row r="14" spans="1:14">
      <c r="A14" s="181">
        <v>2014</v>
      </c>
      <c r="B14" s="342">
        <v>396.1</v>
      </c>
      <c r="C14" s="323">
        <v>299.3</v>
      </c>
      <c r="D14" s="324">
        <v>50.8</v>
      </c>
      <c r="E14" s="325">
        <v>46</v>
      </c>
      <c r="F14" s="342">
        <v>408</v>
      </c>
      <c r="G14" s="323">
        <v>308.10000000000002</v>
      </c>
      <c r="H14" s="324">
        <v>52.4</v>
      </c>
      <c r="I14" s="325">
        <v>47.6</v>
      </c>
      <c r="J14" s="342">
        <v>420.9</v>
      </c>
      <c r="K14" s="323">
        <v>316</v>
      </c>
      <c r="L14" s="324">
        <v>55.6</v>
      </c>
      <c r="M14" s="324">
        <v>49.3</v>
      </c>
      <c r="N14" s="1"/>
    </row>
    <row r="15" spans="1:14">
      <c r="A15" s="184">
        <v>2015</v>
      </c>
      <c r="B15" s="343">
        <v>408.4</v>
      </c>
      <c r="C15" s="326">
        <v>312.3</v>
      </c>
      <c r="D15" s="327">
        <v>49</v>
      </c>
      <c r="E15" s="328">
        <v>47.1</v>
      </c>
      <c r="F15" s="343">
        <v>424.7</v>
      </c>
      <c r="G15" s="326">
        <v>324.5</v>
      </c>
      <c r="H15" s="327">
        <v>51.1</v>
      </c>
      <c r="I15" s="328">
        <v>49.2</v>
      </c>
      <c r="J15" s="343">
        <v>445</v>
      </c>
      <c r="K15" s="326">
        <v>336.7</v>
      </c>
      <c r="L15" s="327">
        <v>56.6</v>
      </c>
      <c r="M15" s="327">
        <v>51.7</v>
      </c>
      <c r="N15" s="1"/>
    </row>
    <row r="16" spans="1:14">
      <c r="A16" s="185">
        <v>2016</v>
      </c>
      <c r="B16" s="329">
        <v>412.4</v>
      </c>
      <c r="C16" s="324">
        <v>318.3</v>
      </c>
      <c r="D16" s="324">
        <v>46.7</v>
      </c>
      <c r="E16" s="329">
        <v>47.4</v>
      </c>
      <c r="F16" s="329">
        <v>433.2</v>
      </c>
      <c r="G16" s="324">
        <v>334.1</v>
      </c>
      <c r="H16" s="324">
        <v>49.1</v>
      </c>
      <c r="I16" s="329">
        <v>50</v>
      </c>
      <c r="J16" s="329">
        <v>459.7</v>
      </c>
      <c r="K16" s="324">
        <v>350.1</v>
      </c>
      <c r="L16" s="324">
        <v>56.4</v>
      </c>
      <c r="M16" s="324">
        <v>53.1</v>
      </c>
      <c r="N16" s="1"/>
    </row>
    <row r="17" spans="1:14">
      <c r="A17" s="184">
        <v>2017</v>
      </c>
      <c r="B17" s="343">
        <v>406.8</v>
      </c>
      <c r="C17" s="326">
        <v>316.10000000000002</v>
      </c>
      <c r="D17" s="327">
        <v>43.9</v>
      </c>
      <c r="E17" s="328">
        <v>46.8</v>
      </c>
      <c r="F17" s="343">
        <v>433.4</v>
      </c>
      <c r="G17" s="326">
        <v>336.7</v>
      </c>
      <c r="H17" s="327">
        <v>46.8</v>
      </c>
      <c r="I17" s="328">
        <v>49.8</v>
      </c>
      <c r="J17" s="343">
        <v>464.3</v>
      </c>
      <c r="K17" s="326">
        <v>355.3</v>
      </c>
      <c r="L17" s="327">
        <v>55.5</v>
      </c>
      <c r="M17" s="327">
        <v>53.6</v>
      </c>
      <c r="N17" s="1"/>
    </row>
    <row r="18" spans="1:14">
      <c r="A18" s="181">
        <v>2018</v>
      </c>
      <c r="B18" s="342">
        <v>397</v>
      </c>
      <c r="C18" s="323">
        <v>309.39999999999998</v>
      </c>
      <c r="D18" s="324">
        <v>41.8</v>
      </c>
      <c r="E18" s="325">
        <v>45.8</v>
      </c>
      <c r="F18" s="342">
        <v>429.7</v>
      </c>
      <c r="G18" s="323">
        <v>335</v>
      </c>
      <c r="H18" s="324">
        <v>45.2</v>
      </c>
      <c r="I18" s="325">
        <v>49.5</v>
      </c>
      <c r="J18" s="342">
        <v>464.1</v>
      </c>
      <c r="K18" s="323">
        <v>355.5</v>
      </c>
      <c r="L18" s="324">
        <v>54.8</v>
      </c>
      <c r="M18" s="324">
        <v>53.7</v>
      </c>
      <c r="N18" s="1"/>
    </row>
    <row r="19" spans="1:14">
      <c r="A19" s="184">
        <v>2019</v>
      </c>
      <c r="B19" s="343">
        <v>391</v>
      </c>
      <c r="C19" s="326">
        <v>305.10000000000002</v>
      </c>
      <c r="D19" s="327">
        <v>40.700000000000003</v>
      </c>
      <c r="E19" s="328">
        <v>45.1</v>
      </c>
      <c r="F19" s="343">
        <v>428.6</v>
      </c>
      <c r="G19" s="326">
        <v>334.7</v>
      </c>
      <c r="H19" s="327">
        <v>44.5</v>
      </c>
      <c r="I19" s="328">
        <v>49.4</v>
      </c>
      <c r="J19" s="343">
        <v>465.2</v>
      </c>
      <c r="K19" s="326">
        <v>356.7</v>
      </c>
      <c r="L19" s="327">
        <v>54.6</v>
      </c>
      <c r="M19" s="327">
        <v>53.9</v>
      </c>
      <c r="N19" s="1"/>
    </row>
    <row r="20" spans="1:14">
      <c r="A20" s="181">
        <v>2020</v>
      </c>
      <c r="B20" s="342">
        <v>387.2</v>
      </c>
      <c r="C20" s="323">
        <v>302.39999999999998</v>
      </c>
      <c r="D20" s="324">
        <v>40.1</v>
      </c>
      <c r="E20" s="325">
        <v>44.8</v>
      </c>
      <c r="F20" s="342">
        <v>427.8</v>
      </c>
      <c r="G20" s="323">
        <v>334.2</v>
      </c>
      <c r="H20" s="324">
        <v>44.1</v>
      </c>
      <c r="I20" s="325">
        <v>49.4</v>
      </c>
      <c r="J20" s="342">
        <v>465.6</v>
      </c>
      <c r="K20" s="323">
        <v>357.1</v>
      </c>
      <c r="L20" s="324">
        <v>54.4</v>
      </c>
      <c r="M20" s="324">
        <v>54.1</v>
      </c>
      <c r="N20" s="1"/>
    </row>
    <row r="21" spans="1:14">
      <c r="A21" s="184">
        <v>2021</v>
      </c>
      <c r="B21" s="343">
        <v>382.3</v>
      </c>
      <c r="C21" s="326">
        <v>298.39999999999998</v>
      </c>
      <c r="D21" s="327">
        <v>39.6</v>
      </c>
      <c r="E21" s="328">
        <v>44.3</v>
      </c>
      <c r="F21" s="343">
        <v>424.9</v>
      </c>
      <c r="G21" s="326">
        <v>331.8</v>
      </c>
      <c r="H21" s="327">
        <v>43.8</v>
      </c>
      <c r="I21" s="328">
        <v>49.3</v>
      </c>
      <c r="J21" s="343">
        <v>463.4</v>
      </c>
      <c r="K21" s="326">
        <v>355.1</v>
      </c>
      <c r="L21" s="327">
        <v>54.3</v>
      </c>
      <c r="M21" s="327">
        <v>54.1</v>
      </c>
      <c r="N21" s="1"/>
    </row>
    <row r="22" spans="1:14">
      <c r="A22" s="181">
        <v>2022</v>
      </c>
      <c r="B22" s="342">
        <v>376.9</v>
      </c>
      <c r="C22" s="323">
        <v>293.7</v>
      </c>
      <c r="D22" s="324">
        <v>39.299999999999997</v>
      </c>
      <c r="E22" s="325">
        <v>43.9</v>
      </c>
      <c r="F22" s="342">
        <v>420.9</v>
      </c>
      <c r="G22" s="323">
        <v>328.1</v>
      </c>
      <c r="H22" s="324">
        <v>43.7</v>
      </c>
      <c r="I22" s="325">
        <v>49.1</v>
      </c>
      <c r="J22" s="342">
        <v>460</v>
      </c>
      <c r="K22" s="323">
        <v>351.8</v>
      </c>
      <c r="L22" s="324">
        <v>54.2</v>
      </c>
      <c r="M22" s="324">
        <v>54</v>
      </c>
      <c r="N22" s="1"/>
    </row>
    <row r="23" spans="1:14">
      <c r="A23" s="184">
        <v>2023</v>
      </c>
      <c r="B23" s="343">
        <v>371.1</v>
      </c>
      <c r="C23" s="326">
        <v>288.39999999999998</v>
      </c>
      <c r="D23" s="327">
        <v>39.1</v>
      </c>
      <c r="E23" s="328">
        <v>43.6</v>
      </c>
      <c r="F23" s="343">
        <v>415.9</v>
      </c>
      <c r="G23" s="326">
        <v>323.5</v>
      </c>
      <c r="H23" s="327">
        <v>43.6</v>
      </c>
      <c r="I23" s="328">
        <v>48.9</v>
      </c>
      <c r="J23" s="343">
        <v>455.3</v>
      </c>
      <c r="K23" s="326">
        <v>347.3</v>
      </c>
      <c r="L23" s="327">
        <v>54.1</v>
      </c>
      <c r="M23" s="327">
        <v>53.9</v>
      </c>
      <c r="N23" s="1"/>
    </row>
    <row r="24" spans="1:14">
      <c r="A24" s="185">
        <v>2024</v>
      </c>
      <c r="B24" s="329">
        <v>364.9</v>
      </c>
      <c r="C24" s="324">
        <v>282.89999999999998</v>
      </c>
      <c r="D24" s="324">
        <v>38.9</v>
      </c>
      <c r="E24" s="329">
        <v>43.2</v>
      </c>
      <c r="F24" s="329">
        <v>410.1</v>
      </c>
      <c r="G24" s="324">
        <v>318</v>
      </c>
      <c r="H24" s="324">
        <v>43.5</v>
      </c>
      <c r="I24" s="329">
        <v>48.5</v>
      </c>
      <c r="J24" s="329">
        <v>449.5</v>
      </c>
      <c r="K24" s="324">
        <v>341.8</v>
      </c>
      <c r="L24" s="324">
        <v>54</v>
      </c>
      <c r="M24" s="324">
        <v>53.6</v>
      </c>
      <c r="N24" s="1"/>
    </row>
    <row r="25" spans="1:14">
      <c r="A25" s="184">
        <v>2025</v>
      </c>
      <c r="B25" s="343">
        <v>358.6</v>
      </c>
      <c r="C25" s="326">
        <v>277.10000000000002</v>
      </c>
      <c r="D25" s="327">
        <v>38.700000000000003</v>
      </c>
      <c r="E25" s="328">
        <v>42.8</v>
      </c>
      <c r="F25" s="343">
        <v>403.7</v>
      </c>
      <c r="G25" s="326">
        <v>312.2</v>
      </c>
      <c r="H25" s="327">
        <v>43.3</v>
      </c>
      <c r="I25" s="328">
        <v>48.2</v>
      </c>
      <c r="J25" s="343">
        <v>442.9</v>
      </c>
      <c r="K25" s="326">
        <v>335.6</v>
      </c>
      <c r="L25" s="327">
        <v>54</v>
      </c>
      <c r="M25" s="327">
        <v>53.3</v>
      </c>
      <c r="N25" s="1"/>
    </row>
    <row r="26" spans="1:14">
      <c r="A26" s="708"/>
      <c r="B26" s="868" t="s">
        <v>283</v>
      </c>
      <c r="C26" s="868"/>
      <c r="D26" s="868"/>
      <c r="E26" s="868"/>
      <c r="F26" s="868"/>
      <c r="G26" s="868"/>
      <c r="H26" s="868"/>
      <c r="I26" s="868"/>
      <c r="J26" s="868"/>
      <c r="K26" s="868"/>
      <c r="L26" s="868"/>
      <c r="M26" s="868"/>
      <c r="N26" s="1"/>
    </row>
    <row r="27" spans="1:14">
      <c r="A27" s="181">
        <v>2008</v>
      </c>
      <c r="B27" s="165">
        <v>254.2</v>
      </c>
      <c r="C27" s="166">
        <v>190</v>
      </c>
      <c r="D27" s="169">
        <v>35.9</v>
      </c>
      <c r="E27" s="264">
        <v>28.1</v>
      </c>
      <c r="F27" s="165">
        <v>254.2</v>
      </c>
      <c r="G27" s="166">
        <v>190</v>
      </c>
      <c r="H27" s="169">
        <v>35.9</v>
      </c>
      <c r="I27" s="264">
        <v>28.1</v>
      </c>
      <c r="J27" s="165">
        <v>254.2</v>
      </c>
      <c r="K27" s="166">
        <v>190</v>
      </c>
      <c r="L27" s="169">
        <v>35.9</v>
      </c>
      <c r="M27" s="169">
        <v>28.1</v>
      </c>
      <c r="N27" s="1"/>
    </row>
    <row r="28" spans="1:14">
      <c r="A28" s="184">
        <v>2009</v>
      </c>
      <c r="B28" s="167">
        <v>258.89999999999998</v>
      </c>
      <c r="C28" s="168">
        <v>192.2</v>
      </c>
      <c r="D28" s="262">
        <v>38</v>
      </c>
      <c r="E28" s="263">
        <v>28.7</v>
      </c>
      <c r="F28" s="167">
        <v>258.89999999999998</v>
      </c>
      <c r="G28" s="168">
        <v>192.2</v>
      </c>
      <c r="H28" s="262">
        <v>38</v>
      </c>
      <c r="I28" s="263">
        <v>28.7</v>
      </c>
      <c r="J28" s="167">
        <v>258.89999999999998</v>
      </c>
      <c r="K28" s="168">
        <v>192.2</v>
      </c>
      <c r="L28" s="262">
        <v>38</v>
      </c>
      <c r="M28" s="262">
        <v>28.7</v>
      </c>
      <c r="N28" s="1"/>
    </row>
    <row r="29" spans="1:14">
      <c r="A29" s="181">
        <v>2010</v>
      </c>
      <c r="B29" s="342">
        <v>269.2</v>
      </c>
      <c r="C29" s="323">
        <v>200.2</v>
      </c>
      <c r="D29" s="324">
        <v>40.1</v>
      </c>
      <c r="E29" s="325">
        <v>28.9</v>
      </c>
      <c r="F29" s="342">
        <v>269.2</v>
      </c>
      <c r="G29" s="323">
        <v>200.2</v>
      </c>
      <c r="H29" s="324">
        <v>40.1</v>
      </c>
      <c r="I29" s="325">
        <v>28.9</v>
      </c>
      <c r="J29" s="342">
        <v>269.2</v>
      </c>
      <c r="K29" s="323">
        <v>200.2</v>
      </c>
      <c r="L29" s="324">
        <v>40.1</v>
      </c>
      <c r="M29" s="324">
        <v>28.9</v>
      </c>
      <c r="N29" s="1"/>
    </row>
    <row r="30" spans="1:14">
      <c r="A30" s="184">
        <v>2011</v>
      </c>
      <c r="B30" s="343">
        <v>274.8</v>
      </c>
      <c r="C30" s="326">
        <v>205.2</v>
      </c>
      <c r="D30" s="327">
        <v>40.5</v>
      </c>
      <c r="E30" s="328">
        <v>29</v>
      </c>
      <c r="F30" s="343">
        <v>274.8</v>
      </c>
      <c r="G30" s="326">
        <v>205.2</v>
      </c>
      <c r="H30" s="327">
        <v>40.5</v>
      </c>
      <c r="I30" s="328">
        <v>29</v>
      </c>
      <c r="J30" s="343">
        <v>274.8</v>
      </c>
      <c r="K30" s="326">
        <v>205.2</v>
      </c>
      <c r="L30" s="327">
        <v>40.5</v>
      </c>
      <c r="M30" s="327">
        <v>29</v>
      </c>
      <c r="N30" s="1"/>
    </row>
    <row r="31" spans="1:14">
      <c r="A31" s="181">
        <v>2012</v>
      </c>
      <c r="B31" s="342">
        <v>276.60000000000002</v>
      </c>
      <c r="C31" s="323">
        <v>207.8</v>
      </c>
      <c r="D31" s="324">
        <v>39.700000000000003</v>
      </c>
      <c r="E31" s="325">
        <v>29.2</v>
      </c>
      <c r="F31" s="342">
        <v>276.60000000000002</v>
      </c>
      <c r="G31" s="323">
        <v>207.8</v>
      </c>
      <c r="H31" s="324">
        <v>39.700000000000003</v>
      </c>
      <c r="I31" s="325">
        <v>29.2</v>
      </c>
      <c r="J31" s="342">
        <v>276.39999999999998</v>
      </c>
      <c r="K31" s="323">
        <v>207.7</v>
      </c>
      <c r="L31" s="324">
        <v>39.6</v>
      </c>
      <c r="M31" s="324">
        <v>29.1</v>
      </c>
      <c r="N31" s="1"/>
    </row>
    <row r="32" spans="1:14">
      <c r="A32" s="184">
        <v>2013</v>
      </c>
      <c r="B32" s="343">
        <v>278.8</v>
      </c>
      <c r="C32" s="326">
        <v>211.6</v>
      </c>
      <c r="D32" s="327">
        <v>38.1</v>
      </c>
      <c r="E32" s="328">
        <v>29</v>
      </c>
      <c r="F32" s="343">
        <v>278.8</v>
      </c>
      <c r="G32" s="326">
        <v>211.6</v>
      </c>
      <c r="H32" s="327">
        <v>38.1</v>
      </c>
      <c r="I32" s="328">
        <v>29</v>
      </c>
      <c r="J32" s="343">
        <v>279.60000000000002</v>
      </c>
      <c r="K32" s="326">
        <v>211.7</v>
      </c>
      <c r="L32" s="327">
        <v>38.700000000000003</v>
      </c>
      <c r="M32" s="327">
        <v>29.1</v>
      </c>
      <c r="N32" s="1"/>
    </row>
    <row r="33" spans="1:14">
      <c r="A33" s="181">
        <v>2014</v>
      </c>
      <c r="B33" s="342">
        <v>282.7</v>
      </c>
      <c r="C33" s="323">
        <v>218</v>
      </c>
      <c r="D33" s="324">
        <v>35.6</v>
      </c>
      <c r="E33" s="325">
        <v>29.1</v>
      </c>
      <c r="F33" s="342">
        <v>282.8</v>
      </c>
      <c r="G33" s="323">
        <v>218.1</v>
      </c>
      <c r="H33" s="324">
        <v>35.6</v>
      </c>
      <c r="I33" s="325">
        <v>29.1</v>
      </c>
      <c r="J33" s="342">
        <v>285.89999999999998</v>
      </c>
      <c r="K33" s="323">
        <v>218.9</v>
      </c>
      <c r="L33" s="324">
        <v>37.6</v>
      </c>
      <c r="M33" s="324">
        <v>29.5</v>
      </c>
      <c r="N33" s="1"/>
    </row>
    <row r="34" spans="1:14">
      <c r="A34" s="184">
        <v>2015</v>
      </c>
      <c r="B34" s="343">
        <v>287.60000000000002</v>
      </c>
      <c r="C34" s="326">
        <v>224.9</v>
      </c>
      <c r="D34" s="327">
        <v>33.200000000000003</v>
      </c>
      <c r="E34" s="328">
        <v>29.5</v>
      </c>
      <c r="F34" s="343">
        <v>287.60000000000002</v>
      </c>
      <c r="G34" s="326">
        <v>224.9</v>
      </c>
      <c r="H34" s="327">
        <v>33.200000000000003</v>
      </c>
      <c r="I34" s="328">
        <v>29.5</v>
      </c>
      <c r="J34" s="343">
        <v>294.5</v>
      </c>
      <c r="K34" s="326">
        <v>227.4</v>
      </c>
      <c r="L34" s="327">
        <v>36.9</v>
      </c>
      <c r="M34" s="327">
        <v>30.2</v>
      </c>
      <c r="N34" s="1"/>
    </row>
    <row r="35" spans="1:14">
      <c r="A35" s="185">
        <v>2016</v>
      </c>
      <c r="B35" s="329">
        <v>285.60000000000002</v>
      </c>
      <c r="C35" s="324">
        <v>225.5</v>
      </c>
      <c r="D35" s="324">
        <v>30.7</v>
      </c>
      <c r="E35" s="329">
        <v>29.4</v>
      </c>
      <c r="F35" s="329">
        <v>287.10000000000002</v>
      </c>
      <c r="G35" s="324">
        <v>226.7</v>
      </c>
      <c r="H35" s="324">
        <v>30.9</v>
      </c>
      <c r="I35" s="329">
        <v>29.5</v>
      </c>
      <c r="J35" s="329">
        <v>297.10000000000002</v>
      </c>
      <c r="K35" s="324">
        <v>230.7</v>
      </c>
      <c r="L35" s="324">
        <v>35.9</v>
      </c>
      <c r="M35" s="324">
        <v>30.5</v>
      </c>
      <c r="N35" s="1"/>
    </row>
    <row r="36" spans="1:14">
      <c r="A36" s="184">
        <v>2017</v>
      </c>
      <c r="B36" s="343">
        <v>274.89999999999998</v>
      </c>
      <c r="C36" s="326">
        <v>218.3</v>
      </c>
      <c r="D36" s="327">
        <v>28.1</v>
      </c>
      <c r="E36" s="328">
        <v>28.4</v>
      </c>
      <c r="F36" s="343">
        <v>279.7</v>
      </c>
      <c r="G36" s="326">
        <v>222.4</v>
      </c>
      <c r="H36" s="327">
        <v>28.6</v>
      </c>
      <c r="I36" s="328">
        <v>28.8</v>
      </c>
      <c r="J36" s="343">
        <v>290.89999999999998</v>
      </c>
      <c r="K36" s="326">
        <v>226.6</v>
      </c>
      <c r="L36" s="327">
        <v>34.200000000000003</v>
      </c>
      <c r="M36" s="327">
        <v>30</v>
      </c>
      <c r="N36" s="1"/>
    </row>
    <row r="37" spans="1:14">
      <c r="A37" s="181">
        <v>2018</v>
      </c>
      <c r="B37" s="342">
        <v>261.60000000000002</v>
      </c>
      <c r="C37" s="323">
        <v>208.1</v>
      </c>
      <c r="D37" s="324">
        <v>26.3</v>
      </c>
      <c r="E37" s="325">
        <v>27.3</v>
      </c>
      <c r="F37" s="342">
        <v>270.60000000000002</v>
      </c>
      <c r="G37" s="323">
        <v>215.4</v>
      </c>
      <c r="H37" s="324">
        <v>27.1</v>
      </c>
      <c r="I37" s="325">
        <v>28.1</v>
      </c>
      <c r="J37" s="342">
        <v>281.89999999999998</v>
      </c>
      <c r="K37" s="323">
        <v>219.5</v>
      </c>
      <c r="L37" s="324">
        <v>33</v>
      </c>
      <c r="M37" s="324">
        <v>29.3</v>
      </c>
      <c r="N37" s="1"/>
    </row>
    <row r="38" spans="1:14">
      <c r="A38" s="184">
        <v>2019</v>
      </c>
      <c r="B38" s="343">
        <v>254.6</v>
      </c>
      <c r="C38" s="326">
        <v>202.5</v>
      </c>
      <c r="D38" s="327">
        <v>25.5</v>
      </c>
      <c r="E38" s="328">
        <v>26.6</v>
      </c>
      <c r="F38" s="343">
        <v>266.5</v>
      </c>
      <c r="G38" s="326">
        <v>212</v>
      </c>
      <c r="H38" s="327">
        <v>26.6</v>
      </c>
      <c r="I38" s="328">
        <v>27.8</v>
      </c>
      <c r="J38" s="343">
        <v>277.89999999999998</v>
      </c>
      <c r="K38" s="326">
        <v>216.3</v>
      </c>
      <c r="L38" s="327">
        <v>32.5</v>
      </c>
      <c r="M38" s="327">
        <v>29.2</v>
      </c>
      <c r="N38" s="1"/>
    </row>
    <row r="39" spans="1:14">
      <c r="A39" s="181">
        <v>2020</v>
      </c>
      <c r="B39" s="342">
        <v>251.8</v>
      </c>
      <c r="C39" s="323">
        <v>200.2</v>
      </c>
      <c r="D39" s="324">
        <v>25.1</v>
      </c>
      <c r="E39" s="325">
        <v>26.5</v>
      </c>
      <c r="F39" s="342">
        <v>265.2</v>
      </c>
      <c r="G39" s="323">
        <v>210.7</v>
      </c>
      <c r="H39" s="324">
        <v>26.6</v>
      </c>
      <c r="I39" s="325">
        <v>27.9</v>
      </c>
      <c r="J39" s="342">
        <v>276.60000000000002</v>
      </c>
      <c r="K39" s="323">
        <v>215.1</v>
      </c>
      <c r="L39" s="324">
        <v>32.299999999999997</v>
      </c>
      <c r="M39" s="324">
        <v>29.3</v>
      </c>
      <c r="N39" s="1"/>
    </row>
    <row r="40" spans="1:14">
      <c r="A40" s="184">
        <v>2021</v>
      </c>
      <c r="B40" s="343">
        <v>248.5</v>
      </c>
      <c r="C40" s="326">
        <v>197.1</v>
      </c>
      <c r="D40" s="327">
        <v>24.9</v>
      </c>
      <c r="E40" s="328">
        <v>26.4</v>
      </c>
      <c r="F40" s="343">
        <v>262.5</v>
      </c>
      <c r="G40" s="326">
        <v>208.3</v>
      </c>
      <c r="H40" s="327">
        <v>26.4</v>
      </c>
      <c r="I40" s="328">
        <v>27.9</v>
      </c>
      <c r="J40" s="343">
        <v>274</v>
      </c>
      <c r="K40" s="326">
        <v>212.7</v>
      </c>
      <c r="L40" s="327">
        <v>32.200000000000003</v>
      </c>
      <c r="M40" s="327">
        <v>29.2</v>
      </c>
      <c r="N40" s="1"/>
    </row>
    <row r="41" spans="1:14">
      <c r="A41" s="181">
        <v>2022</v>
      </c>
      <c r="B41" s="342">
        <v>244.3</v>
      </c>
      <c r="C41" s="323">
        <v>193.3</v>
      </c>
      <c r="D41" s="324">
        <v>24.8</v>
      </c>
      <c r="E41" s="325">
        <v>26.2</v>
      </c>
      <c r="F41" s="342">
        <v>258.8</v>
      </c>
      <c r="G41" s="323">
        <v>204.8</v>
      </c>
      <c r="H41" s="324">
        <v>26.3</v>
      </c>
      <c r="I41" s="325">
        <v>27.7</v>
      </c>
      <c r="J41" s="342">
        <v>270.2</v>
      </c>
      <c r="K41" s="323">
        <v>209.1</v>
      </c>
      <c r="L41" s="324">
        <v>32.1</v>
      </c>
      <c r="M41" s="324">
        <v>29</v>
      </c>
      <c r="N41" s="1"/>
    </row>
    <row r="42" spans="1:14">
      <c r="A42" s="184">
        <v>2023</v>
      </c>
      <c r="B42" s="343">
        <v>239.7</v>
      </c>
      <c r="C42" s="326">
        <v>189</v>
      </c>
      <c r="D42" s="327">
        <v>24.8</v>
      </c>
      <c r="E42" s="328">
        <v>26</v>
      </c>
      <c r="F42" s="343">
        <v>254.4</v>
      </c>
      <c r="G42" s="326">
        <v>200.6</v>
      </c>
      <c r="H42" s="327">
        <v>26.3</v>
      </c>
      <c r="I42" s="328">
        <v>27.5</v>
      </c>
      <c r="J42" s="343">
        <v>265.8</v>
      </c>
      <c r="K42" s="326">
        <v>204.9</v>
      </c>
      <c r="L42" s="327">
        <v>32.1</v>
      </c>
      <c r="M42" s="327">
        <v>28.8</v>
      </c>
      <c r="N42" s="1"/>
    </row>
    <row r="43" spans="1:14">
      <c r="A43" s="185">
        <v>2024</v>
      </c>
      <c r="B43" s="329">
        <v>234.9</v>
      </c>
      <c r="C43" s="324">
        <v>184.5</v>
      </c>
      <c r="D43" s="324">
        <v>24.7</v>
      </c>
      <c r="E43" s="329">
        <v>25.7</v>
      </c>
      <c r="F43" s="329">
        <v>249.7</v>
      </c>
      <c r="G43" s="324">
        <v>196.2</v>
      </c>
      <c r="H43" s="324">
        <v>26.2</v>
      </c>
      <c r="I43" s="329">
        <v>27.2</v>
      </c>
      <c r="J43" s="329">
        <v>261</v>
      </c>
      <c r="K43" s="324">
        <v>200.3</v>
      </c>
      <c r="L43" s="324">
        <v>32</v>
      </c>
      <c r="M43" s="324">
        <v>28.6</v>
      </c>
      <c r="N43" s="1"/>
    </row>
    <row r="44" spans="1:14">
      <c r="A44" s="186">
        <v>2025</v>
      </c>
      <c r="B44" s="344">
        <v>230.3</v>
      </c>
      <c r="C44" s="330">
        <v>180.2</v>
      </c>
      <c r="D44" s="331">
        <v>24.5</v>
      </c>
      <c r="E44" s="332">
        <v>25.4</v>
      </c>
      <c r="F44" s="344">
        <v>244.9</v>
      </c>
      <c r="G44" s="330">
        <v>191.8</v>
      </c>
      <c r="H44" s="331">
        <v>26.2</v>
      </c>
      <c r="I44" s="332">
        <v>26.9</v>
      </c>
      <c r="J44" s="344">
        <v>256</v>
      </c>
      <c r="K44" s="330">
        <v>195.8</v>
      </c>
      <c r="L44" s="331">
        <v>32</v>
      </c>
      <c r="M44" s="331">
        <v>28.3</v>
      </c>
      <c r="N44" s="1"/>
    </row>
    <row r="45" spans="1:14" ht="27.75" customHeight="1">
      <c r="A45" s="862" t="s">
        <v>284</v>
      </c>
      <c r="B45" s="961"/>
      <c r="C45" s="961"/>
      <c r="D45" s="961"/>
      <c r="E45" s="961"/>
      <c r="F45" s="961"/>
      <c r="G45" s="961"/>
      <c r="H45" s="961"/>
      <c r="I45" s="961"/>
      <c r="J45" s="961"/>
      <c r="K45" s="961"/>
      <c r="L45" s="961"/>
      <c r="M45" s="961"/>
    </row>
  </sheetData>
  <mergeCells count="16">
    <mergeCell ref="B7:M7"/>
    <mergeCell ref="A3:A6"/>
    <mergeCell ref="A2:M2"/>
    <mergeCell ref="B4:B5"/>
    <mergeCell ref="C4:E4"/>
    <mergeCell ref="F4:F5"/>
    <mergeCell ref="A1:C1"/>
    <mergeCell ref="A45:M45"/>
    <mergeCell ref="B3:E3"/>
    <mergeCell ref="F3:I3"/>
    <mergeCell ref="J3:M3"/>
    <mergeCell ref="G4:I4"/>
    <mergeCell ref="J4:J5"/>
    <mergeCell ref="K4:M4"/>
    <mergeCell ref="B6:M6"/>
    <mergeCell ref="B26:M26"/>
  </mergeCells>
  <phoneticPr fontId="4" type="noConversion"/>
  <hyperlinks>
    <hyperlink ref="A1" location="Inhalt!A1" display="Inhalt!A1"/>
  </hyperlinks>
  <pageMargins left="0.78740157499999996" right="0.78740157499999996" top="0.984251969" bottom="0.984251969" header="0.4921259845" footer="0.49212598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25"/>
  <sheetViews>
    <sheetView workbookViewId="0">
      <selection sqref="A1:B1"/>
    </sheetView>
  </sheetViews>
  <sheetFormatPr baseColWidth="10" defaultRowHeight="12.75"/>
  <cols>
    <col min="1" max="1" width="16.85546875" style="371" customWidth="1"/>
    <col min="2" max="2" width="37.140625" style="371" customWidth="1"/>
    <col min="3" max="10" width="7.85546875" style="371" customWidth="1"/>
    <col min="11" max="16384" width="11.42578125" style="371"/>
  </cols>
  <sheetData>
    <row r="1" spans="1:11" ht="27" customHeight="1">
      <c r="A1" s="720" t="s">
        <v>89</v>
      </c>
      <c r="B1" s="720"/>
      <c r="C1" s="481"/>
    </row>
    <row r="2" spans="1:11" ht="18" customHeight="1">
      <c r="A2" s="742" t="s">
        <v>291</v>
      </c>
      <c r="B2" s="742"/>
      <c r="C2" s="742"/>
      <c r="D2" s="742"/>
      <c r="E2" s="742"/>
      <c r="F2" s="742"/>
      <c r="G2" s="742"/>
      <c r="H2" s="742"/>
      <c r="I2" s="742"/>
      <c r="J2" s="742"/>
      <c r="K2" s="373"/>
    </row>
    <row r="3" spans="1:11" ht="28.5" customHeight="1">
      <c r="A3" s="727" t="s">
        <v>64</v>
      </c>
      <c r="B3" s="727" t="s">
        <v>297</v>
      </c>
      <c r="C3" s="737" t="s">
        <v>298</v>
      </c>
      <c r="D3" s="727">
        <v>2009</v>
      </c>
      <c r="E3" s="727">
        <v>2013</v>
      </c>
      <c r="F3" s="727">
        <v>2020</v>
      </c>
      <c r="G3" s="727">
        <v>2025</v>
      </c>
      <c r="H3" s="750" t="s">
        <v>299</v>
      </c>
      <c r="I3" s="750"/>
      <c r="J3" s="739"/>
      <c r="K3" s="374"/>
    </row>
    <row r="4" spans="1:11" s="377" customFormat="1" ht="27.75" customHeight="1">
      <c r="A4" s="735"/>
      <c r="B4" s="735"/>
      <c r="C4" s="737"/>
      <c r="D4" s="735"/>
      <c r="E4" s="735"/>
      <c r="F4" s="735"/>
      <c r="G4" s="735"/>
      <c r="H4" s="367" t="s">
        <v>300</v>
      </c>
      <c r="I4" s="367" t="s">
        <v>301</v>
      </c>
      <c r="J4" s="375" t="s">
        <v>302</v>
      </c>
      <c r="K4" s="376"/>
    </row>
    <row r="5" spans="1:11" ht="12.75" customHeight="1">
      <c r="A5" s="735"/>
      <c r="B5" s="735"/>
      <c r="C5" s="735" t="s">
        <v>165</v>
      </c>
      <c r="D5" s="735"/>
      <c r="E5" s="735"/>
      <c r="F5" s="735"/>
      <c r="G5" s="735"/>
      <c r="H5" s="735"/>
      <c r="I5" s="735"/>
      <c r="J5" s="736"/>
      <c r="K5" s="374"/>
    </row>
    <row r="6" spans="1:11" ht="12.75" customHeight="1">
      <c r="A6" s="743" t="s">
        <v>320</v>
      </c>
      <c r="B6" s="744"/>
      <c r="C6" s="744"/>
      <c r="D6" s="744"/>
      <c r="E6" s="744"/>
      <c r="F6" s="744"/>
      <c r="G6" s="744"/>
      <c r="H6" s="744"/>
      <c r="I6" s="744"/>
      <c r="J6" s="745"/>
      <c r="K6" s="374"/>
    </row>
    <row r="7" spans="1:11" ht="12.75" customHeight="1">
      <c r="A7" s="733" t="s">
        <v>66</v>
      </c>
      <c r="B7" s="489" t="s">
        <v>303</v>
      </c>
      <c r="C7" s="513" t="s">
        <v>76</v>
      </c>
      <c r="D7" s="514">
        <v>2.8</v>
      </c>
      <c r="E7" s="514">
        <v>4.4000000000000004</v>
      </c>
      <c r="F7" s="514">
        <v>4.5999999999999996</v>
      </c>
      <c r="G7" s="515">
        <v>4.4000000000000004</v>
      </c>
      <c r="H7" s="513" t="s">
        <v>76</v>
      </c>
      <c r="I7" s="541">
        <v>1.6</v>
      </c>
      <c r="J7" s="541">
        <v>0</v>
      </c>
      <c r="K7" s="374"/>
    </row>
    <row r="8" spans="1:11" ht="12.75" customHeight="1">
      <c r="A8" s="733"/>
      <c r="B8" s="497" t="s">
        <v>304</v>
      </c>
      <c r="C8" s="516" t="s">
        <v>76</v>
      </c>
      <c r="D8" s="517">
        <v>12.1</v>
      </c>
      <c r="E8" s="517">
        <v>11.1</v>
      </c>
      <c r="F8" s="517">
        <v>10.7</v>
      </c>
      <c r="G8" s="518">
        <v>10.6</v>
      </c>
      <c r="H8" s="516" t="s">
        <v>76</v>
      </c>
      <c r="I8" s="542">
        <v>-1</v>
      </c>
      <c r="J8" s="542">
        <v>-0.5</v>
      </c>
      <c r="K8" s="374"/>
    </row>
    <row r="9" spans="1:11" ht="12.75" customHeight="1">
      <c r="A9" s="733"/>
      <c r="B9" s="489" t="s">
        <v>305</v>
      </c>
      <c r="C9" s="513" t="s">
        <v>76</v>
      </c>
      <c r="D9" s="514">
        <v>0.2</v>
      </c>
      <c r="E9" s="514">
        <v>0.4</v>
      </c>
      <c r="F9" s="514">
        <v>0.5</v>
      </c>
      <c r="G9" s="515">
        <v>0.5</v>
      </c>
      <c r="H9" s="513" t="s">
        <v>76</v>
      </c>
      <c r="I9" s="541">
        <v>0.2</v>
      </c>
      <c r="J9" s="541">
        <v>0.1</v>
      </c>
      <c r="K9" s="374"/>
    </row>
    <row r="10" spans="1:11" ht="12.75" customHeight="1">
      <c r="A10" s="733"/>
      <c r="B10" s="468" t="s">
        <v>19</v>
      </c>
      <c r="C10" s="519">
        <v>14.4</v>
      </c>
      <c r="D10" s="520">
        <v>15.1</v>
      </c>
      <c r="E10" s="520">
        <v>15.9</v>
      </c>
      <c r="F10" s="520">
        <v>15.8</v>
      </c>
      <c r="G10" s="521">
        <v>15.5</v>
      </c>
      <c r="H10" s="543">
        <v>1.1000000000000001</v>
      </c>
      <c r="I10" s="544">
        <v>0.80000000000000071</v>
      </c>
      <c r="J10" s="545">
        <v>-0.4</v>
      </c>
      <c r="K10" s="374"/>
    </row>
    <row r="11" spans="1:11" ht="12.75" customHeight="1">
      <c r="A11" s="378" t="s">
        <v>20</v>
      </c>
      <c r="B11" s="379"/>
      <c r="C11" s="490" t="s">
        <v>76</v>
      </c>
      <c r="D11" s="522">
        <v>11.1</v>
      </c>
      <c r="E11" s="522">
        <v>11.9</v>
      </c>
      <c r="F11" s="522">
        <v>12</v>
      </c>
      <c r="G11" s="523">
        <v>11.9</v>
      </c>
      <c r="H11" s="490" t="s">
        <v>76</v>
      </c>
      <c r="I11" s="491">
        <v>0.80000000000000071</v>
      </c>
      <c r="J11" s="491">
        <v>0</v>
      </c>
      <c r="K11" s="374"/>
    </row>
    <row r="12" spans="1:11" ht="12.75" customHeight="1">
      <c r="A12" s="380" t="s">
        <v>21</v>
      </c>
      <c r="B12" s="381"/>
      <c r="C12" s="513" t="s">
        <v>76</v>
      </c>
      <c r="D12" s="514">
        <v>2.9</v>
      </c>
      <c r="E12" s="514">
        <v>2.8</v>
      </c>
      <c r="F12" s="514">
        <v>2.5</v>
      </c>
      <c r="G12" s="515">
        <v>2.2999999999999998</v>
      </c>
      <c r="H12" s="513" t="s">
        <v>76</v>
      </c>
      <c r="I12" s="546">
        <v>-0.1</v>
      </c>
      <c r="J12" s="546">
        <v>-0.5</v>
      </c>
      <c r="K12" s="374"/>
    </row>
    <row r="13" spans="1:11" ht="12.75" customHeight="1">
      <c r="A13" s="378" t="s">
        <v>67</v>
      </c>
      <c r="B13" s="382"/>
      <c r="C13" s="524" t="s">
        <v>76</v>
      </c>
      <c r="D13" s="525">
        <v>1.1000000000000001</v>
      </c>
      <c r="E13" s="525">
        <v>1.3</v>
      </c>
      <c r="F13" s="525">
        <v>1.3</v>
      </c>
      <c r="G13" s="526">
        <v>1.3</v>
      </c>
      <c r="H13" s="524" t="s">
        <v>76</v>
      </c>
      <c r="I13" s="547">
        <v>0.2</v>
      </c>
      <c r="J13" s="547">
        <v>0</v>
      </c>
      <c r="K13" s="374"/>
    </row>
    <row r="14" spans="1:11" ht="3" customHeight="1">
      <c r="A14" s="492"/>
      <c r="B14" s="493"/>
      <c r="C14" s="494"/>
      <c r="D14" s="495"/>
      <c r="E14" s="495"/>
      <c r="F14" s="495"/>
      <c r="G14" s="495"/>
      <c r="H14" s="494"/>
      <c r="I14" s="496"/>
      <c r="J14" s="496"/>
      <c r="K14" s="374"/>
    </row>
    <row r="15" spans="1:11" s="384" customFormat="1" ht="26.25" customHeight="1">
      <c r="A15" s="729" t="s">
        <v>64</v>
      </c>
      <c r="B15" s="730"/>
      <c r="C15" s="737" t="s">
        <v>298</v>
      </c>
      <c r="D15" s="727">
        <v>2009</v>
      </c>
      <c r="E15" s="727">
        <v>2013</v>
      </c>
      <c r="F15" s="727">
        <v>2020</v>
      </c>
      <c r="G15" s="727">
        <v>2025</v>
      </c>
      <c r="H15" s="739" t="s">
        <v>299</v>
      </c>
      <c r="I15" s="740"/>
      <c r="J15" s="740"/>
      <c r="K15" s="383"/>
    </row>
    <row r="16" spans="1:11" s="384" customFormat="1" ht="24" customHeight="1">
      <c r="A16" s="731"/>
      <c r="B16" s="732"/>
      <c r="C16" s="738"/>
      <c r="D16" s="728"/>
      <c r="E16" s="728"/>
      <c r="F16" s="728"/>
      <c r="G16" s="728"/>
      <c r="H16" s="702" t="s">
        <v>300</v>
      </c>
      <c r="I16" s="702" t="s">
        <v>301</v>
      </c>
      <c r="J16" s="703" t="s">
        <v>302</v>
      </c>
      <c r="K16" s="383"/>
    </row>
    <row r="17" spans="1:11" ht="12.75" customHeight="1">
      <c r="A17" s="746" t="s">
        <v>321</v>
      </c>
      <c r="B17" s="747"/>
      <c r="C17" s="747"/>
      <c r="D17" s="747"/>
      <c r="E17" s="747"/>
      <c r="F17" s="747"/>
      <c r="G17" s="747"/>
      <c r="H17" s="747"/>
      <c r="I17" s="747"/>
      <c r="J17" s="748"/>
      <c r="K17" s="374"/>
    </row>
    <row r="18" spans="1:11" ht="12.75" customHeight="1">
      <c r="A18" s="723" t="s">
        <v>66</v>
      </c>
      <c r="B18" s="724"/>
      <c r="C18" s="527">
        <v>14.4</v>
      </c>
      <c r="D18" s="528">
        <v>15.1</v>
      </c>
      <c r="E18" s="528">
        <v>15.9</v>
      </c>
      <c r="F18" s="528">
        <v>16.600000000000001</v>
      </c>
      <c r="G18" s="529">
        <v>17</v>
      </c>
      <c r="H18" s="385">
        <v>2.6</v>
      </c>
      <c r="I18" s="537">
        <v>0.80000000000000071</v>
      </c>
      <c r="J18" s="537">
        <v>1.1000000000000001</v>
      </c>
      <c r="K18" s="374"/>
    </row>
    <row r="19" spans="1:11" ht="12.75" customHeight="1">
      <c r="A19" s="725" t="s">
        <v>20</v>
      </c>
      <c r="B19" s="726"/>
      <c r="C19" s="530" t="s">
        <v>76</v>
      </c>
      <c r="D19" s="531">
        <v>11.1</v>
      </c>
      <c r="E19" s="531">
        <v>11.9</v>
      </c>
      <c r="F19" s="531">
        <v>12.7</v>
      </c>
      <c r="G19" s="532">
        <v>13.2</v>
      </c>
      <c r="H19" s="530" t="s">
        <v>76</v>
      </c>
      <c r="I19" s="538">
        <v>0.80000000000000071</v>
      </c>
      <c r="J19" s="538">
        <v>1.3</v>
      </c>
      <c r="K19" s="374"/>
    </row>
    <row r="20" spans="1:11" ht="12.75" customHeight="1">
      <c r="A20" s="733" t="s">
        <v>21</v>
      </c>
      <c r="B20" s="734"/>
      <c r="C20" s="533" t="s">
        <v>76</v>
      </c>
      <c r="D20" s="528">
        <v>2.9</v>
      </c>
      <c r="E20" s="528">
        <v>2.8</v>
      </c>
      <c r="F20" s="528">
        <v>2.5</v>
      </c>
      <c r="G20" s="529">
        <v>2.2999999999999998</v>
      </c>
      <c r="H20" s="533" t="s">
        <v>76</v>
      </c>
      <c r="I20" s="539">
        <v>-0.1</v>
      </c>
      <c r="J20" s="539">
        <v>-0.5</v>
      </c>
      <c r="K20" s="374"/>
    </row>
    <row r="21" spans="1:11" ht="12.75" customHeight="1">
      <c r="A21" s="721" t="s">
        <v>67</v>
      </c>
      <c r="B21" s="722"/>
      <c r="C21" s="534" t="s">
        <v>76</v>
      </c>
      <c r="D21" s="535">
        <v>1.1000000000000001</v>
      </c>
      <c r="E21" s="535">
        <v>1.3</v>
      </c>
      <c r="F21" s="535">
        <v>1.4</v>
      </c>
      <c r="G21" s="536">
        <v>1.4</v>
      </c>
      <c r="H21" s="534" t="s">
        <v>76</v>
      </c>
      <c r="I21" s="540">
        <v>0.2</v>
      </c>
      <c r="J21" s="540">
        <v>9.9999999999999867E-2</v>
      </c>
      <c r="K21" s="374"/>
    </row>
    <row r="22" spans="1:11" ht="18.75" customHeight="1">
      <c r="A22" s="749" t="s">
        <v>306</v>
      </c>
      <c r="B22" s="749"/>
      <c r="C22" s="749"/>
      <c r="D22" s="749"/>
      <c r="E22" s="749"/>
      <c r="F22" s="749"/>
      <c r="G22" s="749"/>
      <c r="H22" s="749"/>
      <c r="I22" s="749"/>
      <c r="J22" s="749"/>
    </row>
    <row r="23" spans="1:11">
      <c r="A23" s="741" t="s">
        <v>307</v>
      </c>
      <c r="B23" s="741"/>
      <c r="C23" s="741"/>
      <c r="D23" s="741"/>
      <c r="E23" s="741"/>
      <c r="F23" s="741"/>
      <c r="G23" s="741"/>
      <c r="H23" s="741"/>
      <c r="I23" s="741"/>
      <c r="J23" s="741"/>
    </row>
    <row r="24" spans="1:11">
      <c r="A24" s="741" t="s">
        <v>308</v>
      </c>
      <c r="B24" s="741"/>
      <c r="C24" s="741"/>
      <c r="D24" s="741"/>
      <c r="E24" s="741"/>
      <c r="F24" s="741"/>
      <c r="G24" s="741"/>
      <c r="H24" s="741"/>
      <c r="I24" s="741"/>
      <c r="J24" s="741"/>
    </row>
    <row r="25" spans="1:11" ht="16.5" customHeight="1">
      <c r="A25" s="741" t="s">
        <v>309</v>
      </c>
      <c r="B25" s="741"/>
      <c r="C25" s="741"/>
      <c r="D25" s="741"/>
      <c r="E25" s="741"/>
      <c r="F25" s="741"/>
      <c r="G25" s="741"/>
      <c r="H25" s="741"/>
      <c r="I25" s="741"/>
      <c r="J25" s="741"/>
    </row>
  </sheetData>
  <mergeCells count="29">
    <mergeCell ref="D3:D4"/>
    <mergeCell ref="E3:E4"/>
    <mergeCell ref="F3:F4"/>
    <mergeCell ref="A25:J25"/>
    <mergeCell ref="A2:J2"/>
    <mergeCell ref="A6:J6"/>
    <mergeCell ref="A17:J17"/>
    <mergeCell ref="A22:J22"/>
    <mergeCell ref="A3:A5"/>
    <mergeCell ref="B3:B5"/>
    <mergeCell ref="G3:G4"/>
    <mergeCell ref="H3:J3"/>
    <mergeCell ref="C3:C4"/>
    <mergeCell ref="D15:D16"/>
    <mergeCell ref="G15:G16"/>
    <mergeCell ref="H15:J15"/>
    <mergeCell ref="F15:F16"/>
    <mergeCell ref="A23:J23"/>
    <mergeCell ref="A24:J24"/>
    <mergeCell ref="A1:B1"/>
    <mergeCell ref="A21:B21"/>
    <mergeCell ref="A18:B18"/>
    <mergeCell ref="A19:B19"/>
    <mergeCell ref="E15:E16"/>
    <mergeCell ref="A15:B16"/>
    <mergeCell ref="A20:B20"/>
    <mergeCell ref="C5:J5"/>
    <mergeCell ref="A7:A10"/>
    <mergeCell ref="C15:C16"/>
  </mergeCells>
  <phoneticPr fontId="8" type="noConversion"/>
  <hyperlinks>
    <hyperlink ref="A1:C1" location="Inhalt!A1" display="Zurück zum Inhalt"/>
  </hyperlinks>
  <pageMargins left="0.7" right="0.7" top="0.78740157499999996" bottom="0.78740157499999996" header="0.3" footer="0.3"/>
  <pageSetup paperSize="9"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fitToPage="1"/>
  </sheetPr>
  <dimension ref="A1:N47"/>
  <sheetViews>
    <sheetView workbookViewId="0">
      <selection sqref="A1:C1"/>
    </sheetView>
  </sheetViews>
  <sheetFormatPr baseColWidth="10" defaultRowHeight="12.75"/>
  <cols>
    <col min="1" max="1" width="8.140625" customWidth="1"/>
    <col min="2" max="3" width="7.5703125" customWidth="1"/>
    <col min="4" max="4" width="7.5703125" style="1" customWidth="1"/>
    <col min="5" max="7" width="7.5703125" customWidth="1"/>
    <col min="8" max="8" width="7.5703125" style="1" customWidth="1"/>
    <col min="9" max="11" width="7.5703125" customWidth="1"/>
    <col min="12" max="12" width="7.5703125" style="1" customWidth="1"/>
    <col min="13" max="18" width="7.5703125" customWidth="1"/>
  </cols>
  <sheetData>
    <row r="1" spans="1:14" ht="25.5" customHeight="1">
      <c r="A1" s="855" t="s">
        <v>89</v>
      </c>
      <c r="B1" s="855"/>
      <c r="C1" s="855"/>
    </row>
    <row r="2" spans="1:14" ht="30" customHeight="1">
      <c r="A2" s="939" t="s">
        <v>163</v>
      </c>
      <c r="B2" s="864"/>
      <c r="C2" s="864"/>
      <c r="D2" s="864"/>
      <c r="E2" s="864"/>
      <c r="F2" s="864"/>
      <c r="G2" s="864"/>
      <c r="H2" s="864"/>
      <c r="I2" s="864"/>
      <c r="J2" s="864"/>
      <c r="K2" s="864"/>
      <c r="L2" s="864"/>
      <c r="M2" s="864"/>
    </row>
    <row r="3" spans="1:14" ht="18" customHeight="1">
      <c r="A3" s="947" t="s">
        <v>30</v>
      </c>
      <c r="B3" s="936" t="s">
        <v>148</v>
      </c>
      <c r="C3" s="936"/>
      <c r="D3" s="936"/>
      <c r="E3" s="936"/>
      <c r="F3" s="936" t="s">
        <v>149</v>
      </c>
      <c r="G3" s="936"/>
      <c r="H3" s="936"/>
      <c r="I3" s="936"/>
      <c r="J3" s="936" t="s">
        <v>150</v>
      </c>
      <c r="K3" s="936"/>
      <c r="L3" s="936"/>
      <c r="M3" s="937"/>
    </row>
    <row r="4" spans="1:14" ht="12.75" customHeight="1">
      <c r="A4" s="970"/>
      <c r="B4" s="962" t="s">
        <v>265</v>
      </c>
      <c r="C4" s="843" t="s">
        <v>259</v>
      </c>
      <c r="D4" s="843"/>
      <c r="E4" s="843"/>
      <c r="F4" s="967" t="s">
        <v>265</v>
      </c>
      <c r="G4" s="843" t="s">
        <v>259</v>
      </c>
      <c r="H4" s="843"/>
      <c r="I4" s="843"/>
      <c r="J4" s="962" t="s">
        <v>265</v>
      </c>
      <c r="K4" s="843" t="s">
        <v>259</v>
      </c>
      <c r="L4" s="843"/>
      <c r="M4" s="844"/>
    </row>
    <row r="5" spans="1:14">
      <c r="A5" s="970"/>
      <c r="B5" s="963"/>
      <c r="C5" s="164" t="s">
        <v>151</v>
      </c>
      <c r="D5" s="347" t="s">
        <v>152</v>
      </c>
      <c r="E5" s="164" t="s">
        <v>153</v>
      </c>
      <c r="F5" s="967"/>
      <c r="G5" s="164" t="s">
        <v>151</v>
      </c>
      <c r="H5" s="347" t="s">
        <v>152</v>
      </c>
      <c r="I5" s="164" t="s">
        <v>153</v>
      </c>
      <c r="J5" s="963"/>
      <c r="K5" s="307" t="s">
        <v>151</v>
      </c>
      <c r="L5" s="347" t="s">
        <v>152</v>
      </c>
      <c r="M5" s="307" t="s">
        <v>153</v>
      </c>
    </row>
    <row r="6" spans="1:14">
      <c r="A6" s="948"/>
      <c r="B6" s="936" t="s">
        <v>260</v>
      </c>
      <c r="C6" s="936"/>
      <c r="D6" s="936"/>
      <c r="E6" s="936"/>
      <c r="F6" s="936"/>
      <c r="G6" s="936"/>
      <c r="H6" s="936"/>
      <c r="I6" s="936"/>
      <c r="J6" s="936"/>
      <c r="K6" s="936"/>
      <c r="L6" s="936"/>
      <c r="M6" s="937"/>
    </row>
    <row r="7" spans="1:14">
      <c r="A7" s="868" t="s">
        <v>285</v>
      </c>
      <c r="B7" s="868"/>
      <c r="C7" s="868"/>
      <c r="D7" s="868"/>
      <c r="E7" s="868"/>
      <c r="F7" s="868"/>
      <c r="G7" s="868"/>
      <c r="H7" s="868"/>
      <c r="I7" s="868"/>
      <c r="J7" s="868"/>
      <c r="K7" s="868"/>
      <c r="L7" s="868"/>
      <c r="M7" s="868"/>
      <c r="N7" s="1"/>
    </row>
    <row r="8" spans="1:14">
      <c r="A8" s="251">
        <v>2008</v>
      </c>
      <c r="B8" s="165">
        <v>146</v>
      </c>
      <c r="C8" s="166">
        <v>106.4</v>
      </c>
      <c r="D8" s="169">
        <v>22.4</v>
      </c>
      <c r="E8" s="264">
        <v>17.2</v>
      </c>
      <c r="F8" s="165">
        <v>146</v>
      </c>
      <c r="G8" s="166">
        <v>106.4</v>
      </c>
      <c r="H8" s="169">
        <v>22.4</v>
      </c>
      <c r="I8" s="264">
        <v>17.2</v>
      </c>
      <c r="J8" s="165">
        <v>146</v>
      </c>
      <c r="K8" s="166">
        <v>106.4</v>
      </c>
      <c r="L8" s="169">
        <v>22.4</v>
      </c>
      <c r="M8" s="169">
        <v>17.2</v>
      </c>
      <c r="N8" s="1"/>
    </row>
    <row r="9" spans="1:14">
      <c r="A9" s="252">
        <v>2009</v>
      </c>
      <c r="B9" s="343">
        <v>147.30000000000001</v>
      </c>
      <c r="C9" s="326">
        <v>108.3</v>
      </c>
      <c r="D9" s="327">
        <v>22.3</v>
      </c>
      <c r="E9" s="328">
        <v>16.7</v>
      </c>
      <c r="F9" s="343">
        <v>147.4</v>
      </c>
      <c r="G9" s="326">
        <v>108.3</v>
      </c>
      <c r="H9" s="327">
        <v>22.4</v>
      </c>
      <c r="I9" s="328">
        <v>16.7</v>
      </c>
      <c r="J9" s="343">
        <v>147.5</v>
      </c>
      <c r="K9" s="326">
        <v>108.4</v>
      </c>
      <c r="L9" s="327">
        <v>22.4</v>
      </c>
      <c r="M9" s="327">
        <v>16.7</v>
      </c>
      <c r="N9" s="1"/>
    </row>
    <row r="10" spans="1:14">
      <c r="A10" s="251">
        <v>2010</v>
      </c>
      <c r="B10" s="342">
        <v>147.80000000000001</v>
      </c>
      <c r="C10" s="323">
        <v>109.4</v>
      </c>
      <c r="D10" s="324">
        <v>21.8</v>
      </c>
      <c r="E10" s="325">
        <v>16.5</v>
      </c>
      <c r="F10" s="342">
        <v>148.19999999999999</v>
      </c>
      <c r="G10" s="323">
        <v>109.7</v>
      </c>
      <c r="H10" s="324">
        <v>21.9</v>
      </c>
      <c r="I10" s="325">
        <v>16.600000000000001</v>
      </c>
      <c r="J10" s="342">
        <v>148.69999999999999</v>
      </c>
      <c r="K10" s="323">
        <v>110</v>
      </c>
      <c r="L10" s="324">
        <v>22.1</v>
      </c>
      <c r="M10" s="324">
        <v>16.600000000000001</v>
      </c>
      <c r="N10" s="1"/>
    </row>
    <row r="11" spans="1:14">
      <c r="A11" s="252">
        <v>2011</v>
      </c>
      <c r="B11" s="343">
        <v>148.30000000000001</v>
      </c>
      <c r="C11" s="326">
        <v>110.9</v>
      </c>
      <c r="D11" s="327">
        <v>21</v>
      </c>
      <c r="E11" s="328">
        <v>16.3</v>
      </c>
      <c r="F11" s="343">
        <v>149.19999999999999</v>
      </c>
      <c r="G11" s="326">
        <v>111.6</v>
      </c>
      <c r="H11" s="327">
        <v>21.2</v>
      </c>
      <c r="I11" s="328">
        <v>16.399999999999999</v>
      </c>
      <c r="J11" s="343">
        <v>150.80000000000001</v>
      </c>
      <c r="K11" s="326">
        <v>112.4</v>
      </c>
      <c r="L11" s="327">
        <v>21.8</v>
      </c>
      <c r="M11" s="327">
        <v>16.600000000000001</v>
      </c>
      <c r="N11" s="1"/>
    </row>
    <row r="12" spans="1:14">
      <c r="A12" s="251">
        <v>2012</v>
      </c>
      <c r="B12" s="342">
        <v>148.19999999999999</v>
      </c>
      <c r="C12" s="323">
        <v>111.7</v>
      </c>
      <c r="D12" s="324">
        <v>20.3</v>
      </c>
      <c r="E12" s="325">
        <v>16.2</v>
      </c>
      <c r="F12" s="342">
        <v>149.9</v>
      </c>
      <c r="G12" s="323">
        <v>113</v>
      </c>
      <c r="H12" s="324">
        <v>20.5</v>
      </c>
      <c r="I12" s="325">
        <v>16.399999999999999</v>
      </c>
      <c r="J12" s="342">
        <v>153</v>
      </c>
      <c r="K12" s="323">
        <v>114.7</v>
      </c>
      <c r="L12" s="324">
        <v>21.6</v>
      </c>
      <c r="M12" s="324">
        <v>16.7</v>
      </c>
      <c r="N12" s="1"/>
    </row>
    <row r="13" spans="1:14">
      <c r="A13" s="252">
        <v>2013</v>
      </c>
      <c r="B13" s="343">
        <v>148.19999999999999</v>
      </c>
      <c r="C13" s="326">
        <v>112.6</v>
      </c>
      <c r="D13" s="327">
        <v>19.5</v>
      </c>
      <c r="E13" s="328">
        <v>16.100000000000001</v>
      </c>
      <c r="F13" s="343">
        <v>150.9</v>
      </c>
      <c r="G13" s="326">
        <v>114.7</v>
      </c>
      <c r="H13" s="327">
        <v>19.899999999999999</v>
      </c>
      <c r="I13" s="328">
        <v>16.399999999999999</v>
      </c>
      <c r="J13" s="343">
        <v>155.30000000000001</v>
      </c>
      <c r="K13" s="326">
        <v>117.1</v>
      </c>
      <c r="L13" s="327">
        <v>21.4</v>
      </c>
      <c r="M13" s="327">
        <v>16.8</v>
      </c>
      <c r="N13" s="1"/>
    </row>
    <row r="14" spans="1:14">
      <c r="A14" s="251">
        <v>2014</v>
      </c>
      <c r="B14" s="342">
        <v>146.4</v>
      </c>
      <c r="C14" s="323">
        <v>111.9</v>
      </c>
      <c r="D14" s="324">
        <v>18.7</v>
      </c>
      <c r="E14" s="325">
        <v>15.8</v>
      </c>
      <c r="F14" s="342">
        <v>150.4</v>
      </c>
      <c r="G14" s="323">
        <v>115</v>
      </c>
      <c r="H14" s="324">
        <v>19.2</v>
      </c>
      <c r="I14" s="325">
        <v>16.2</v>
      </c>
      <c r="J14" s="342">
        <v>155.9</v>
      </c>
      <c r="K14" s="323">
        <v>118</v>
      </c>
      <c r="L14" s="324">
        <v>21.1</v>
      </c>
      <c r="M14" s="324">
        <v>16.8</v>
      </c>
      <c r="N14" s="1"/>
    </row>
    <row r="15" spans="1:14">
      <c r="A15" s="252">
        <v>2015</v>
      </c>
      <c r="B15" s="343">
        <v>143.9</v>
      </c>
      <c r="C15" s="326">
        <v>110.2</v>
      </c>
      <c r="D15" s="327">
        <v>18.100000000000001</v>
      </c>
      <c r="E15" s="328">
        <v>15.6</v>
      </c>
      <c r="F15" s="343">
        <v>149.30000000000001</v>
      </c>
      <c r="G15" s="326">
        <v>114.5</v>
      </c>
      <c r="H15" s="327">
        <v>18.7</v>
      </c>
      <c r="I15" s="328">
        <v>16.100000000000001</v>
      </c>
      <c r="J15" s="343">
        <v>155.5</v>
      </c>
      <c r="K15" s="326">
        <v>117.9</v>
      </c>
      <c r="L15" s="327">
        <v>20.9</v>
      </c>
      <c r="M15" s="327">
        <v>16.7</v>
      </c>
      <c r="N15" s="1"/>
    </row>
    <row r="16" spans="1:14">
      <c r="A16" s="253">
        <v>2016</v>
      </c>
      <c r="B16" s="329">
        <v>141.9</v>
      </c>
      <c r="C16" s="324">
        <v>108.8</v>
      </c>
      <c r="D16" s="324">
        <v>17.7</v>
      </c>
      <c r="E16" s="329">
        <v>15.4</v>
      </c>
      <c r="F16" s="329">
        <v>148.4</v>
      </c>
      <c r="G16" s="324">
        <v>114</v>
      </c>
      <c r="H16" s="324">
        <v>18.399999999999999</v>
      </c>
      <c r="I16" s="329">
        <v>16</v>
      </c>
      <c r="J16" s="329">
        <v>155.30000000000001</v>
      </c>
      <c r="K16" s="324">
        <v>117.8</v>
      </c>
      <c r="L16" s="324">
        <v>20.7</v>
      </c>
      <c r="M16" s="324">
        <v>16.7</v>
      </c>
      <c r="N16" s="1"/>
    </row>
    <row r="17" spans="1:14">
      <c r="A17" s="252">
        <v>2017</v>
      </c>
      <c r="B17" s="343">
        <v>140.1</v>
      </c>
      <c r="C17" s="326">
        <v>107.5</v>
      </c>
      <c r="D17" s="327">
        <v>17.399999999999999</v>
      </c>
      <c r="E17" s="328">
        <v>15.2</v>
      </c>
      <c r="F17" s="343">
        <v>147.5</v>
      </c>
      <c r="G17" s="326">
        <v>113.4</v>
      </c>
      <c r="H17" s="327">
        <v>18.2</v>
      </c>
      <c r="I17" s="328">
        <v>15.9</v>
      </c>
      <c r="J17" s="343">
        <v>154.69999999999999</v>
      </c>
      <c r="K17" s="326">
        <v>117.4</v>
      </c>
      <c r="L17" s="327">
        <v>20.6</v>
      </c>
      <c r="M17" s="327">
        <v>16.7</v>
      </c>
      <c r="N17" s="1"/>
    </row>
    <row r="18" spans="1:14">
      <c r="A18" s="251">
        <v>2018</v>
      </c>
      <c r="B18" s="342">
        <v>138.6</v>
      </c>
      <c r="C18" s="323">
        <v>106.3</v>
      </c>
      <c r="D18" s="324">
        <v>17.2</v>
      </c>
      <c r="E18" s="325">
        <v>15.1</v>
      </c>
      <c r="F18" s="342">
        <v>146.5</v>
      </c>
      <c r="G18" s="323">
        <v>112.6</v>
      </c>
      <c r="H18" s="324">
        <v>18.100000000000001</v>
      </c>
      <c r="I18" s="325">
        <v>15.9</v>
      </c>
      <c r="J18" s="342">
        <v>154</v>
      </c>
      <c r="K18" s="323">
        <v>116.8</v>
      </c>
      <c r="L18" s="324">
        <v>20.5</v>
      </c>
      <c r="M18" s="324">
        <v>16.7</v>
      </c>
      <c r="N18" s="1"/>
    </row>
    <row r="19" spans="1:14">
      <c r="A19" s="252">
        <v>2019</v>
      </c>
      <c r="B19" s="343">
        <v>137.1</v>
      </c>
      <c r="C19" s="326">
        <v>105.1</v>
      </c>
      <c r="D19" s="327">
        <v>17.100000000000001</v>
      </c>
      <c r="E19" s="328">
        <v>15</v>
      </c>
      <c r="F19" s="343">
        <v>145.4</v>
      </c>
      <c r="G19" s="326">
        <v>111.6</v>
      </c>
      <c r="H19" s="327">
        <v>18</v>
      </c>
      <c r="I19" s="328">
        <v>15.8</v>
      </c>
      <c r="J19" s="343">
        <v>153</v>
      </c>
      <c r="K19" s="326">
        <v>115.9</v>
      </c>
      <c r="L19" s="327">
        <v>20.5</v>
      </c>
      <c r="M19" s="327">
        <v>16.600000000000001</v>
      </c>
      <c r="N19" s="1"/>
    </row>
    <row r="20" spans="1:14">
      <c r="A20" s="251">
        <v>2020</v>
      </c>
      <c r="B20" s="342">
        <v>135.6</v>
      </c>
      <c r="C20" s="323">
        <v>103.7</v>
      </c>
      <c r="D20" s="324">
        <v>17</v>
      </c>
      <c r="E20" s="325">
        <v>14.9</v>
      </c>
      <c r="F20" s="342">
        <v>144.19999999999999</v>
      </c>
      <c r="G20" s="323">
        <v>110.5</v>
      </c>
      <c r="H20" s="324">
        <v>17.899999999999999</v>
      </c>
      <c r="I20" s="325">
        <v>15.7</v>
      </c>
      <c r="J20" s="342">
        <v>151.80000000000001</v>
      </c>
      <c r="K20" s="323">
        <v>114.7</v>
      </c>
      <c r="L20" s="324">
        <v>20.5</v>
      </c>
      <c r="M20" s="324">
        <v>16.600000000000001</v>
      </c>
      <c r="N20" s="1"/>
    </row>
    <row r="21" spans="1:14">
      <c r="A21" s="252">
        <v>2021</v>
      </c>
      <c r="B21" s="343">
        <v>134.1</v>
      </c>
      <c r="C21" s="326">
        <v>102.4</v>
      </c>
      <c r="D21" s="327">
        <v>17</v>
      </c>
      <c r="E21" s="328">
        <v>14.8</v>
      </c>
      <c r="F21" s="343">
        <v>142.80000000000001</v>
      </c>
      <c r="G21" s="326">
        <v>109.2</v>
      </c>
      <c r="H21" s="327">
        <v>17.899999999999999</v>
      </c>
      <c r="I21" s="328">
        <v>15.7</v>
      </c>
      <c r="J21" s="343">
        <v>150.4</v>
      </c>
      <c r="K21" s="326">
        <v>113.5</v>
      </c>
      <c r="L21" s="327">
        <v>20.399999999999999</v>
      </c>
      <c r="M21" s="327">
        <v>16.5</v>
      </c>
      <c r="N21" s="1"/>
    </row>
    <row r="22" spans="1:14">
      <c r="A22" s="251">
        <v>2022</v>
      </c>
      <c r="B22" s="342">
        <v>132.5</v>
      </c>
      <c r="C22" s="323">
        <v>101</v>
      </c>
      <c r="D22" s="324">
        <v>16.899999999999999</v>
      </c>
      <c r="E22" s="325">
        <v>14.7</v>
      </c>
      <c r="F22" s="342">
        <v>141.19999999999999</v>
      </c>
      <c r="G22" s="323">
        <v>107.8</v>
      </c>
      <c r="H22" s="324">
        <v>17.899999999999999</v>
      </c>
      <c r="I22" s="325">
        <v>15.6</v>
      </c>
      <c r="J22" s="342">
        <v>148.9</v>
      </c>
      <c r="K22" s="323">
        <v>112</v>
      </c>
      <c r="L22" s="324">
        <v>20.399999999999999</v>
      </c>
      <c r="M22" s="324">
        <v>16.399999999999999</v>
      </c>
      <c r="N22" s="1"/>
    </row>
    <row r="23" spans="1:14">
      <c r="A23" s="252">
        <v>2023</v>
      </c>
      <c r="B23" s="343">
        <v>131.1</v>
      </c>
      <c r="C23" s="326">
        <v>99.6</v>
      </c>
      <c r="D23" s="327">
        <v>16.899999999999999</v>
      </c>
      <c r="E23" s="328">
        <v>14.6</v>
      </c>
      <c r="F23" s="343">
        <v>139.80000000000001</v>
      </c>
      <c r="G23" s="326">
        <v>106.4</v>
      </c>
      <c r="H23" s="327">
        <v>17.8</v>
      </c>
      <c r="I23" s="328">
        <v>15.5</v>
      </c>
      <c r="J23" s="343">
        <v>147.30000000000001</v>
      </c>
      <c r="K23" s="326">
        <v>110.6</v>
      </c>
      <c r="L23" s="327">
        <v>20.399999999999999</v>
      </c>
      <c r="M23" s="327">
        <v>16.399999999999999</v>
      </c>
      <c r="N23" s="1"/>
    </row>
    <row r="24" spans="1:14">
      <c r="A24" s="253">
        <v>2024</v>
      </c>
      <c r="B24" s="329">
        <v>129.80000000000001</v>
      </c>
      <c r="C24" s="324">
        <v>98.4</v>
      </c>
      <c r="D24" s="324">
        <v>16.8</v>
      </c>
      <c r="E24" s="329">
        <v>14.5</v>
      </c>
      <c r="F24" s="329">
        <v>138.4</v>
      </c>
      <c r="G24" s="324">
        <v>105.1</v>
      </c>
      <c r="H24" s="324">
        <v>17.8</v>
      </c>
      <c r="I24" s="329">
        <v>15.4</v>
      </c>
      <c r="J24" s="329">
        <v>145.80000000000001</v>
      </c>
      <c r="K24" s="324">
        <v>109.1</v>
      </c>
      <c r="L24" s="324">
        <v>20.399999999999999</v>
      </c>
      <c r="M24" s="324">
        <v>16.3</v>
      </c>
      <c r="N24" s="1"/>
    </row>
    <row r="25" spans="1:14">
      <c r="A25" s="252">
        <v>2025</v>
      </c>
      <c r="B25" s="343">
        <v>128.6</v>
      </c>
      <c r="C25" s="326">
        <v>97.3</v>
      </c>
      <c r="D25" s="327">
        <v>16.8</v>
      </c>
      <c r="E25" s="328">
        <v>14.5</v>
      </c>
      <c r="F25" s="343">
        <v>137.1</v>
      </c>
      <c r="G25" s="326">
        <v>104</v>
      </c>
      <c r="H25" s="327">
        <v>17.8</v>
      </c>
      <c r="I25" s="328">
        <v>15.4</v>
      </c>
      <c r="J25" s="343">
        <v>144.30000000000001</v>
      </c>
      <c r="K25" s="326">
        <v>107.8</v>
      </c>
      <c r="L25" s="327">
        <v>20.399999999999999</v>
      </c>
      <c r="M25" s="327">
        <v>16.2</v>
      </c>
      <c r="N25" s="1"/>
    </row>
    <row r="26" spans="1:14">
      <c r="A26" s="868" t="s">
        <v>286</v>
      </c>
      <c r="B26" s="868"/>
      <c r="C26" s="868"/>
      <c r="D26" s="868"/>
      <c r="E26" s="868"/>
      <c r="F26" s="868"/>
      <c r="G26" s="868"/>
      <c r="H26" s="868"/>
      <c r="I26" s="868"/>
      <c r="J26" s="868"/>
      <c r="K26" s="868"/>
      <c r="L26" s="868"/>
      <c r="M26" s="868"/>
      <c r="N26" s="1"/>
    </row>
    <row r="27" spans="1:14">
      <c r="A27" s="251">
        <v>2008</v>
      </c>
      <c r="B27" s="165">
        <v>106.3</v>
      </c>
      <c r="C27" s="166">
        <v>77.5</v>
      </c>
      <c r="D27" s="169">
        <v>16.600000000000001</v>
      </c>
      <c r="E27" s="264">
        <v>12.2</v>
      </c>
      <c r="F27" s="165">
        <v>106.3</v>
      </c>
      <c r="G27" s="166">
        <v>77.5</v>
      </c>
      <c r="H27" s="169">
        <v>16.600000000000001</v>
      </c>
      <c r="I27" s="264">
        <v>12.2</v>
      </c>
      <c r="J27" s="165">
        <v>106.3</v>
      </c>
      <c r="K27" s="166">
        <v>77.5</v>
      </c>
      <c r="L27" s="169">
        <v>16.600000000000001</v>
      </c>
      <c r="M27" s="169">
        <v>12.2</v>
      </c>
      <c r="N27" s="1"/>
    </row>
    <row r="28" spans="1:14">
      <c r="A28" s="252">
        <v>2009</v>
      </c>
      <c r="B28" s="343">
        <v>107.6</v>
      </c>
      <c r="C28" s="326">
        <v>79.400000000000006</v>
      </c>
      <c r="D28" s="327">
        <v>16.5</v>
      </c>
      <c r="E28" s="328">
        <v>11.7</v>
      </c>
      <c r="F28" s="343">
        <v>107.7</v>
      </c>
      <c r="G28" s="326">
        <v>79.400000000000006</v>
      </c>
      <c r="H28" s="327">
        <v>16.5</v>
      </c>
      <c r="I28" s="328">
        <v>11.7</v>
      </c>
      <c r="J28" s="343">
        <v>107.7</v>
      </c>
      <c r="K28" s="326">
        <v>79.5</v>
      </c>
      <c r="L28" s="327">
        <v>16.5</v>
      </c>
      <c r="M28" s="327">
        <v>11.7</v>
      </c>
      <c r="N28" s="1"/>
    </row>
    <row r="29" spans="1:14">
      <c r="A29" s="251">
        <v>2010</v>
      </c>
      <c r="B29" s="342">
        <v>108</v>
      </c>
      <c r="C29" s="323">
        <v>80.5</v>
      </c>
      <c r="D29" s="324">
        <v>16</v>
      </c>
      <c r="E29" s="325">
        <v>11.5</v>
      </c>
      <c r="F29" s="342">
        <v>108.4</v>
      </c>
      <c r="G29" s="323">
        <v>80.8</v>
      </c>
      <c r="H29" s="324">
        <v>16.100000000000001</v>
      </c>
      <c r="I29" s="325">
        <v>11.5</v>
      </c>
      <c r="J29" s="342">
        <v>109</v>
      </c>
      <c r="K29" s="323">
        <v>81.099999999999994</v>
      </c>
      <c r="L29" s="324">
        <v>16.2</v>
      </c>
      <c r="M29" s="324">
        <v>11.6</v>
      </c>
      <c r="N29" s="1"/>
    </row>
    <row r="30" spans="1:14">
      <c r="A30" s="252">
        <v>2011</v>
      </c>
      <c r="B30" s="343">
        <v>108.5</v>
      </c>
      <c r="C30" s="326">
        <v>82</v>
      </c>
      <c r="D30" s="327">
        <v>15.2</v>
      </c>
      <c r="E30" s="328">
        <v>11.3</v>
      </c>
      <c r="F30" s="343">
        <v>109.4</v>
      </c>
      <c r="G30" s="326">
        <v>82.7</v>
      </c>
      <c r="H30" s="327">
        <v>15.4</v>
      </c>
      <c r="I30" s="328">
        <v>11.4</v>
      </c>
      <c r="J30" s="343">
        <v>111</v>
      </c>
      <c r="K30" s="326">
        <v>83.5</v>
      </c>
      <c r="L30" s="327">
        <v>15.9</v>
      </c>
      <c r="M30" s="327">
        <v>11.6</v>
      </c>
      <c r="N30" s="1"/>
    </row>
    <row r="31" spans="1:14">
      <c r="A31" s="251">
        <v>2012</v>
      </c>
      <c r="B31" s="342">
        <v>108.5</v>
      </c>
      <c r="C31" s="323">
        <v>82.8</v>
      </c>
      <c r="D31" s="324">
        <v>14.4</v>
      </c>
      <c r="E31" s="325">
        <v>11.2</v>
      </c>
      <c r="F31" s="342">
        <v>110.2</v>
      </c>
      <c r="G31" s="323">
        <v>84.1</v>
      </c>
      <c r="H31" s="324">
        <v>14.7</v>
      </c>
      <c r="I31" s="325">
        <v>11.4</v>
      </c>
      <c r="J31" s="342">
        <v>113.2</v>
      </c>
      <c r="K31" s="323">
        <v>85.8</v>
      </c>
      <c r="L31" s="324">
        <v>15.8</v>
      </c>
      <c r="M31" s="324">
        <v>11.7</v>
      </c>
      <c r="N31" s="1"/>
    </row>
    <row r="32" spans="1:14">
      <c r="A32" s="252">
        <v>2013</v>
      </c>
      <c r="B32" s="343">
        <v>108.4</v>
      </c>
      <c r="C32" s="326">
        <v>83.7</v>
      </c>
      <c r="D32" s="327">
        <v>13.7</v>
      </c>
      <c r="E32" s="328">
        <v>11.1</v>
      </c>
      <c r="F32" s="343">
        <v>111.2</v>
      </c>
      <c r="G32" s="326">
        <v>85.8</v>
      </c>
      <c r="H32" s="327">
        <v>14</v>
      </c>
      <c r="I32" s="328">
        <v>11.3</v>
      </c>
      <c r="J32" s="343">
        <v>115.5</v>
      </c>
      <c r="K32" s="326">
        <v>88.2</v>
      </c>
      <c r="L32" s="327">
        <v>15.5</v>
      </c>
      <c r="M32" s="327">
        <v>11.8</v>
      </c>
      <c r="N32" s="1"/>
    </row>
    <row r="33" spans="1:14">
      <c r="A33" s="251">
        <v>2014</v>
      </c>
      <c r="B33" s="342">
        <v>106.7</v>
      </c>
      <c r="C33" s="323">
        <v>83</v>
      </c>
      <c r="D33" s="324">
        <v>12.9</v>
      </c>
      <c r="E33" s="325">
        <v>10.8</v>
      </c>
      <c r="F33" s="342">
        <v>110.7</v>
      </c>
      <c r="G33" s="323">
        <v>86.1</v>
      </c>
      <c r="H33" s="324">
        <v>13.4</v>
      </c>
      <c r="I33" s="325">
        <v>11.2</v>
      </c>
      <c r="J33" s="342">
        <v>116.1</v>
      </c>
      <c r="K33" s="323">
        <v>89.1</v>
      </c>
      <c r="L33" s="324">
        <v>15.3</v>
      </c>
      <c r="M33" s="324">
        <v>11.8</v>
      </c>
      <c r="N33" s="1"/>
    </row>
    <row r="34" spans="1:14">
      <c r="A34" s="252">
        <v>2015</v>
      </c>
      <c r="B34" s="343">
        <v>104.2</v>
      </c>
      <c r="C34" s="326">
        <v>81.3</v>
      </c>
      <c r="D34" s="327">
        <v>12.3</v>
      </c>
      <c r="E34" s="328">
        <v>10.5</v>
      </c>
      <c r="F34" s="343">
        <v>109.5</v>
      </c>
      <c r="G34" s="326">
        <v>85.6</v>
      </c>
      <c r="H34" s="327">
        <v>12.9</v>
      </c>
      <c r="I34" s="328">
        <v>11.1</v>
      </c>
      <c r="J34" s="343">
        <v>115.8</v>
      </c>
      <c r="K34" s="326">
        <v>89</v>
      </c>
      <c r="L34" s="327">
        <v>15.1</v>
      </c>
      <c r="M34" s="327">
        <v>11.7</v>
      </c>
      <c r="N34" s="1"/>
    </row>
    <row r="35" spans="1:14">
      <c r="A35" s="253">
        <v>2016</v>
      </c>
      <c r="B35" s="329">
        <v>102.1</v>
      </c>
      <c r="C35" s="324">
        <v>79.900000000000006</v>
      </c>
      <c r="D35" s="324">
        <v>11.9</v>
      </c>
      <c r="E35" s="329">
        <v>10.3</v>
      </c>
      <c r="F35" s="329">
        <v>108.6</v>
      </c>
      <c r="G35" s="324">
        <v>85.1</v>
      </c>
      <c r="H35" s="324">
        <v>12.6</v>
      </c>
      <c r="I35" s="329">
        <v>11</v>
      </c>
      <c r="J35" s="329">
        <v>115.5</v>
      </c>
      <c r="K35" s="324">
        <v>88.9</v>
      </c>
      <c r="L35" s="324">
        <v>14.9</v>
      </c>
      <c r="M35" s="324">
        <v>11.7</v>
      </c>
      <c r="N35" s="1"/>
    </row>
    <row r="36" spans="1:14">
      <c r="A36" s="252">
        <v>2017</v>
      </c>
      <c r="B36" s="343">
        <v>100.4</v>
      </c>
      <c r="C36" s="326">
        <v>78.599999999999994</v>
      </c>
      <c r="D36" s="327">
        <v>11.6</v>
      </c>
      <c r="E36" s="328">
        <v>10.199999999999999</v>
      </c>
      <c r="F36" s="343">
        <v>107.7</v>
      </c>
      <c r="G36" s="326">
        <v>84.5</v>
      </c>
      <c r="H36" s="327">
        <v>12.4</v>
      </c>
      <c r="I36" s="328">
        <v>10.9</v>
      </c>
      <c r="J36" s="343">
        <v>115</v>
      </c>
      <c r="K36" s="326">
        <v>88.5</v>
      </c>
      <c r="L36" s="327">
        <v>14.8</v>
      </c>
      <c r="M36" s="327">
        <v>11.7</v>
      </c>
      <c r="N36" s="1"/>
    </row>
    <row r="37" spans="1:14">
      <c r="A37" s="251">
        <v>2018</v>
      </c>
      <c r="B37" s="342">
        <v>98.8</v>
      </c>
      <c r="C37" s="323">
        <v>77.400000000000006</v>
      </c>
      <c r="D37" s="324">
        <v>11.4</v>
      </c>
      <c r="E37" s="325">
        <v>10</v>
      </c>
      <c r="F37" s="342">
        <v>106.8</v>
      </c>
      <c r="G37" s="323">
        <v>83.7</v>
      </c>
      <c r="H37" s="324">
        <v>12.2</v>
      </c>
      <c r="I37" s="325">
        <v>10.8</v>
      </c>
      <c r="J37" s="342">
        <v>114.2</v>
      </c>
      <c r="K37" s="323">
        <v>87.9</v>
      </c>
      <c r="L37" s="324">
        <v>14.7</v>
      </c>
      <c r="M37" s="324">
        <v>11.6</v>
      </c>
      <c r="N37" s="1"/>
    </row>
    <row r="38" spans="1:14">
      <c r="A38" s="252">
        <v>2019</v>
      </c>
      <c r="B38" s="343">
        <v>97.4</v>
      </c>
      <c r="C38" s="326">
        <v>76.2</v>
      </c>
      <c r="D38" s="327">
        <v>11.3</v>
      </c>
      <c r="E38" s="328">
        <v>9.9</v>
      </c>
      <c r="F38" s="343">
        <v>105.7</v>
      </c>
      <c r="G38" s="326">
        <v>82.7</v>
      </c>
      <c r="H38" s="327">
        <v>12.2</v>
      </c>
      <c r="I38" s="328">
        <v>10.8</v>
      </c>
      <c r="J38" s="343">
        <v>113.2</v>
      </c>
      <c r="K38" s="326">
        <v>87</v>
      </c>
      <c r="L38" s="327">
        <v>14.7</v>
      </c>
      <c r="M38" s="327">
        <v>11.6</v>
      </c>
      <c r="N38" s="1"/>
    </row>
    <row r="39" spans="1:14">
      <c r="A39" s="251">
        <v>2020</v>
      </c>
      <c r="B39" s="342">
        <v>95.9</v>
      </c>
      <c r="C39" s="323">
        <v>74.8</v>
      </c>
      <c r="D39" s="324">
        <v>11.2</v>
      </c>
      <c r="E39" s="325">
        <v>9.8000000000000007</v>
      </c>
      <c r="F39" s="342">
        <v>104.4</v>
      </c>
      <c r="G39" s="323">
        <v>81.599999999999994</v>
      </c>
      <c r="H39" s="324">
        <v>12.1</v>
      </c>
      <c r="I39" s="325">
        <v>10.7</v>
      </c>
      <c r="J39" s="342">
        <v>112</v>
      </c>
      <c r="K39" s="323">
        <v>85.8</v>
      </c>
      <c r="L39" s="324">
        <v>14.6</v>
      </c>
      <c r="M39" s="324">
        <v>11.5</v>
      </c>
      <c r="N39" s="1"/>
    </row>
    <row r="40" spans="1:14">
      <c r="A40" s="252">
        <v>2021</v>
      </c>
      <c r="B40" s="343">
        <v>94.3</v>
      </c>
      <c r="C40" s="326">
        <v>73.5</v>
      </c>
      <c r="D40" s="327">
        <v>11.1</v>
      </c>
      <c r="E40" s="328">
        <v>9.6999999999999993</v>
      </c>
      <c r="F40" s="343">
        <v>103</v>
      </c>
      <c r="G40" s="326">
        <v>80.3</v>
      </c>
      <c r="H40" s="327">
        <v>12.1</v>
      </c>
      <c r="I40" s="328">
        <v>10.6</v>
      </c>
      <c r="J40" s="343">
        <v>110.7</v>
      </c>
      <c r="K40" s="326">
        <v>84.6</v>
      </c>
      <c r="L40" s="327">
        <v>14.6</v>
      </c>
      <c r="M40" s="327">
        <v>11.5</v>
      </c>
      <c r="N40" s="1"/>
    </row>
    <row r="41" spans="1:14">
      <c r="A41" s="251">
        <v>2022</v>
      </c>
      <c r="B41" s="342">
        <v>92.8</v>
      </c>
      <c r="C41" s="323">
        <v>72.099999999999994</v>
      </c>
      <c r="D41" s="324">
        <v>11.1</v>
      </c>
      <c r="E41" s="325">
        <v>9.6</v>
      </c>
      <c r="F41" s="342">
        <v>101.5</v>
      </c>
      <c r="G41" s="323">
        <v>78.900000000000006</v>
      </c>
      <c r="H41" s="324">
        <v>12</v>
      </c>
      <c r="I41" s="325">
        <v>10.6</v>
      </c>
      <c r="J41" s="342">
        <v>109.1</v>
      </c>
      <c r="K41" s="323">
        <v>83.1</v>
      </c>
      <c r="L41" s="324">
        <v>14.6</v>
      </c>
      <c r="M41" s="324">
        <v>11.4</v>
      </c>
      <c r="N41" s="1"/>
    </row>
    <row r="42" spans="1:14">
      <c r="A42" s="252">
        <v>2023</v>
      </c>
      <c r="B42" s="343">
        <v>91.3</v>
      </c>
      <c r="C42" s="326">
        <v>70.7</v>
      </c>
      <c r="D42" s="327">
        <v>11</v>
      </c>
      <c r="E42" s="328">
        <v>9.6</v>
      </c>
      <c r="F42" s="343">
        <v>100</v>
      </c>
      <c r="G42" s="326">
        <v>77.5</v>
      </c>
      <c r="H42" s="327">
        <v>12</v>
      </c>
      <c r="I42" s="328">
        <v>10.5</v>
      </c>
      <c r="J42" s="343">
        <v>107.6</v>
      </c>
      <c r="K42" s="326">
        <v>81.7</v>
      </c>
      <c r="L42" s="327">
        <v>14.6</v>
      </c>
      <c r="M42" s="327">
        <v>11.3</v>
      </c>
      <c r="N42" s="1"/>
    </row>
    <row r="43" spans="1:14">
      <c r="A43" s="253">
        <v>2024</v>
      </c>
      <c r="B43" s="329">
        <v>90</v>
      </c>
      <c r="C43" s="324">
        <v>69.5</v>
      </c>
      <c r="D43" s="324">
        <v>11</v>
      </c>
      <c r="E43" s="329">
        <v>9.5</v>
      </c>
      <c r="F43" s="329">
        <v>98.6</v>
      </c>
      <c r="G43" s="324">
        <v>76.2</v>
      </c>
      <c r="H43" s="324">
        <v>12</v>
      </c>
      <c r="I43" s="329">
        <v>10.4</v>
      </c>
      <c r="J43" s="329">
        <v>106</v>
      </c>
      <c r="K43" s="324">
        <v>80.2</v>
      </c>
      <c r="L43" s="324">
        <v>14.6</v>
      </c>
      <c r="M43" s="324">
        <v>11.2</v>
      </c>
      <c r="N43" s="1"/>
    </row>
    <row r="44" spans="1:14">
      <c r="A44" s="255">
        <v>2025</v>
      </c>
      <c r="B44" s="344">
        <v>88.8</v>
      </c>
      <c r="C44" s="330">
        <v>68.400000000000006</v>
      </c>
      <c r="D44" s="331">
        <v>11</v>
      </c>
      <c r="E44" s="332">
        <v>9.4</v>
      </c>
      <c r="F44" s="344">
        <v>97.4</v>
      </c>
      <c r="G44" s="330">
        <v>75.099999999999994</v>
      </c>
      <c r="H44" s="331">
        <v>11.9</v>
      </c>
      <c r="I44" s="332">
        <v>10.4</v>
      </c>
      <c r="J44" s="344">
        <v>104.5</v>
      </c>
      <c r="K44" s="330">
        <v>78.900000000000006</v>
      </c>
      <c r="L44" s="331">
        <v>14.5</v>
      </c>
      <c r="M44" s="331">
        <v>11.1</v>
      </c>
      <c r="N44" s="1"/>
    </row>
    <row r="45" spans="1:14" ht="24.75" customHeight="1">
      <c r="A45" s="968" t="s">
        <v>261</v>
      </c>
      <c r="B45" s="969"/>
      <c r="C45" s="969"/>
      <c r="D45" s="969"/>
      <c r="E45" s="969"/>
      <c r="F45" s="969"/>
      <c r="G45" s="969"/>
      <c r="H45" s="969"/>
      <c r="I45" s="969"/>
      <c r="J45" s="969"/>
      <c r="K45" s="969"/>
      <c r="L45" s="969"/>
      <c r="M45" s="969"/>
    </row>
    <row r="46" spans="1:14" ht="14.25" customHeight="1">
      <c r="A46" s="966" t="s">
        <v>154</v>
      </c>
      <c r="B46" s="966"/>
      <c r="C46" s="966"/>
      <c r="D46" s="966"/>
      <c r="E46" s="966"/>
      <c r="F46" s="966"/>
      <c r="G46" s="966"/>
      <c r="H46" s="966"/>
      <c r="I46" s="966"/>
      <c r="J46" s="966"/>
      <c r="K46" s="966"/>
      <c r="L46" s="966"/>
      <c r="M46" s="966"/>
    </row>
    <row r="47" spans="1:14">
      <c r="A47" s="187"/>
      <c r="B47" s="187"/>
      <c r="C47" s="187"/>
      <c r="D47" s="346"/>
      <c r="E47" s="187"/>
      <c r="F47" s="187"/>
      <c r="G47" s="187"/>
      <c r="H47" s="346"/>
      <c r="I47" s="187"/>
      <c r="J47" s="187"/>
      <c r="K47" s="187"/>
      <c r="L47" s="346"/>
      <c r="M47" s="187"/>
    </row>
  </sheetData>
  <mergeCells count="17">
    <mergeCell ref="A45:M45"/>
    <mergeCell ref="J4:J5"/>
    <mergeCell ref="K4:M4"/>
    <mergeCell ref="B6:M6"/>
    <mergeCell ref="A26:M26"/>
    <mergeCell ref="A7:M7"/>
    <mergeCell ref="A3:A6"/>
    <mergeCell ref="A1:C1"/>
    <mergeCell ref="A46:M46"/>
    <mergeCell ref="J3:M3"/>
    <mergeCell ref="B4:B5"/>
    <mergeCell ref="C4:E4"/>
    <mergeCell ref="F4:F5"/>
    <mergeCell ref="G4:I4"/>
    <mergeCell ref="A2:M2"/>
    <mergeCell ref="B3:E3"/>
    <mergeCell ref="F3:I3"/>
  </mergeCells>
  <phoneticPr fontId="4" type="noConversion"/>
  <hyperlinks>
    <hyperlink ref="A1" location="Inhalt!A1" display="Inhalt!A1"/>
  </hyperlinks>
  <pageMargins left="0.78740157499999996" right="0.78740157499999996" top="0.984251969" bottom="0.984251969" header="0.4921259845" footer="0.4921259845"/>
  <pageSetup paperSize="9" scale="7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N29"/>
  <sheetViews>
    <sheetView workbookViewId="0">
      <selection sqref="A1:C1"/>
    </sheetView>
  </sheetViews>
  <sheetFormatPr baseColWidth="10" defaultRowHeight="12.75"/>
  <cols>
    <col min="1" max="1" width="7.140625" customWidth="1"/>
    <col min="2" max="3" width="8" customWidth="1"/>
    <col min="4" max="4" width="8" style="1" customWidth="1"/>
    <col min="5" max="7" width="8" customWidth="1"/>
    <col min="8" max="8" width="8" style="1" customWidth="1"/>
    <col min="9" max="11" width="8" customWidth="1"/>
    <col min="12" max="12" width="8" style="1" customWidth="1"/>
    <col min="13" max="13" width="8" customWidth="1"/>
  </cols>
  <sheetData>
    <row r="1" spans="1:14" ht="25.5" customHeight="1">
      <c r="A1" s="855" t="s">
        <v>89</v>
      </c>
      <c r="B1" s="855"/>
      <c r="C1" s="855"/>
    </row>
    <row r="2" spans="1:14" ht="28.5" customHeight="1">
      <c r="A2" s="934" t="s">
        <v>164</v>
      </c>
      <c r="B2" s="845"/>
      <c r="C2" s="845"/>
      <c r="D2" s="845"/>
      <c r="E2" s="845"/>
      <c r="F2" s="845"/>
      <c r="G2" s="845"/>
      <c r="H2" s="845"/>
      <c r="I2" s="845"/>
      <c r="J2" s="845"/>
      <c r="K2" s="845"/>
      <c r="L2" s="845"/>
      <c r="M2" s="845"/>
    </row>
    <row r="3" spans="1:14">
      <c r="A3" s="947" t="s">
        <v>30</v>
      </c>
      <c r="B3" s="936" t="s">
        <v>287</v>
      </c>
      <c r="C3" s="936"/>
      <c r="D3" s="936"/>
      <c r="E3" s="936"/>
      <c r="F3" s="936"/>
      <c r="G3" s="936"/>
      <c r="H3" s="936"/>
      <c r="I3" s="936"/>
      <c r="J3" s="936"/>
      <c r="K3" s="936"/>
      <c r="L3" s="936"/>
      <c r="M3" s="937"/>
    </row>
    <row r="4" spans="1:14">
      <c r="A4" s="970"/>
      <c r="B4" s="936" t="s">
        <v>148</v>
      </c>
      <c r="C4" s="936"/>
      <c r="D4" s="936"/>
      <c r="E4" s="936"/>
      <c r="F4" s="936" t="s">
        <v>149</v>
      </c>
      <c r="G4" s="936"/>
      <c r="H4" s="936"/>
      <c r="I4" s="936"/>
      <c r="J4" s="936" t="s">
        <v>150</v>
      </c>
      <c r="K4" s="936"/>
      <c r="L4" s="936"/>
      <c r="M4" s="937"/>
      <c r="N4" s="1"/>
    </row>
    <row r="5" spans="1:14" ht="12.75" customHeight="1">
      <c r="A5" s="971"/>
      <c r="B5" s="962" t="s">
        <v>265</v>
      </c>
      <c r="C5" s="843" t="s">
        <v>259</v>
      </c>
      <c r="D5" s="843"/>
      <c r="E5" s="843"/>
      <c r="F5" s="962" t="s">
        <v>265</v>
      </c>
      <c r="G5" s="843" t="s">
        <v>259</v>
      </c>
      <c r="H5" s="843"/>
      <c r="I5" s="843"/>
      <c r="J5" s="962" t="s">
        <v>265</v>
      </c>
      <c r="K5" s="843" t="s">
        <v>259</v>
      </c>
      <c r="L5" s="843"/>
      <c r="M5" s="844"/>
      <c r="N5" s="1"/>
    </row>
    <row r="6" spans="1:14">
      <c r="A6" s="971"/>
      <c r="B6" s="963"/>
      <c r="C6" s="307" t="s">
        <v>151</v>
      </c>
      <c r="D6" s="347" t="s">
        <v>152</v>
      </c>
      <c r="E6" s="305" t="s">
        <v>153</v>
      </c>
      <c r="F6" s="963"/>
      <c r="G6" s="307" t="s">
        <v>151</v>
      </c>
      <c r="H6" s="347" t="s">
        <v>152</v>
      </c>
      <c r="I6" s="305" t="s">
        <v>153</v>
      </c>
      <c r="J6" s="963"/>
      <c r="K6" s="307" t="s">
        <v>151</v>
      </c>
      <c r="L6" s="347" t="s">
        <v>152</v>
      </c>
      <c r="M6" s="307" t="s">
        <v>153</v>
      </c>
      <c r="N6" s="1"/>
    </row>
    <row r="7" spans="1:14">
      <c r="A7" s="972"/>
      <c r="B7" s="936" t="s">
        <v>165</v>
      </c>
      <c r="C7" s="936"/>
      <c r="D7" s="936"/>
      <c r="E7" s="936"/>
      <c r="F7" s="936"/>
      <c r="G7" s="936"/>
      <c r="H7" s="936"/>
      <c r="I7" s="936"/>
      <c r="J7" s="936"/>
      <c r="K7" s="936"/>
      <c r="L7" s="936"/>
      <c r="M7" s="937"/>
      <c r="N7" s="1"/>
    </row>
    <row r="8" spans="1:14">
      <c r="A8" s="181">
        <v>2006</v>
      </c>
      <c r="B8" s="165">
        <v>22</v>
      </c>
      <c r="C8" s="166" t="s">
        <v>166</v>
      </c>
      <c r="D8" s="169" t="s">
        <v>166</v>
      </c>
      <c r="E8" s="264" t="s">
        <v>166</v>
      </c>
      <c r="F8" s="165">
        <v>22</v>
      </c>
      <c r="G8" s="166" t="s">
        <v>166</v>
      </c>
      <c r="H8" s="169" t="s">
        <v>166</v>
      </c>
      <c r="I8" s="264" t="s">
        <v>166</v>
      </c>
      <c r="J8" s="165">
        <v>22</v>
      </c>
      <c r="K8" s="166" t="s">
        <v>166</v>
      </c>
      <c r="L8" s="169" t="s">
        <v>166</v>
      </c>
      <c r="M8" s="169" t="s">
        <v>166</v>
      </c>
    </row>
    <row r="9" spans="1:14">
      <c r="A9" s="184">
        <v>2007</v>
      </c>
      <c r="B9" s="167">
        <v>23.1</v>
      </c>
      <c r="C9" s="168" t="s">
        <v>166</v>
      </c>
      <c r="D9" s="262" t="s">
        <v>166</v>
      </c>
      <c r="E9" s="263" t="s">
        <v>166</v>
      </c>
      <c r="F9" s="167">
        <v>23.1</v>
      </c>
      <c r="G9" s="168" t="s">
        <v>166</v>
      </c>
      <c r="H9" s="262" t="s">
        <v>166</v>
      </c>
      <c r="I9" s="263" t="s">
        <v>166</v>
      </c>
      <c r="J9" s="167">
        <v>23.1</v>
      </c>
      <c r="K9" s="168" t="s">
        <v>166</v>
      </c>
      <c r="L9" s="262" t="s">
        <v>166</v>
      </c>
      <c r="M9" s="262" t="s">
        <v>166</v>
      </c>
    </row>
    <row r="10" spans="1:14">
      <c r="A10" s="181">
        <v>2008</v>
      </c>
      <c r="B10" s="342">
        <v>22.8</v>
      </c>
      <c r="C10" s="323">
        <v>16.899999999999999</v>
      </c>
      <c r="D10" s="324">
        <v>3.1</v>
      </c>
      <c r="E10" s="325">
        <v>2.7</v>
      </c>
      <c r="F10" s="342">
        <v>22.8</v>
      </c>
      <c r="G10" s="323">
        <v>16.899999999999999</v>
      </c>
      <c r="H10" s="324">
        <v>3.1</v>
      </c>
      <c r="I10" s="325">
        <v>2.7</v>
      </c>
      <c r="J10" s="342">
        <v>22.8</v>
      </c>
      <c r="K10" s="323">
        <v>16.899999999999999</v>
      </c>
      <c r="L10" s="324">
        <v>3.1</v>
      </c>
      <c r="M10" s="324">
        <v>2.7</v>
      </c>
    </row>
    <row r="11" spans="1:14">
      <c r="A11" s="184">
        <v>2009</v>
      </c>
      <c r="B11" s="343">
        <v>23.1</v>
      </c>
      <c r="C11" s="326">
        <v>17.3</v>
      </c>
      <c r="D11" s="327">
        <v>3.2</v>
      </c>
      <c r="E11" s="328">
        <v>2.7</v>
      </c>
      <c r="F11" s="343">
        <v>23.2</v>
      </c>
      <c r="G11" s="326">
        <v>17.3</v>
      </c>
      <c r="H11" s="327">
        <v>3.2</v>
      </c>
      <c r="I11" s="328">
        <v>2.7</v>
      </c>
      <c r="J11" s="343">
        <v>23.2</v>
      </c>
      <c r="K11" s="326">
        <v>17.3</v>
      </c>
      <c r="L11" s="327">
        <v>3.2</v>
      </c>
      <c r="M11" s="327">
        <v>2.7</v>
      </c>
    </row>
    <row r="12" spans="1:14">
      <c r="A12" s="181">
        <v>2010</v>
      </c>
      <c r="B12" s="342">
        <v>23.3</v>
      </c>
      <c r="C12" s="323">
        <v>17.600000000000001</v>
      </c>
      <c r="D12" s="324">
        <v>3.1</v>
      </c>
      <c r="E12" s="325">
        <v>2.6</v>
      </c>
      <c r="F12" s="342">
        <v>23.4</v>
      </c>
      <c r="G12" s="323">
        <v>17.600000000000001</v>
      </c>
      <c r="H12" s="324">
        <v>3.1</v>
      </c>
      <c r="I12" s="325">
        <v>2.6</v>
      </c>
      <c r="J12" s="342">
        <v>23.4</v>
      </c>
      <c r="K12" s="323">
        <v>17.600000000000001</v>
      </c>
      <c r="L12" s="324">
        <v>3.1</v>
      </c>
      <c r="M12" s="324">
        <v>2.6</v>
      </c>
    </row>
    <row r="13" spans="1:14">
      <c r="A13" s="184">
        <v>2011</v>
      </c>
      <c r="B13" s="343">
        <v>23.4</v>
      </c>
      <c r="C13" s="326">
        <v>17.8</v>
      </c>
      <c r="D13" s="327">
        <v>3</v>
      </c>
      <c r="E13" s="328">
        <v>2.6</v>
      </c>
      <c r="F13" s="343">
        <v>23.5</v>
      </c>
      <c r="G13" s="326">
        <v>17.8</v>
      </c>
      <c r="H13" s="327">
        <v>3.1</v>
      </c>
      <c r="I13" s="328">
        <v>2.6</v>
      </c>
      <c r="J13" s="343">
        <v>23.6</v>
      </c>
      <c r="K13" s="326">
        <v>17.899999999999999</v>
      </c>
      <c r="L13" s="327">
        <v>3.1</v>
      </c>
      <c r="M13" s="327">
        <v>2.6</v>
      </c>
    </row>
    <row r="14" spans="1:14">
      <c r="A14" s="181">
        <v>2012</v>
      </c>
      <c r="B14" s="342">
        <v>23.5</v>
      </c>
      <c r="C14" s="323">
        <v>17.899999999999999</v>
      </c>
      <c r="D14" s="324">
        <v>2.9</v>
      </c>
      <c r="E14" s="325">
        <v>2.6</v>
      </c>
      <c r="F14" s="342">
        <v>23.6</v>
      </c>
      <c r="G14" s="323">
        <v>18.100000000000001</v>
      </c>
      <c r="H14" s="324">
        <v>3</v>
      </c>
      <c r="I14" s="325">
        <v>2.6</v>
      </c>
      <c r="J14" s="342">
        <v>24</v>
      </c>
      <c r="K14" s="323">
        <v>18.3</v>
      </c>
      <c r="L14" s="324">
        <v>3.1</v>
      </c>
      <c r="M14" s="324">
        <v>2.6</v>
      </c>
    </row>
    <row r="15" spans="1:14">
      <c r="A15" s="184">
        <v>2013</v>
      </c>
      <c r="B15" s="343">
        <v>23.5</v>
      </c>
      <c r="C15" s="326">
        <v>18.100000000000001</v>
      </c>
      <c r="D15" s="327">
        <v>2.8</v>
      </c>
      <c r="E15" s="328">
        <v>2.6</v>
      </c>
      <c r="F15" s="343">
        <v>23.8</v>
      </c>
      <c r="G15" s="326">
        <v>18.3</v>
      </c>
      <c r="H15" s="327">
        <v>2.9</v>
      </c>
      <c r="I15" s="328">
        <v>2.6</v>
      </c>
      <c r="J15" s="343">
        <v>24.3</v>
      </c>
      <c r="K15" s="326">
        <v>18.600000000000001</v>
      </c>
      <c r="L15" s="327">
        <v>3.1</v>
      </c>
      <c r="M15" s="327">
        <v>2.7</v>
      </c>
    </row>
    <row r="16" spans="1:14">
      <c r="A16" s="185">
        <v>2014</v>
      </c>
      <c r="B16" s="329">
        <v>23.4</v>
      </c>
      <c r="C16" s="324">
        <v>18.100000000000001</v>
      </c>
      <c r="D16" s="324">
        <v>2.7</v>
      </c>
      <c r="E16" s="329">
        <v>2.5</v>
      </c>
      <c r="F16" s="329">
        <v>23.9</v>
      </c>
      <c r="G16" s="324">
        <v>18.5</v>
      </c>
      <c r="H16" s="324">
        <v>2.8</v>
      </c>
      <c r="I16" s="329">
        <v>2.6</v>
      </c>
      <c r="J16" s="329">
        <v>24.6</v>
      </c>
      <c r="K16" s="324">
        <v>18.899999999999999</v>
      </c>
      <c r="L16" s="324">
        <v>3</v>
      </c>
      <c r="M16" s="324">
        <v>2.7</v>
      </c>
    </row>
    <row r="17" spans="1:13">
      <c r="A17" s="184">
        <v>2015</v>
      </c>
      <c r="B17" s="343">
        <v>23.1</v>
      </c>
      <c r="C17" s="326">
        <v>18</v>
      </c>
      <c r="D17" s="327">
        <v>2.6</v>
      </c>
      <c r="E17" s="328">
        <v>2.5</v>
      </c>
      <c r="F17" s="343">
        <v>23.8</v>
      </c>
      <c r="G17" s="326">
        <v>18.5</v>
      </c>
      <c r="H17" s="327">
        <v>2.7</v>
      </c>
      <c r="I17" s="328">
        <v>2.6</v>
      </c>
      <c r="J17" s="343">
        <v>24.7</v>
      </c>
      <c r="K17" s="326">
        <v>19</v>
      </c>
      <c r="L17" s="327">
        <v>3</v>
      </c>
      <c r="M17" s="327">
        <v>2.7</v>
      </c>
    </row>
    <row r="18" spans="1:13">
      <c r="A18" s="181">
        <v>2016</v>
      </c>
      <c r="B18" s="342">
        <v>22.7</v>
      </c>
      <c r="C18" s="323">
        <v>17.7</v>
      </c>
      <c r="D18" s="324">
        <v>2.5</v>
      </c>
      <c r="E18" s="325">
        <v>2.5</v>
      </c>
      <c r="F18" s="342">
        <v>23.6</v>
      </c>
      <c r="G18" s="323">
        <v>18.399999999999999</v>
      </c>
      <c r="H18" s="324">
        <v>2.6</v>
      </c>
      <c r="I18" s="325">
        <v>2.5</v>
      </c>
      <c r="J18" s="342">
        <v>24.6</v>
      </c>
      <c r="K18" s="323">
        <v>19</v>
      </c>
      <c r="L18" s="324">
        <v>3</v>
      </c>
      <c r="M18" s="324">
        <v>2.6</v>
      </c>
    </row>
    <row r="19" spans="1:13">
      <c r="A19" s="184">
        <v>2017</v>
      </c>
      <c r="B19" s="343">
        <v>22.4</v>
      </c>
      <c r="C19" s="326">
        <v>17.5</v>
      </c>
      <c r="D19" s="327">
        <v>2.5</v>
      </c>
      <c r="E19" s="328">
        <v>2.4</v>
      </c>
      <c r="F19" s="343">
        <v>23.5</v>
      </c>
      <c r="G19" s="326">
        <v>18.399999999999999</v>
      </c>
      <c r="H19" s="327">
        <v>2.6</v>
      </c>
      <c r="I19" s="328">
        <v>2.5</v>
      </c>
      <c r="J19" s="343">
        <v>24.6</v>
      </c>
      <c r="K19" s="326">
        <v>19</v>
      </c>
      <c r="L19" s="327">
        <v>3</v>
      </c>
      <c r="M19" s="327">
        <v>2.6</v>
      </c>
    </row>
    <row r="20" spans="1:13">
      <c r="A20" s="181">
        <v>2018</v>
      </c>
      <c r="B20" s="342">
        <v>22.1</v>
      </c>
      <c r="C20" s="323">
        <v>17.3</v>
      </c>
      <c r="D20" s="324">
        <v>2.4</v>
      </c>
      <c r="E20" s="325">
        <v>2.4</v>
      </c>
      <c r="F20" s="342">
        <v>23.3</v>
      </c>
      <c r="G20" s="323">
        <v>18.3</v>
      </c>
      <c r="H20" s="324">
        <v>2.5</v>
      </c>
      <c r="I20" s="325">
        <v>2.5</v>
      </c>
      <c r="J20" s="342">
        <v>24.5</v>
      </c>
      <c r="K20" s="323">
        <v>18.899999999999999</v>
      </c>
      <c r="L20" s="324">
        <v>2.9</v>
      </c>
      <c r="M20" s="324">
        <v>2.6</v>
      </c>
    </row>
    <row r="21" spans="1:13">
      <c r="A21" s="184">
        <v>2019</v>
      </c>
      <c r="B21" s="343">
        <v>21.9</v>
      </c>
      <c r="C21" s="326">
        <v>17.100000000000001</v>
      </c>
      <c r="D21" s="327">
        <v>2.4</v>
      </c>
      <c r="E21" s="328">
        <v>2.4</v>
      </c>
      <c r="F21" s="343">
        <v>23.2</v>
      </c>
      <c r="G21" s="326">
        <v>18.100000000000001</v>
      </c>
      <c r="H21" s="327">
        <v>2.5</v>
      </c>
      <c r="I21" s="328">
        <v>2.5</v>
      </c>
      <c r="J21" s="343">
        <v>24.4</v>
      </c>
      <c r="K21" s="326">
        <v>18.8</v>
      </c>
      <c r="L21" s="327">
        <v>2.9</v>
      </c>
      <c r="M21" s="327">
        <v>2.6</v>
      </c>
    </row>
    <row r="22" spans="1:13">
      <c r="A22" s="181">
        <v>2020</v>
      </c>
      <c r="B22" s="342">
        <v>21.6</v>
      </c>
      <c r="C22" s="323">
        <v>16.899999999999999</v>
      </c>
      <c r="D22" s="324">
        <v>2.4</v>
      </c>
      <c r="E22" s="325">
        <v>2.4</v>
      </c>
      <c r="F22" s="342">
        <v>23</v>
      </c>
      <c r="G22" s="323">
        <v>18</v>
      </c>
      <c r="H22" s="324">
        <v>2.5</v>
      </c>
      <c r="I22" s="325">
        <v>2.5</v>
      </c>
      <c r="J22" s="342">
        <v>24.2</v>
      </c>
      <c r="K22" s="323">
        <v>18.600000000000001</v>
      </c>
      <c r="L22" s="324">
        <v>2.9</v>
      </c>
      <c r="M22" s="324">
        <v>2.6</v>
      </c>
    </row>
    <row r="23" spans="1:13">
      <c r="A23" s="184">
        <v>2021</v>
      </c>
      <c r="B23" s="343">
        <v>21.4</v>
      </c>
      <c r="C23" s="326">
        <v>16.7</v>
      </c>
      <c r="D23" s="327">
        <v>2.4</v>
      </c>
      <c r="E23" s="328">
        <v>2.4</v>
      </c>
      <c r="F23" s="343">
        <v>22.8</v>
      </c>
      <c r="G23" s="326">
        <v>17.8</v>
      </c>
      <c r="H23" s="327">
        <v>2.5</v>
      </c>
      <c r="I23" s="328">
        <v>2.5</v>
      </c>
      <c r="J23" s="343">
        <v>24</v>
      </c>
      <c r="K23" s="326">
        <v>18.5</v>
      </c>
      <c r="L23" s="327">
        <v>2.9</v>
      </c>
      <c r="M23" s="327">
        <v>2.6</v>
      </c>
    </row>
    <row r="24" spans="1:13">
      <c r="A24" s="185">
        <v>2022</v>
      </c>
      <c r="B24" s="329">
        <v>21.1</v>
      </c>
      <c r="C24" s="324">
        <v>16.399999999999999</v>
      </c>
      <c r="D24" s="324">
        <v>2.4</v>
      </c>
      <c r="E24" s="329">
        <v>2.2999999999999998</v>
      </c>
      <c r="F24" s="329">
        <v>22.5</v>
      </c>
      <c r="G24" s="324">
        <v>17.5</v>
      </c>
      <c r="H24" s="324">
        <v>2.5</v>
      </c>
      <c r="I24" s="329">
        <v>2.5</v>
      </c>
      <c r="J24" s="329">
        <v>23.8</v>
      </c>
      <c r="K24" s="324">
        <v>18.2</v>
      </c>
      <c r="L24" s="324">
        <v>2.9</v>
      </c>
      <c r="M24" s="324">
        <v>2.6</v>
      </c>
    </row>
    <row r="25" spans="1:13">
      <c r="A25" s="184">
        <v>2023</v>
      </c>
      <c r="B25" s="343">
        <v>20.9</v>
      </c>
      <c r="C25" s="326">
        <v>16.2</v>
      </c>
      <c r="D25" s="327">
        <v>2.2999999999999998</v>
      </c>
      <c r="E25" s="328">
        <v>2.2999999999999998</v>
      </c>
      <c r="F25" s="343">
        <v>22.3</v>
      </c>
      <c r="G25" s="326">
        <v>17.3</v>
      </c>
      <c r="H25" s="327">
        <v>2.5</v>
      </c>
      <c r="I25" s="328">
        <v>2.5</v>
      </c>
      <c r="J25" s="343">
        <v>23.5</v>
      </c>
      <c r="K25" s="326">
        <v>18</v>
      </c>
      <c r="L25" s="327">
        <v>2.9</v>
      </c>
      <c r="M25" s="327">
        <v>2.6</v>
      </c>
    </row>
    <row r="26" spans="1:13">
      <c r="A26" s="181">
        <v>2024</v>
      </c>
      <c r="B26" s="342">
        <v>20.7</v>
      </c>
      <c r="C26" s="323">
        <v>16</v>
      </c>
      <c r="D26" s="324">
        <v>2.2999999999999998</v>
      </c>
      <c r="E26" s="325">
        <v>2.2999999999999998</v>
      </c>
      <c r="F26" s="342">
        <v>22</v>
      </c>
      <c r="G26" s="323">
        <v>17.100000000000001</v>
      </c>
      <c r="H26" s="324">
        <v>2.5</v>
      </c>
      <c r="I26" s="325">
        <v>2.5</v>
      </c>
      <c r="J26" s="342">
        <v>23.3</v>
      </c>
      <c r="K26" s="323">
        <v>17.8</v>
      </c>
      <c r="L26" s="324">
        <v>2.9</v>
      </c>
      <c r="M26" s="324">
        <v>2.6</v>
      </c>
    </row>
    <row r="27" spans="1:13">
      <c r="A27" s="186">
        <v>2025</v>
      </c>
      <c r="B27" s="344">
        <v>20.5</v>
      </c>
      <c r="C27" s="330">
        <v>15.8</v>
      </c>
      <c r="D27" s="331">
        <v>2.2999999999999998</v>
      </c>
      <c r="E27" s="332">
        <v>2.2999999999999998</v>
      </c>
      <c r="F27" s="344">
        <v>21.8</v>
      </c>
      <c r="G27" s="330">
        <v>16.899999999999999</v>
      </c>
      <c r="H27" s="331">
        <v>2.5</v>
      </c>
      <c r="I27" s="332">
        <v>2.4</v>
      </c>
      <c r="J27" s="344">
        <v>23</v>
      </c>
      <c r="K27" s="330">
        <v>17.5</v>
      </c>
      <c r="L27" s="331">
        <v>2.9</v>
      </c>
      <c r="M27" s="331">
        <v>2.6</v>
      </c>
    </row>
    <row r="28" spans="1:13" ht="24.75" customHeight="1">
      <c r="A28" s="943" t="s">
        <v>167</v>
      </c>
      <c r="B28" s="944"/>
      <c r="C28" s="944"/>
      <c r="D28" s="944"/>
      <c r="E28" s="944"/>
      <c r="F28" s="944"/>
      <c r="G28" s="944"/>
      <c r="H28" s="944"/>
      <c r="I28" s="944"/>
      <c r="J28" s="944"/>
      <c r="K28" s="944"/>
      <c r="L28" s="944"/>
      <c r="M28" s="944"/>
    </row>
    <row r="29" spans="1:13">
      <c r="A29" s="187"/>
    </row>
  </sheetData>
  <mergeCells count="15">
    <mergeCell ref="A28:M28"/>
    <mergeCell ref="F5:F6"/>
    <mergeCell ref="G5:I5"/>
    <mergeCell ref="J5:J6"/>
    <mergeCell ref="K5:M5"/>
    <mergeCell ref="B5:B6"/>
    <mergeCell ref="C5:E5"/>
    <mergeCell ref="A1:C1"/>
    <mergeCell ref="B7:M7"/>
    <mergeCell ref="A2:M2"/>
    <mergeCell ref="A3:A7"/>
    <mergeCell ref="B3:M3"/>
    <mergeCell ref="B4:E4"/>
    <mergeCell ref="F4:I4"/>
    <mergeCell ref="J4:M4"/>
  </mergeCells>
  <phoneticPr fontId="4" type="noConversion"/>
  <hyperlinks>
    <hyperlink ref="A1" location="Inhalt!A1" display="Inhalt!A1"/>
  </hyperlinks>
  <pageMargins left="0.78740157499999996" right="0.78740157499999996" top="0.984251969" bottom="0.984251969" header="0.4921259845" footer="0.492125984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fitToPage="1"/>
  </sheetPr>
  <dimension ref="A1:V48"/>
  <sheetViews>
    <sheetView zoomScaleNormal="100" workbookViewId="0">
      <selection sqref="A1:B1"/>
    </sheetView>
  </sheetViews>
  <sheetFormatPr baseColWidth="10" defaultRowHeight="12.75"/>
  <cols>
    <col min="1" max="1" width="8.28515625" customWidth="1"/>
    <col min="2" max="3" width="7.85546875" customWidth="1"/>
    <col min="4" max="4" width="7.85546875" style="1" customWidth="1"/>
    <col min="5" max="7" width="7.85546875" customWidth="1"/>
    <col min="8" max="8" width="7.85546875" style="1" customWidth="1"/>
    <col min="9" max="11" width="7.85546875" customWidth="1"/>
    <col min="12" max="12" width="7.85546875" style="1" customWidth="1"/>
    <col min="13" max="13" width="7.85546875" customWidth="1"/>
    <col min="14" max="17" width="5.140625" customWidth="1"/>
  </cols>
  <sheetData>
    <row r="1" spans="1:14" ht="25.5" customHeight="1">
      <c r="A1" s="855" t="s">
        <v>89</v>
      </c>
      <c r="B1" s="855"/>
    </row>
    <row r="2" spans="1:14" ht="41.25" customHeight="1">
      <c r="A2" s="781" t="s">
        <v>258</v>
      </c>
      <c r="B2" s="965"/>
      <c r="C2" s="965"/>
      <c r="D2" s="965"/>
      <c r="E2" s="965"/>
      <c r="F2" s="965"/>
      <c r="G2" s="965"/>
      <c r="H2" s="965"/>
      <c r="I2" s="965"/>
      <c r="J2" s="965"/>
      <c r="K2" s="965"/>
      <c r="L2" s="965"/>
      <c r="M2" s="965"/>
    </row>
    <row r="3" spans="1:14" ht="12.75" customHeight="1">
      <c r="A3" s="940" t="s">
        <v>279</v>
      </c>
      <c r="B3" s="974" t="s">
        <v>289</v>
      </c>
      <c r="C3" s="940"/>
      <c r="D3" s="940"/>
      <c r="E3" s="940"/>
      <c r="F3" s="974" t="s">
        <v>168</v>
      </c>
      <c r="G3" s="940"/>
      <c r="H3" s="940"/>
      <c r="I3" s="940"/>
      <c r="J3" s="974" t="s">
        <v>169</v>
      </c>
      <c r="K3" s="940"/>
      <c r="L3" s="940"/>
      <c r="M3" s="940"/>
    </row>
    <row r="4" spans="1:14" ht="25.5" customHeight="1">
      <c r="A4" s="941"/>
      <c r="B4" s="975"/>
      <c r="C4" s="976"/>
      <c r="D4" s="976"/>
      <c r="E4" s="976"/>
      <c r="F4" s="975"/>
      <c r="G4" s="976"/>
      <c r="H4" s="976"/>
      <c r="I4" s="976"/>
      <c r="J4" s="975"/>
      <c r="K4" s="976"/>
      <c r="L4" s="976"/>
      <c r="M4" s="976"/>
      <c r="N4" s="1"/>
    </row>
    <row r="5" spans="1:14" ht="12.75" customHeight="1">
      <c r="A5" s="941"/>
      <c r="B5" s="843" t="s">
        <v>133</v>
      </c>
      <c r="C5" s="843" t="s">
        <v>259</v>
      </c>
      <c r="D5" s="843"/>
      <c r="E5" s="843"/>
      <c r="F5" s="843" t="s">
        <v>133</v>
      </c>
      <c r="G5" s="843" t="s">
        <v>259</v>
      </c>
      <c r="H5" s="843"/>
      <c r="I5" s="843"/>
      <c r="J5" s="843" t="s">
        <v>133</v>
      </c>
      <c r="K5" s="843" t="s">
        <v>259</v>
      </c>
      <c r="L5" s="843"/>
      <c r="M5" s="844"/>
      <c r="N5" s="1"/>
    </row>
    <row r="6" spans="1:14">
      <c r="A6" s="941"/>
      <c r="B6" s="843"/>
      <c r="C6" s="304" t="s">
        <v>151</v>
      </c>
      <c r="D6" s="347" t="s">
        <v>152</v>
      </c>
      <c r="E6" s="348" t="s">
        <v>153</v>
      </c>
      <c r="F6" s="843"/>
      <c r="G6" s="304" t="s">
        <v>151</v>
      </c>
      <c r="H6" s="347" t="s">
        <v>152</v>
      </c>
      <c r="I6" s="348" t="s">
        <v>153</v>
      </c>
      <c r="J6" s="843"/>
      <c r="K6" s="304" t="s">
        <v>151</v>
      </c>
      <c r="L6" s="347" t="s">
        <v>152</v>
      </c>
      <c r="M6" s="349" t="s">
        <v>153</v>
      </c>
      <c r="N6" s="1"/>
    </row>
    <row r="7" spans="1:14">
      <c r="A7" s="976"/>
      <c r="B7" s="860" t="s">
        <v>51</v>
      </c>
      <c r="C7" s="977"/>
      <c r="D7" s="977"/>
      <c r="E7" s="977"/>
      <c r="F7" s="977"/>
      <c r="G7" s="977"/>
      <c r="H7" s="977"/>
      <c r="I7" s="977"/>
      <c r="J7" s="977" t="s">
        <v>39</v>
      </c>
      <c r="K7" s="977"/>
      <c r="L7" s="977"/>
      <c r="M7" s="977"/>
      <c r="N7" s="1"/>
    </row>
    <row r="8" spans="1:14">
      <c r="A8" s="251">
        <v>2008</v>
      </c>
      <c r="B8" s="182">
        <v>396.8</v>
      </c>
      <c r="C8" s="183">
        <v>294.39999999999998</v>
      </c>
      <c r="D8" s="183">
        <v>58.5</v>
      </c>
      <c r="E8" s="182">
        <v>43.9</v>
      </c>
      <c r="F8" s="182">
        <v>980</v>
      </c>
      <c r="G8" s="183">
        <v>733.8</v>
      </c>
      <c r="H8" s="183">
        <v>169.4</v>
      </c>
      <c r="I8" s="182">
        <v>76.599999999999994</v>
      </c>
      <c r="J8" s="182">
        <v>40.5</v>
      </c>
      <c r="K8" s="183">
        <v>40.1</v>
      </c>
      <c r="L8" s="183">
        <v>34.5</v>
      </c>
      <c r="M8" s="183">
        <v>57.3</v>
      </c>
      <c r="N8" s="1"/>
    </row>
    <row r="9" spans="1:14">
      <c r="A9" s="252">
        <v>2009</v>
      </c>
      <c r="B9" s="180">
        <v>423.4</v>
      </c>
      <c r="C9" s="173">
        <v>316.39999999999998</v>
      </c>
      <c r="D9" s="173">
        <v>60.2</v>
      </c>
      <c r="E9" s="180">
        <v>46.8</v>
      </c>
      <c r="F9" s="180">
        <v>985.2</v>
      </c>
      <c r="G9" s="173">
        <v>743.4</v>
      </c>
      <c r="H9" s="173">
        <v>165.8</v>
      </c>
      <c r="I9" s="180">
        <v>76.2</v>
      </c>
      <c r="J9" s="180">
        <v>43</v>
      </c>
      <c r="K9" s="173">
        <v>42.6</v>
      </c>
      <c r="L9" s="173">
        <v>36.299999999999997</v>
      </c>
      <c r="M9" s="173">
        <v>61.4</v>
      </c>
      <c r="N9" s="1"/>
    </row>
    <row r="10" spans="1:14">
      <c r="A10" s="251">
        <v>2010</v>
      </c>
      <c r="B10" s="693">
        <v>419.3</v>
      </c>
      <c r="C10" s="694">
        <v>321.2</v>
      </c>
      <c r="D10" s="694">
        <v>54.3</v>
      </c>
      <c r="E10" s="693">
        <v>43.8</v>
      </c>
      <c r="F10" s="693">
        <v>991.4</v>
      </c>
      <c r="G10" s="694">
        <v>755.4</v>
      </c>
      <c r="H10" s="694">
        <v>159.80000000000001</v>
      </c>
      <c r="I10" s="693">
        <v>76.2</v>
      </c>
      <c r="J10" s="693">
        <v>42.3</v>
      </c>
      <c r="K10" s="694">
        <v>42.5</v>
      </c>
      <c r="L10" s="694">
        <v>34</v>
      </c>
      <c r="M10" s="694">
        <v>57.5</v>
      </c>
      <c r="N10" s="1"/>
    </row>
    <row r="11" spans="1:14">
      <c r="A11" s="252">
        <v>2011</v>
      </c>
      <c r="B11" s="695">
        <v>429.9</v>
      </c>
      <c r="C11" s="696">
        <v>336.7</v>
      </c>
      <c r="D11" s="696">
        <v>49.4</v>
      </c>
      <c r="E11" s="695">
        <v>43.8</v>
      </c>
      <c r="F11" s="695">
        <v>975.6</v>
      </c>
      <c r="G11" s="696">
        <v>756.8</v>
      </c>
      <c r="H11" s="696">
        <v>159.80000000000001</v>
      </c>
      <c r="I11" s="695">
        <v>73.8</v>
      </c>
      <c r="J11" s="695">
        <v>44.1</v>
      </c>
      <c r="K11" s="696">
        <v>44.5</v>
      </c>
      <c r="L11" s="696">
        <v>30.9</v>
      </c>
      <c r="M11" s="696">
        <v>59.3</v>
      </c>
      <c r="N11" s="1"/>
    </row>
    <row r="12" spans="1:14">
      <c r="A12" s="251">
        <v>2012</v>
      </c>
      <c r="B12" s="693">
        <v>428.3</v>
      </c>
      <c r="C12" s="694">
        <v>335.2</v>
      </c>
      <c r="D12" s="694">
        <v>48.1</v>
      </c>
      <c r="E12" s="693">
        <v>44.9</v>
      </c>
      <c r="F12" s="693">
        <v>951.2</v>
      </c>
      <c r="G12" s="694">
        <v>753.4</v>
      </c>
      <c r="H12" s="694">
        <v>145</v>
      </c>
      <c r="I12" s="693">
        <v>70.400000000000006</v>
      </c>
      <c r="J12" s="693">
        <v>45</v>
      </c>
      <c r="K12" s="694">
        <v>44.5</v>
      </c>
      <c r="L12" s="694">
        <v>33.200000000000003</v>
      </c>
      <c r="M12" s="694">
        <v>63.8</v>
      </c>
      <c r="N12" s="1"/>
    </row>
    <row r="13" spans="1:14">
      <c r="A13" s="252">
        <v>2013</v>
      </c>
      <c r="B13" s="695">
        <v>441.1</v>
      </c>
      <c r="C13" s="696">
        <v>349</v>
      </c>
      <c r="D13" s="696">
        <v>47.3</v>
      </c>
      <c r="E13" s="695">
        <v>44.8</v>
      </c>
      <c r="F13" s="695">
        <v>919.6</v>
      </c>
      <c r="G13" s="696">
        <v>742.6</v>
      </c>
      <c r="H13" s="696">
        <v>127.4</v>
      </c>
      <c r="I13" s="695">
        <v>66.599999999999994</v>
      </c>
      <c r="J13" s="695">
        <v>48</v>
      </c>
      <c r="K13" s="696">
        <v>47</v>
      </c>
      <c r="L13" s="696">
        <v>37.1</v>
      </c>
      <c r="M13" s="696">
        <v>67.3</v>
      </c>
      <c r="N13" s="1"/>
    </row>
    <row r="14" spans="1:14">
      <c r="A14" s="251">
        <v>2014</v>
      </c>
      <c r="B14" s="693">
        <v>420.8</v>
      </c>
      <c r="C14" s="694">
        <v>331.2</v>
      </c>
      <c r="D14" s="694">
        <v>46.3</v>
      </c>
      <c r="E14" s="693">
        <v>43.3</v>
      </c>
      <c r="F14" s="693">
        <v>888.2</v>
      </c>
      <c r="G14" s="694">
        <v>729.4</v>
      </c>
      <c r="H14" s="694">
        <v>110.4</v>
      </c>
      <c r="I14" s="693">
        <v>63.2</v>
      </c>
      <c r="J14" s="693">
        <v>47.4</v>
      </c>
      <c r="K14" s="694">
        <v>45.4</v>
      </c>
      <c r="L14" s="694">
        <v>41.9</v>
      </c>
      <c r="M14" s="694">
        <v>68.5</v>
      </c>
      <c r="N14" s="1"/>
    </row>
    <row r="15" spans="1:14">
      <c r="A15" s="252">
        <v>2015</v>
      </c>
      <c r="B15" s="695">
        <v>409.1</v>
      </c>
      <c r="C15" s="696">
        <v>319.10000000000002</v>
      </c>
      <c r="D15" s="696">
        <v>46.7</v>
      </c>
      <c r="E15" s="695">
        <v>43.3</v>
      </c>
      <c r="F15" s="695">
        <v>853.6</v>
      </c>
      <c r="G15" s="696">
        <v>710</v>
      </c>
      <c r="H15" s="696">
        <v>95.6</v>
      </c>
      <c r="I15" s="695">
        <v>59.8</v>
      </c>
      <c r="J15" s="695">
        <v>47.9</v>
      </c>
      <c r="K15" s="696">
        <v>44.9</v>
      </c>
      <c r="L15" s="696">
        <v>48.8</v>
      </c>
      <c r="M15" s="696">
        <v>72.400000000000006</v>
      </c>
      <c r="N15" s="1"/>
    </row>
    <row r="16" spans="1:14">
      <c r="A16" s="253">
        <v>2016</v>
      </c>
      <c r="B16" s="693">
        <v>413.2</v>
      </c>
      <c r="C16" s="694">
        <v>321.3</v>
      </c>
      <c r="D16" s="694">
        <v>47.6</v>
      </c>
      <c r="E16" s="693">
        <v>44.3</v>
      </c>
      <c r="F16" s="693">
        <v>840.8</v>
      </c>
      <c r="G16" s="694">
        <v>700.2</v>
      </c>
      <c r="H16" s="694">
        <v>83.8</v>
      </c>
      <c r="I16" s="693">
        <v>58.8</v>
      </c>
      <c r="J16" s="693">
        <v>49.1</v>
      </c>
      <c r="K16" s="694">
        <v>45.9</v>
      </c>
      <c r="L16" s="694">
        <v>56.8</v>
      </c>
      <c r="M16" s="694">
        <v>75.3</v>
      </c>
      <c r="N16" s="1"/>
    </row>
    <row r="17" spans="1:14">
      <c r="A17" s="252">
        <v>2017</v>
      </c>
      <c r="B17" s="695">
        <v>409</v>
      </c>
      <c r="C17" s="696">
        <v>317.10000000000002</v>
      </c>
      <c r="D17" s="696">
        <v>47.7</v>
      </c>
      <c r="E17" s="695">
        <v>44.2</v>
      </c>
      <c r="F17" s="695">
        <v>837</v>
      </c>
      <c r="G17" s="696">
        <v>695.2</v>
      </c>
      <c r="H17" s="696">
        <v>81.8</v>
      </c>
      <c r="I17" s="695">
        <v>58.6</v>
      </c>
      <c r="J17" s="695">
        <v>48.9</v>
      </c>
      <c r="K17" s="696">
        <v>45.6</v>
      </c>
      <c r="L17" s="696">
        <v>58.3</v>
      </c>
      <c r="M17" s="696">
        <v>75.400000000000006</v>
      </c>
      <c r="N17" s="1"/>
    </row>
    <row r="18" spans="1:14">
      <c r="A18" s="251">
        <v>2018</v>
      </c>
      <c r="B18" s="693">
        <v>402.6</v>
      </c>
      <c r="C18" s="694">
        <v>311.39999999999998</v>
      </c>
      <c r="D18" s="694">
        <v>47.6</v>
      </c>
      <c r="E18" s="693">
        <v>43.7</v>
      </c>
      <c r="F18" s="693">
        <v>832</v>
      </c>
      <c r="G18" s="694">
        <v>687.6</v>
      </c>
      <c r="H18" s="694">
        <v>83.2</v>
      </c>
      <c r="I18" s="693">
        <v>58.6</v>
      </c>
      <c r="J18" s="693">
        <v>48.4</v>
      </c>
      <c r="K18" s="694">
        <v>45.3</v>
      </c>
      <c r="L18" s="694">
        <v>57.2</v>
      </c>
      <c r="M18" s="694">
        <v>74.599999999999994</v>
      </c>
      <c r="N18" s="1"/>
    </row>
    <row r="19" spans="1:14">
      <c r="A19" s="252">
        <v>2019</v>
      </c>
      <c r="B19" s="695">
        <v>397.2</v>
      </c>
      <c r="C19" s="696">
        <v>305.8</v>
      </c>
      <c r="D19" s="696">
        <v>47.9</v>
      </c>
      <c r="E19" s="695">
        <v>43.5</v>
      </c>
      <c r="F19" s="695">
        <v>829.4</v>
      </c>
      <c r="G19" s="696">
        <v>681.6</v>
      </c>
      <c r="H19" s="696">
        <v>85.8</v>
      </c>
      <c r="I19" s="695">
        <v>58.8</v>
      </c>
      <c r="J19" s="695">
        <v>47.9</v>
      </c>
      <c r="K19" s="696">
        <v>44.9</v>
      </c>
      <c r="L19" s="696">
        <v>55.8</v>
      </c>
      <c r="M19" s="696">
        <v>74</v>
      </c>
      <c r="N19" s="1"/>
    </row>
    <row r="20" spans="1:14">
      <c r="A20" s="251">
        <v>2020</v>
      </c>
      <c r="B20" s="693">
        <v>389</v>
      </c>
      <c r="C20" s="694">
        <v>298.10000000000002</v>
      </c>
      <c r="D20" s="694">
        <v>47.8</v>
      </c>
      <c r="E20" s="693">
        <v>43.2</v>
      </c>
      <c r="F20" s="693">
        <v>828</v>
      </c>
      <c r="G20" s="694">
        <v>676.8</v>
      </c>
      <c r="H20" s="694">
        <v>89</v>
      </c>
      <c r="I20" s="693">
        <v>59</v>
      </c>
      <c r="J20" s="693">
        <v>47</v>
      </c>
      <c r="K20" s="694">
        <v>44</v>
      </c>
      <c r="L20" s="694">
        <v>53.7</v>
      </c>
      <c r="M20" s="694">
        <v>73.2</v>
      </c>
      <c r="N20" s="1"/>
    </row>
    <row r="21" spans="1:14">
      <c r="A21" s="252">
        <v>2021</v>
      </c>
      <c r="B21" s="695">
        <v>381.9</v>
      </c>
      <c r="C21" s="696">
        <v>291.8</v>
      </c>
      <c r="D21" s="696">
        <v>47.4</v>
      </c>
      <c r="E21" s="695">
        <v>42.7</v>
      </c>
      <c r="F21" s="695">
        <v>815.4</v>
      </c>
      <c r="G21" s="696">
        <v>663.2</v>
      </c>
      <c r="H21" s="696">
        <v>92.2</v>
      </c>
      <c r="I21" s="695">
        <v>58.4</v>
      </c>
      <c r="J21" s="695">
        <v>46.8</v>
      </c>
      <c r="K21" s="696">
        <v>44</v>
      </c>
      <c r="L21" s="696">
        <v>51.4</v>
      </c>
      <c r="M21" s="696">
        <v>73.099999999999994</v>
      </c>
      <c r="N21" s="1"/>
    </row>
    <row r="22" spans="1:14">
      <c r="A22" s="251">
        <v>2022</v>
      </c>
      <c r="B22" s="693">
        <v>374.4</v>
      </c>
      <c r="C22" s="694">
        <v>284.7</v>
      </c>
      <c r="D22" s="694">
        <v>47.3</v>
      </c>
      <c r="E22" s="693">
        <v>42.4</v>
      </c>
      <c r="F22" s="693">
        <v>796.6</v>
      </c>
      <c r="G22" s="694">
        <v>645</v>
      </c>
      <c r="H22" s="694">
        <v>93.8</v>
      </c>
      <c r="I22" s="693">
        <v>57.2</v>
      </c>
      <c r="J22" s="693">
        <v>47</v>
      </c>
      <c r="K22" s="694">
        <v>44.1</v>
      </c>
      <c r="L22" s="694">
        <v>50.4</v>
      </c>
      <c r="M22" s="694">
        <v>74.099999999999994</v>
      </c>
      <c r="N22" s="1"/>
    </row>
    <row r="23" spans="1:14">
      <c r="A23" s="252">
        <v>2023</v>
      </c>
      <c r="B23" s="695">
        <v>369.8</v>
      </c>
      <c r="C23" s="696">
        <v>280.3</v>
      </c>
      <c r="D23" s="696">
        <v>47.3</v>
      </c>
      <c r="E23" s="695">
        <v>42.2</v>
      </c>
      <c r="F23" s="695">
        <v>780.6</v>
      </c>
      <c r="G23" s="696">
        <v>629.6</v>
      </c>
      <c r="H23" s="696">
        <v>94.4</v>
      </c>
      <c r="I23" s="695">
        <v>56.2</v>
      </c>
      <c r="J23" s="695">
        <v>47.4</v>
      </c>
      <c r="K23" s="696">
        <v>44.5</v>
      </c>
      <c r="L23" s="696">
        <v>50.1</v>
      </c>
      <c r="M23" s="696">
        <v>75.099999999999994</v>
      </c>
      <c r="N23" s="1"/>
    </row>
    <row r="24" spans="1:14">
      <c r="A24" s="253">
        <v>2024</v>
      </c>
      <c r="B24" s="693">
        <v>366.6</v>
      </c>
      <c r="C24" s="694">
        <v>277.10000000000002</v>
      </c>
      <c r="D24" s="694">
        <v>47.3</v>
      </c>
      <c r="E24" s="693">
        <v>42.2</v>
      </c>
      <c r="F24" s="693">
        <v>767.6</v>
      </c>
      <c r="G24" s="694">
        <v>616.79999999999995</v>
      </c>
      <c r="H24" s="694">
        <v>94.8</v>
      </c>
      <c r="I24" s="693">
        <v>55.4</v>
      </c>
      <c r="J24" s="693">
        <v>47.8</v>
      </c>
      <c r="K24" s="694">
        <v>44.9</v>
      </c>
      <c r="L24" s="694">
        <v>49.9</v>
      </c>
      <c r="M24" s="694">
        <v>76.2</v>
      </c>
      <c r="N24" s="1"/>
    </row>
    <row r="25" spans="1:14">
      <c r="A25" s="255">
        <v>2025</v>
      </c>
      <c r="B25" s="697">
        <v>363.8</v>
      </c>
      <c r="C25" s="698">
        <v>274.3</v>
      </c>
      <c r="D25" s="698">
        <v>47.3</v>
      </c>
      <c r="E25" s="697">
        <v>42.2</v>
      </c>
      <c r="F25" s="697">
        <v>751.4</v>
      </c>
      <c r="G25" s="698">
        <v>602.20000000000005</v>
      </c>
      <c r="H25" s="698">
        <v>95.4</v>
      </c>
      <c r="I25" s="697">
        <v>54.2</v>
      </c>
      <c r="J25" s="697">
        <v>48.4</v>
      </c>
      <c r="K25" s="698">
        <v>45.5</v>
      </c>
      <c r="L25" s="698">
        <v>49.6</v>
      </c>
      <c r="M25" s="698">
        <v>77.900000000000006</v>
      </c>
      <c r="N25" s="1"/>
    </row>
    <row r="26" spans="1:14" s="5" customFormat="1" ht="3" customHeight="1">
      <c r="A26" s="666"/>
      <c r="B26" s="667"/>
      <c r="C26" s="667"/>
      <c r="D26" s="667"/>
      <c r="E26" s="667"/>
      <c r="F26" s="667"/>
      <c r="G26" s="667"/>
      <c r="H26" s="667"/>
      <c r="I26" s="667"/>
      <c r="J26" s="665"/>
      <c r="K26" s="665"/>
      <c r="L26" s="665"/>
      <c r="M26" s="665"/>
    </row>
    <row r="27" spans="1:14">
      <c r="A27" s="664"/>
      <c r="B27" s="978" t="s">
        <v>170</v>
      </c>
      <c r="C27" s="978"/>
      <c r="D27" s="978"/>
      <c r="E27" s="978"/>
      <c r="F27" s="978"/>
      <c r="G27" s="978"/>
      <c r="H27" s="978"/>
      <c r="I27" s="979"/>
      <c r="J27" s="980"/>
      <c r="K27" s="980"/>
      <c r="L27" s="980"/>
      <c r="M27" s="980"/>
    </row>
    <row r="28" spans="1:14">
      <c r="A28" s="251">
        <v>2008</v>
      </c>
      <c r="B28" s="182">
        <v>100</v>
      </c>
      <c r="C28" s="183">
        <v>100</v>
      </c>
      <c r="D28" s="183">
        <v>100</v>
      </c>
      <c r="E28" s="182">
        <v>100</v>
      </c>
      <c r="F28" s="182">
        <v>100</v>
      </c>
      <c r="G28" s="183">
        <v>100</v>
      </c>
      <c r="H28" s="183">
        <v>100</v>
      </c>
      <c r="I28" s="183">
        <v>100</v>
      </c>
      <c r="J28" s="980"/>
      <c r="K28" s="980"/>
      <c r="L28" s="980"/>
      <c r="M28" s="980"/>
    </row>
    <row r="29" spans="1:14">
      <c r="A29" s="252">
        <v>2009</v>
      </c>
      <c r="B29" s="180">
        <v>106.7</v>
      </c>
      <c r="C29" s="173">
        <v>107.5</v>
      </c>
      <c r="D29" s="173">
        <v>102.9</v>
      </c>
      <c r="E29" s="180">
        <v>106.6</v>
      </c>
      <c r="F29" s="180">
        <v>100.5</v>
      </c>
      <c r="G29" s="173">
        <v>101.3</v>
      </c>
      <c r="H29" s="173">
        <v>97.9</v>
      </c>
      <c r="I29" s="173">
        <v>99.5</v>
      </c>
      <c r="J29" s="980"/>
      <c r="K29" s="980"/>
      <c r="L29" s="980"/>
      <c r="M29" s="980"/>
    </row>
    <row r="30" spans="1:14">
      <c r="A30" s="251">
        <v>2010</v>
      </c>
      <c r="B30" s="693">
        <v>105.7</v>
      </c>
      <c r="C30" s="694">
        <v>109.1</v>
      </c>
      <c r="D30" s="694">
        <v>92.8</v>
      </c>
      <c r="E30" s="693">
        <v>99.8</v>
      </c>
      <c r="F30" s="693">
        <v>100</v>
      </c>
      <c r="G30" s="694">
        <v>100</v>
      </c>
      <c r="H30" s="694">
        <v>100</v>
      </c>
      <c r="I30" s="694">
        <v>100</v>
      </c>
      <c r="J30" s="980"/>
      <c r="K30" s="980"/>
      <c r="L30" s="980"/>
      <c r="M30" s="980"/>
    </row>
    <row r="31" spans="1:14">
      <c r="A31" s="252">
        <v>2011</v>
      </c>
      <c r="B31" s="695">
        <v>108.3</v>
      </c>
      <c r="C31" s="696">
        <v>114.4</v>
      </c>
      <c r="D31" s="696">
        <v>84.4</v>
      </c>
      <c r="E31" s="695">
        <v>99.8</v>
      </c>
      <c r="F31" s="695">
        <v>98.4</v>
      </c>
      <c r="G31" s="696">
        <v>100.2</v>
      </c>
      <c r="H31" s="696">
        <v>100</v>
      </c>
      <c r="I31" s="696">
        <v>96.9</v>
      </c>
      <c r="J31" s="980"/>
      <c r="K31" s="980"/>
      <c r="L31" s="980"/>
      <c r="M31" s="980"/>
    </row>
    <row r="32" spans="1:14">
      <c r="A32" s="251">
        <v>2012</v>
      </c>
      <c r="B32" s="693">
        <v>107.9</v>
      </c>
      <c r="C32" s="694">
        <v>113.9</v>
      </c>
      <c r="D32" s="694">
        <v>82.2</v>
      </c>
      <c r="E32" s="693">
        <v>102.3</v>
      </c>
      <c r="F32" s="693">
        <v>95.9</v>
      </c>
      <c r="G32" s="694">
        <v>99.7</v>
      </c>
      <c r="H32" s="694">
        <v>90.7</v>
      </c>
      <c r="I32" s="694">
        <v>92.4</v>
      </c>
      <c r="J32" s="980"/>
      <c r="K32" s="980"/>
      <c r="L32" s="980"/>
      <c r="M32" s="980"/>
    </row>
    <row r="33" spans="1:22">
      <c r="A33" s="252">
        <v>2013</v>
      </c>
      <c r="B33" s="695">
        <v>111.2</v>
      </c>
      <c r="C33" s="696">
        <v>118.5</v>
      </c>
      <c r="D33" s="696">
        <v>80.900000000000006</v>
      </c>
      <c r="E33" s="695">
        <v>102.1</v>
      </c>
      <c r="F33" s="695">
        <v>92.8</v>
      </c>
      <c r="G33" s="696">
        <v>98.3</v>
      </c>
      <c r="H33" s="696">
        <v>79.7</v>
      </c>
      <c r="I33" s="696">
        <v>87.4</v>
      </c>
      <c r="J33" s="980"/>
      <c r="K33" s="980"/>
      <c r="L33" s="980"/>
      <c r="M33" s="980"/>
    </row>
    <row r="34" spans="1:22">
      <c r="A34" s="251">
        <v>2014</v>
      </c>
      <c r="B34" s="693">
        <v>106</v>
      </c>
      <c r="C34" s="694">
        <v>112.5</v>
      </c>
      <c r="D34" s="694">
        <v>79.099999999999994</v>
      </c>
      <c r="E34" s="693">
        <v>98.6</v>
      </c>
      <c r="F34" s="693">
        <v>89.6</v>
      </c>
      <c r="G34" s="694">
        <v>96.6</v>
      </c>
      <c r="H34" s="694">
        <v>69.099999999999994</v>
      </c>
      <c r="I34" s="694">
        <v>82.9</v>
      </c>
      <c r="J34" s="980"/>
      <c r="K34" s="980"/>
      <c r="L34" s="980"/>
      <c r="M34" s="980"/>
    </row>
    <row r="35" spans="1:22">
      <c r="A35" s="252">
        <v>2015</v>
      </c>
      <c r="B35" s="695">
        <v>103.1</v>
      </c>
      <c r="C35" s="696">
        <v>108.4</v>
      </c>
      <c r="D35" s="696">
        <v>79.8</v>
      </c>
      <c r="E35" s="695">
        <v>98.6</v>
      </c>
      <c r="F35" s="695">
        <v>86.1</v>
      </c>
      <c r="G35" s="696">
        <v>94</v>
      </c>
      <c r="H35" s="696">
        <v>59.8</v>
      </c>
      <c r="I35" s="696">
        <v>78.5</v>
      </c>
      <c r="J35" s="980"/>
      <c r="K35" s="980"/>
      <c r="L35" s="980"/>
      <c r="M35" s="980"/>
    </row>
    <row r="36" spans="1:22">
      <c r="A36" s="253">
        <v>2016</v>
      </c>
      <c r="B36" s="693">
        <v>104.1</v>
      </c>
      <c r="C36" s="694">
        <v>109.1</v>
      </c>
      <c r="D36" s="694">
        <v>81.400000000000006</v>
      </c>
      <c r="E36" s="693">
        <v>100.9</v>
      </c>
      <c r="F36" s="693">
        <v>84.8</v>
      </c>
      <c r="G36" s="694">
        <v>92.7</v>
      </c>
      <c r="H36" s="694">
        <v>52.4</v>
      </c>
      <c r="I36" s="694">
        <v>77.2</v>
      </c>
      <c r="J36" s="980"/>
      <c r="K36" s="980"/>
      <c r="L36" s="980"/>
      <c r="M36" s="980"/>
    </row>
    <row r="37" spans="1:22">
      <c r="A37" s="252">
        <v>2017</v>
      </c>
      <c r="B37" s="695">
        <v>103.1</v>
      </c>
      <c r="C37" s="696">
        <v>107.7</v>
      </c>
      <c r="D37" s="696">
        <v>81.5</v>
      </c>
      <c r="E37" s="695">
        <v>100.7</v>
      </c>
      <c r="F37" s="695">
        <v>84.4</v>
      </c>
      <c r="G37" s="696">
        <v>92</v>
      </c>
      <c r="H37" s="696">
        <v>51.2</v>
      </c>
      <c r="I37" s="696">
        <v>76.900000000000006</v>
      </c>
      <c r="J37" s="980"/>
      <c r="K37" s="980"/>
      <c r="L37" s="980"/>
      <c r="M37" s="980"/>
    </row>
    <row r="38" spans="1:22">
      <c r="A38" s="251">
        <v>2018</v>
      </c>
      <c r="B38" s="693">
        <v>101.5</v>
      </c>
      <c r="C38" s="694">
        <v>105.8</v>
      </c>
      <c r="D38" s="694">
        <v>81.400000000000006</v>
      </c>
      <c r="E38" s="693">
        <v>99.5</v>
      </c>
      <c r="F38" s="693">
        <v>83.9</v>
      </c>
      <c r="G38" s="694">
        <v>91</v>
      </c>
      <c r="H38" s="694">
        <v>52.1</v>
      </c>
      <c r="I38" s="694">
        <v>76.900000000000006</v>
      </c>
      <c r="J38" s="980"/>
      <c r="K38" s="980"/>
      <c r="L38" s="980"/>
      <c r="M38" s="980"/>
    </row>
    <row r="39" spans="1:22">
      <c r="A39" s="252">
        <v>2019</v>
      </c>
      <c r="B39" s="695">
        <v>100.1</v>
      </c>
      <c r="C39" s="696">
        <v>103.9</v>
      </c>
      <c r="D39" s="696">
        <v>81.900000000000006</v>
      </c>
      <c r="E39" s="695">
        <v>99.1</v>
      </c>
      <c r="F39" s="695">
        <v>83.7</v>
      </c>
      <c r="G39" s="696">
        <v>90.2</v>
      </c>
      <c r="H39" s="696">
        <v>53.7</v>
      </c>
      <c r="I39" s="696">
        <v>77.2</v>
      </c>
      <c r="J39" s="980"/>
      <c r="K39" s="980"/>
      <c r="L39" s="980"/>
      <c r="M39" s="980"/>
    </row>
    <row r="40" spans="1:22">
      <c r="A40" s="251">
        <v>2020</v>
      </c>
      <c r="B40" s="693">
        <v>98</v>
      </c>
      <c r="C40" s="694">
        <v>101.3</v>
      </c>
      <c r="D40" s="694">
        <v>81.7</v>
      </c>
      <c r="E40" s="693">
        <v>98.4</v>
      </c>
      <c r="F40" s="693">
        <v>83.5</v>
      </c>
      <c r="G40" s="694">
        <v>89.6</v>
      </c>
      <c r="H40" s="694">
        <v>55.7</v>
      </c>
      <c r="I40" s="694">
        <v>77.400000000000006</v>
      </c>
      <c r="J40" s="980"/>
      <c r="K40" s="980"/>
      <c r="L40" s="980"/>
      <c r="M40" s="980"/>
    </row>
    <row r="41" spans="1:22">
      <c r="A41" s="252">
        <v>2021</v>
      </c>
      <c r="B41" s="695">
        <v>96.2</v>
      </c>
      <c r="C41" s="696">
        <v>99.1</v>
      </c>
      <c r="D41" s="696">
        <v>81</v>
      </c>
      <c r="E41" s="695">
        <v>97.3</v>
      </c>
      <c r="F41" s="695">
        <v>82.2</v>
      </c>
      <c r="G41" s="696">
        <v>87.8</v>
      </c>
      <c r="H41" s="696">
        <v>57.7</v>
      </c>
      <c r="I41" s="696">
        <v>76.599999999999994</v>
      </c>
      <c r="J41" s="980"/>
      <c r="K41" s="980"/>
      <c r="L41" s="980"/>
      <c r="M41" s="980"/>
    </row>
    <row r="42" spans="1:22">
      <c r="A42" s="251">
        <v>2022</v>
      </c>
      <c r="B42" s="693">
        <v>94.4</v>
      </c>
      <c r="C42" s="694">
        <v>96.7</v>
      </c>
      <c r="D42" s="694">
        <v>80.900000000000006</v>
      </c>
      <c r="E42" s="693">
        <v>96.6</v>
      </c>
      <c r="F42" s="693">
        <v>80.400000000000006</v>
      </c>
      <c r="G42" s="694">
        <v>85.4</v>
      </c>
      <c r="H42" s="694">
        <v>58.7</v>
      </c>
      <c r="I42" s="694">
        <v>75.099999999999994</v>
      </c>
      <c r="J42" s="980"/>
      <c r="K42" s="980"/>
      <c r="L42" s="980"/>
      <c r="M42" s="980"/>
    </row>
    <row r="43" spans="1:22">
      <c r="A43" s="252">
        <v>2023</v>
      </c>
      <c r="B43" s="695">
        <v>93.2</v>
      </c>
      <c r="C43" s="696">
        <v>95.2</v>
      </c>
      <c r="D43" s="696">
        <v>80.900000000000006</v>
      </c>
      <c r="E43" s="695">
        <v>96.1</v>
      </c>
      <c r="F43" s="695">
        <v>78.7</v>
      </c>
      <c r="G43" s="696">
        <v>83.3</v>
      </c>
      <c r="H43" s="696">
        <v>59.1</v>
      </c>
      <c r="I43" s="696">
        <v>73.8</v>
      </c>
      <c r="J43" s="980"/>
      <c r="K43" s="980"/>
      <c r="L43" s="980"/>
      <c r="M43" s="980"/>
    </row>
    <row r="44" spans="1:22">
      <c r="A44" s="253">
        <v>2024</v>
      </c>
      <c r="B44" s="693">
        <v>92.4</v>
      </c>
      <c r="C44" s="694">
        <v>94.1</v>
      </c>
      <c r="D44" s="694">
        <v>80.900000000000006</v>
      </c>
      <c r="E44" s="693">
        <v>96.1</v>
      </c>
      <c r="F44" s="693">
        <v>77.400000000000006</v>
      </c>
      <c r="G44" s="694">
        <v>81.7</v>
      </c>
      <c r="H44" s="694">
        <v>59.3</v>
      </c>
      <c r="I44" s="694">
        <v>72.7</v>
      </c>
      <c r="J44" s="980"/>
      <c r="K44" s="980"/>
      <c r="L44" s="980"/>
      <c r="M44" s="980"/>
    </row>
    <row r="45" spans="1:22">
      <c r="A45" s="255">
        <v>2025</v>
      </c>
      <c r="B45" s="697">
        <v>91.7</v>
      </c>
      <c r="C45" s="698">
        <v>93.2</v>
      </c>
      <c r="D45" s="698">
        <v>80.900000000000006</v>
      </c>
      <c r="E45" s="697">
        <v>96.1</v>
      </c>
      <c r="F45" s="697">
        <v>75.8</v>
      </c>
      <c r="G45" s="698">
        <v>79.7</v>
      </c>
      <c r="H45" s="698">
        <v>59.7</v>
      </c>
      <c r="I45" s="698">
        <v>71.099999999999994</v>
      </c>
      <c r="J45" s="86"/>
      <c r="K45" s="86"/>
      <c r="L45" s="86"/>
      <c r="M45" s="86"/>
    </row>
    <row r="46" spans="1:22" ht="29.25" customHeight="1">
      <c r="A46" s="981" t="s">
        <v>257</v>
      </c>
      <c r="B46" s="981"/>
      <c r="C46" s="981"/>
      <c r="D46" s="981"/>
      <c r="E46" s="981"/>
      <c r="F46" s="981"/>
      <c r="G46" s="981"/>
      <c r="H46" s="981"/>
      <c r="I46" s="981"/>
      <c r="J46" s="981"/>
      <c r="K46" s="981"/>
      <c r="L46" s="981"/>
      <c r="M46" s="981"/>
    </row>
    <row r="47" spans="1:22" ht="29.25" customHeight="1">
      <c r="A47" s="973" t="s">
        <v>256</v>
      </c>
      <c r="B47" s="973"/>
      <c r="C47" s="973"/>
      <c r="D47" s="973"/>
      <c r="E47" s="973"/>
      <c r="F47" s="973"/>
      <c r="G47" s="973"/>
      <c r="H47" s="973"/>
      <c r="I47" s="973"/>
      <c r="J47" s="973"/>
      <c r="K47" s="973"/>
      <c r="L47" s="973"/>
      <c r="M47" s="973"/>
      <c r="N47" s="191"/>
      <c r="O47" s="191"/>
      <c r="P47" s="191"/>
      <c r="Q47" s="191"/>
      <c r="R47" s="191"/>
      <c r="S47" s="191"/>
      <c r="T47" s="191"/>
      <c r="U47" s="191"/>
      <c r="V47" s="191"/>
    </row>
    <row r="48" spans="1:22">
      <c r="A48" s="187"/>
    </row>
  </sheetData>
  <mergeCells count="35">
    <mergeCell ref="A46:M46"/>
    <mergeCell ref="J44:M44"/>
    <mergeCell ref="A2:M2"/>
    <mergeCell ref="F3:I4"/>
    <mergeCell ref="A3:A7"/>
    <mergeCell ref="J40:M40"/>
    <mergeCell ref="J41:M41"/>
    <mergeCell ref="J42:M42"/>
    <mergeCell ref="J43:M43"/>
    <mergeCell ref="J36:M36"/>
    <mergeCell ref="J30:M30"/>
    <mergeCell ref="J31:M31"/>
    <mergeCell ref="J37:M37"/>
    <mergeCell ref="J38:M38"/>
    <mergeCell ref="J39:M39"/>
    <mergeCell ref="J32:M32"/>
    <mergeCell ref="J33:M33"/>
    <mergeCell ref="J34:M34"/>
    <mergeCell ref="J35:M35"/>
    <mergeCell ref="B7:I7"/>
    <mergeCell ref="J7:M7"/>
    <mergeCell ref="B27:I27"/>
    <mergeCell ref="J27:M27"/>
    <mergeCell ref="J28:M28"/>
    <mergeCell ref="J29:M29"/>
    <mergeCell ref="A47:M47"/>
    <mergeCell ref="A1:B1"/>
    <mergeCell ref="B3:E4"/>
    <mergeCell ref="J3:M4"/>
    <mergeCell ref="B5:B6"/>
    <mergeCell ref="K5:M5"/>
    <mergeCell ref="C5:E5"/>
    <mergeCell ref="F5:F6"/>
    <mergeCell ref="G5:I5"/>
    <mergeCell ref="J5:J6"/>
  </mergeCells>
  <phoneticPr fontId="4" type="noConversion"/>
  <hyperlinks>
    <hyperlink ref="A1" location="Inhalt!A1" display="Inhalt!A1"/>
  </hyperlinks>
  <pageMargins left="0.78740157499999996" right="0.78740157499999996" top="0.984251969" bottom="0.984251969" header="0.4921259845" footer="0.4921259845"/>
  <pageSetup paperSize="9" scale="91"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pageSetUpPr fitToPage="1"/>
  </sheetPr>
  <dimension ref="A1:J49"/>
  <sheetViews>
    <sheetView workbookViewId="0">
      <selection sqref="A1:B1"/>
    </sheetView>
  </sheetViews>
  <sheetFormatPr baseColWidth="10" defaultRowHeight="12.75"/>
  <cols>
    <col min="1" max="1" width="8.42578125" customWidth="1"/>
    <col min="2" max="2" width="9.28515625" customWidth="1"/>
    <col min="3" max="3" width="8.42578125" customWidth="1"/>
    <col min="4" max="5" width="7.7109375" customWidth="1"/>
    <col min="6" max="6" width="8.42578125" customWidth="1"/>
    <col min="7" max="7" width="9.28515625" customWidth="1"/>
    <col min="8" max="8" width="8.42578125" customWidth="1"/>
    <col min="9" max="16" width="7.7109375" customWidth="1"/>
  </cols>
  <sheetData>
    <row r="1" spans="1:10" ht="25.5" customHeight="1">
      <c r="A1" s="855" t="s">
        <v>89</v>
      </c>
      <c r="B1" s="855"/>
    </row>
    <row r="2" spans="1:10">
      <c r="A2" s="833" t="s">
        <v>184</v>
      </c>
      <c r="B2" s="1001"/>
      <c r="C2" s="1001"/>
      <c r="D2" s="1001"/>
      <c r="E2" s="1001"/>
      <c r="F2" s="1001"/>
      <c r="G2" s="1001"/>
      <c r="H2" s="1001"/>
      <c r="I2" s="1001"/>
      <c r="J2" s="1001"/>
    </row>
    <row r="3" spans="1:10" ht="28.5" customHeight="1">
      <c r="A3" s="1002"/>
      <c r="B3" s="1002"/>
      <c r="C3" s="1002"/>
      <c r="D3" s="1002"/>
      <c r="E3" s="1002"/>
      <c r="F3" s="1002"/>
      <c r="G3" s="1002"/>
      <c r="H3" s="1002"/>
      <c r="I3" s="1002"/>
      <c r="J3" s="1002"/>
    </row>
    <row r="4" spans="1:10" ht="39" customHeight="1">
      <c r="A4" s="999" t="s">
        <v>137</v>
      </c>
      <c r="B4" s="1000"/>
      <c r="C4" s="1024" t="s">
        <v>23</v>
      </c>
      <c r="D4" s="1000"/>
      <c r="E4" s="1024" t="s">
        <v>288</v>
      </c>
      <c r="F4" s="1000"/>
      <c r="G4" s="1024" t="s">
        <v>23</v>
      </c>
      <c r="H4" s="1000"/>
      <c r="I4" s="1024" t="s">
        <v>172</v>
      </c>
      <c r="J4" s="999"/>
    </row>
    <row r="5" spans="1:10" s="668" customFormat="1" ht="15" customHeight="1">
      <c r="A5" s="1003" t="s">
        <v>19</v>
      </c>
      <c r="B5" s="1003"/>
      <c r="C5" s="1003"/>
      <c r="D5" s="1003"/>
      <c r="E5" s="1003"/>
      <c r="F5" s="1003"/>
      <c r="G5" s="1003"/>
      <c r="H5" s="1003"/>
      <c r="I5" s="1003"/>
      <c r="J5" s="1003"/>
    </row>
    <row r="6" spans="1:10" ht="12.75" customHeight="1">
      <c r="A6" s="982" t="s">
        <v>143</v>
      </c>
      <c r="B6" s="982"/>
      <c r="C6" s="350"/>
      <c r="D6" s="351"/>
      <c r="E6" s="1008" t="s">
        <v>139</v>
      </c>
      <c r="F6" s="1009"/>
      <c r="G6" s="1014">
        <v>225621</v>
      </c>
      <c r="H6" s="1015"/>
      <c r="I6" s="1005">
        <v>95.7</v>
      </c>
      <c r="J6" s="1005"/>
    </row>
    <row r="7" spans="1:10" ht="12.75" customHeight="1">
      <c r="A7" s="982"/>
      <c r="B7" s="982"/>
      <c r="C7" s="1016">
        <v>235805</v>
      </c>
      <c r="D7" s="1017"/>
      <c r="E7" s="996" t="s">
        <v>140</v>
      </c>
      <c r="F7" s="997"/>
      <c r="G7" s="1006">
        <v>6977</v>
      </c>
      <c r="H7" s="1007"/>
      <c r="I7" s="1004">
        <v>3</v>
      </c>
      <c r="J7" s="1004"/>
    </row>
    <row r="8" spans="1:10" ht="12.75" customHeight="1">
      <c r="A8" s="982"/>
      <c r="B8" s="982"/>
      <c r="C8" s="352"/>
      <c r="D8" s="351"/>
      <c r="E8" s="1018" t="s">
        <v>116</v>
      </c>
      <c r="F8" s="1009"/>
      <c r="G8" s="1014">
        <v>3207</v>
      </c>
      <c r="H8" s="1015"/>
      <c r="I8" s="1005">
        <v>1.4</v>
      </c>
      <c r="J8" s="1005"/>
    </row>
    <row r="9" spans="1:10" ht="12.75" customHeight="1">
      <c r="A9" s="998" t="s">
        <v>173</v>
      </c>
      <c r="B9" s="998"/>
      <c r="C9" s="353"/>
      <c r="D9" s="354"/>
      <c r="E9" s="1019" t="s">
        <v>139</v>
      </c>
      <c r="F9" s="997"/>
      <c r="G9" s="1006">
        <v>10625</v>
      </c>
      <c r="H9" s="1007"/>
      <c r="I9" s="1011">
        <v>20.6</v>
      </c>
      <c r="J9" s="1011"/>
    </row>
    <row r="10" spans="1:10" ht="12.75" customHeight="1">
      <c r="A10" s="998"/>
      <c r="B10" s="998"/>
      <c r="C10" s="1025">
        <v>51518</v>
      </c>
      <c r="D10" s="1026"/>
      <c r="E10" s="1008" t="s">
        <v>140</v>
      </c>
      <c r="F10" s="1009"/>
      <c r="G10" s="1014">
        <v>37183</v>
      </c>
      <c r="H10" s="1015"/>
      <c r="I10" s="1005">
        <v>72.2</v>
      </c>
      <c r="J10" s="1005"/>
    </row>
    <row r="11" spans="1:10" ht="12.75" customHeight="1">
      <c r="A11" s="998"/>
      <c r="B11" s="998"/>
      <c r="C11" s="355"/>
      <c r="D11" s="354"/>
      <c r="E11" s="1019" t="s">
        <v>116</v>
      </c>
      <c r="F11" s="997"/>
      <c r="G11" s="1006">
        <v>3710</v>
      </c>
      <c r="H11" s="1007"/>
      <c r="I11" s="1011">
        <v>7.2</v>
      </c>
      <c r="J11" s="1011"/>
    </row>
    <row r="12" spans="1:10" ht="12.75" customHeight="1">
      <c r="A12" s="982" t="s">
        <v>144</v>
      </c>
      <c r="B12" s="982"/>
      <c r="C12" s="350"/>
      <c r="D12" s="351"/>
      <c r="E12" s="1018" t="s">
        <v>139</v>
      </c>
      <c r="F12" s="1009"/>
      <c r="G12" s="1014">
        <v>2221</v>
      </c>
      <c r="H12" s="1015"/>
      <c r="I12" s="1005">
        <v>16.8</v>
      </c>
      <c r="J12" s="1005"/>
    </row>
    <row r="13" spans="1:10" ht="12.75" customHeight="1">
      <c r="A13" s="982"/>
      <c r="B13" s="982"/>
      <c r="C13" s="1016">
        <v>13227</v>
      </c>
      <c r="D13" s="1017"/>
      <c r="E13" s="996" t="s">
        <v>140</v>
      </c>
      <c r="F13" s="997"/>
      <c r="G13" s="1006">
        <v>4064</v>
      </c>
      <c r="H13" s="1007"/>
      <c r="I13" s="1011">
        <v>30.7</v>
      </c>
      <c r="J13" s="1011"/>
    </row>
    <row r="14" spans="1:10" ht="12.75" customHeight="1">
      <c r="A14" s="983"/>
      <c r="B14" s="983"/>
      <c r="C14" s="356"/>
      <c r="D14" s="357"/>
      <c r="E14" s="994" t="s">
        <v>116</v>
      </c>
      <c r="F14" s="995"/>
      <c r="G14" s="1012">
        <v>6942</v>
      </c>
      <c r="H14" s="1013"/>
      <c r="I14" s="1010">
        <v>52.5</v>
      </c>
      <c r="J14" s="1010"/>
    </row>
    <row r="15" spans="1:10" s="668" customFormat="1" ht="15" customHeight="1">
      <c r="A15" s="1020" t="s">
        <v>171</v>
      </c>
      <c r="B15" s="1021"/>
      <c r="C15" s="1021"/>
      <c r="D15" s="1021"/>
      <c r="E15" s="1021"/>
      <c r="F15" s="1021"/>
      <c r="G15" s="1021"/>
      <c r="H15" s="1021"/>
      <c r="I15" s="1021"/>
      <c r="J15" s="1022"/>
    </row>
    <row r="16" spans="1:10" ht="48.75" customHeight="1">
      <c r="A16" s="1000" t="s">
        <v>137</v>
      </c>
      <c r="B16" s="1023"/>
      <c r="C16" s="359" t="s">
        <v>288</v>
      </c>
      <c r="D16" s="359" t="s">
        <v>23</v>
      </c>
      <c r="E16" s="359" t="s">
        <v>1</v>
      </c>
      <c r="F16" s="1023" t="s">
        <v>137</v>
      </c>
      <c r="G16" s="1023"/>
      <c r="H16" s="359" t="s">
        <v>288</v>
      </c>
      <c r="I16" s="359" t="s">
        <v>23</v>
      </c>
      <c r="J16" s="358" t="s">
        <v>1</v>
      </c>
    </row>
    <row r="17" spans="1:10" ht="12.75" customHeight="1">
      <c r="A17" s="986" t="s">
        <v>174</v>
      </c>
      <c r="B17" s="987"/>
      <c r="C17" s="987"/>
      <c r="D17" s="987"/>
      <c r="E17" s="987"/>
      <c r="F17" s="988" t="s">
        <v>175</v>
      </c>
      <c r="G17" s="988"/>
      <c r="H17" s="988"/>
      <c r="I17" s="988"/>
      <c r="J17" s="989"/>
    </row>
    <row r="18" spans="1:10" ht="12.75" customHeight="1">
      <c r="A18" s="1027" t="s">
        <v>143</v>
      </c>
      <c r="B18" s="176"/>
      <c r="C18" s="176" t="s">
        <v>139</v>
      </c>
      <c r="D18" s="265">
        <v>4847</v>
      </c>
      <c r="E18" s="176">
        <v>93.6</v>
      </c>
      <c r="F18" s="1027" t="s">
        <v>143</v>
      </c>
      <c r="G18" s="176"/>
      <c r="H18" s="176" t="s">
        <v>139</v>
      </c>
      <c r="I18" s="265">
        <v>46553</v>
      </c>
      <c r="J18" s="178">
        <v>96.5</v>
      </c>
    </row>
    <row r="19" spans="1:10" ht="12.75" customHeight="1">
      <c r="A19" s="1027"/>
      <c r="B19" s="172">
        <v>5178</v>
      </c>
      <c r="C19" s="171" t="s">
        <v>140</v>
      </c>
      <c r="D19" s="266">
        <v>228</v>
      </c>
      <c r="E19" s="171">
        <v>4.4000000000000004</v>
      </c>
      <c r="F19" s="1027"/>
      <c r="G19" s="172">
        <v>48219</v>
      </c>
      <c r="H19" s="171" t="s">
        <v>140</v>
      </c>
      <c r="I19" s="266">
        <v>1335</v>
      </c>
      <c r="J19" s="179">
        <v>2.8</v>
      </c>
    </row>
    <row r="20" spans="1:10" ht="12.75" customHeight="1">
      <c r="A20" s="1027"/>
      <c r="B20" s="176"/>
      <c r="C20" s="176" t="s">
        <v>116</v>
      </c>
      <c r="D20" s="265">
        <v>103</v>
      </c>
      <c r="E20" s="182">
        <v>2</v>
      </c>
      <c r="F20" s="1027"/>
      <c r="G20" s="176"/>
      <c r="H20" s="176" t="s">
        <v>116</v>
      </c>
      <c r="I20" s="265">
        <v>331</v>
      </c>
      <c r="J20" s="178">
        <v>0.7</v>
      </c>
    </row>
    <row r="21" spans="1:10" s="1" customFormat="1" ht="12.75" customHeight="1">
      <c r="A21" s="871" t="s">
        <v>140</v>
      </c>
      <c r="B21" s="171"/>
      <c r="C21" s="171" t="s">
        <v>139</v>
      </c>
      <c r="D21" s="266">
        <v>233</v>
      </c>
      <c r="E21" s="171">
        <v>17.5</v>
      </c>
      <c r="F21" s="871" t="s">
        <v>140</v>
      </c>
      <c r="G21" s="171"/>
      <c r="H21" s="171" t="s">
        <v>139</v>
      </c>
      <c r="I21" s="266">
        <v>1678</v>
      </c>
      <c r="J21" s="179">
        <v>14.6</v>
      </c>
    </row>
    <row r="22" spans="1:10" s="1" customFormat="1" ht="12.75" customHeight="1">
      <c r="A22" s="871"/>
      <c r="B22" s="177">
        <v>1329</v>
      </c>
      <c r="C22" s="176" t="s">
        <v>140</v>
      </c>
      <c r="D22" s="265">
        <v>991</v>
      </c>
      <c r="E22" s="176">
        <v>74.599999999999994</v>
      </c>
      <c r="F22" s="871"/>
      <c r="G22" s="177">
        <v>11512</v>
      </c>
      <c r="H22" s="176" t="s">
        <v>140</v>
      </c>
      <c r="I22" s="265">
        <v>9307</v>
      </c>
      <c r="J22" s="178">
        <v>80.8</v>
      </c>
    </row>
    <row r="23" spans="1:10" s="1" customFormat="1" ht="12.75" customHeight="1">
      <c r="A23" s="871"/>
      <c r="B23" s="171"/>
      <c r="C23" s="171" t="s">
        <v>116</v>
      </c>
      <c r="D23" s="266">
        <v>105</v>
      </c>
      <c r="E23" s="171">
        <v>7.9</v>
      </c>
      <c r="F23" s="871"/>
      <c r="G23" s="171"/>
      <c r="H23" s="171" t="s">
        <v>116</v>
      </c>
      <c r="I23" s="266">
        <v>527</v>
      </c>
      <c r="J23" s="179">
        <v>4.5999999999999996</v>
      </c>
    </row>
    <row r="24" spans="1:10" ht="12.75" customHeight="1">
      <c r="A24" s="1027" t="s">
        <v>144</v>
      </c>
      <c r="B24" s="176"/>
      <c r="C24" s="176" t="s">
        <v>139</v>
      </c>
      <c r="D24" s="265">
        <v>22</v>
      </c>
      <c r="E24" s="176">
        <v>6.6</v>
      </c>
      <c r="F24" s="1027" t="s">
        <v>144</v>
      </c>
      <c r="G24" s="176"/>
      <c r="H24" s="176" t="s">
        <v>139</v>
      </c>
      <c r="I24" s="265">
        <v>233</v>
      </c>
      <c r="J24" s="178">
        <v>11.7</v>
      </c>
    </row>
    <row r="25" spans="1:10" ht="12.75" customHeight="1">
      <c r="A25" s="1027"/>
      <c r="B25" s="172">
        <v>332</v>
      </c>
      <c r="C25" s="171" t="s">
        <v>140</v>
      </c>
      <c r="D25" s="266">
        <v>92</v>
      </c>
      <c r="E25" s="171">
        <v>27.7</v>
      </c>
      <c r="F25" s="1027"/>
      <c r="G25" s="172">
        <v>1997</v>
      </c>
      <c r="H25" s="171" t="s">
        <v>140</v>
      </c>
      <c r="I25" s="266">
        <v>569</v>
      </c>
      <c r="J25" s="179">
        <v>28.5</v>
      </c>
    </row>
    <row r="26" spans="1:10" ht="12.75" customHeight="1">
      <c r="A26" s="1027"/>
      <c r="B26" s="176"/>
      <c r="C26" s="176" t="s">
        <v>116</v>
      </c>
      <c r="D26" s="265">
        <v>218</v>
      </c>
      <c r="E26" s="176">
        <v>65.7</v>
      </c>
      <c r="F26" s="1027"/>
      <c r="G26" s="176"/>
      <c r="H26" s="176" t="s">
        <v>116</v>
      </c>
      <c r="I26" s="265">
        <v>1195</v>
      </c>
      <c r="J26" s="178">
        <v>59.8</v>
      </c>
    </row>
    <row r="27" spans="1:10" ht="12.75" customHeight="1">
      <c r="A27" s="990" t="s">
        <v>176</v>
      </c>
      <c r="B27" s="991"/>
      <c r="C27" s="991"/>
      <c r="D27" s="991"/>
      <c r="E27" s="991"/>
      <c r="F27" s="992" t="s">
        <v>177</v>
      </c>
      <c r="G27" s="992"/>
      <c r="H27" s="992"/>
      <c r="I27" s="992"/>
      <c r="J27" s="993"/>
    </row>
    <row r="28" spans="1:10" ht="12.75" customHeight="1">
      <c r="A28" s="1027" t="s">
        <v>143</v>
      </c>
      <c r="B28" s="176"/>
      <c r="C28" s="176" t="s">
        <v>139</v>
      </c>
      <c r="D28" s="265">
        <v>40959</v>
      </c>
      <c r="E28" s="176">
        <v>96.8</v>
      </c>
      <c r="F28" s="1027" t="s">
        <v>143</v>
      </c>
      <c r="G28" s="176"/>
      <c r="H28" s="176" t="s">
        <v>139</v>
      </c>
      <c r="I28" s="265">
        <v>9603</v>
      </c>
      <c r="J28" s="178">
        <v>94.5</v>
      </c>
    </row>
    <row r="29" spans="1:10" ht="12.75" customHeight="1">
      <c r="A29" s="1027"/>
      <c r="B29" s="172">
        <v>42302</v>
      </c>
      <c r="C29" s="171" t="s">
        <v>140</v>
      </c>
      <c r="D29" s="266">
        <v>788</v>
      </c>
      <c r="E29" s="171">
        <v>1.9</v>
      </c>
      <c r="F29" s="1027"/>
      <c r="G29" s="172">
        <v>10165</v>
      </c>
      <c r="H29" s="171" t="s">
        <v>140</v>
      </c>
      <c r="I29" s="266">
        <v>374</v>
      </c>
      <c r="J29" s="179">
        <v>3.7</v>
      </c>
    </row>
    <row r="30" spans="1:10" ht="12.75" customHeight="1">
      <c r="A30" s="1027"/>
      <c r="B30" s="176"/>
      <c r="C30" s="176" t="s">
        <v>116</v>
      </c>
      <c r="D30" s="265">
        <v>555</v>
      </c>
      <c r="E30" s="176">
        <v>1.3</v>
      </c>
      <c r="F30" s="1027"/>
      <c r="G30" s="176"/>
      <c r="H30" s="176" t="s">
        <v>116</v>
      </c>
      <c r="I30" s="265">
        <v>188</v>
      </c>
      <c r="J30" s="178">
        <v>1.8</v>
      </c>
    </row>
    <row r="31" spans="1:10" s="1" customFormat="1" ht="12.75" customHeight="1">
      <c r="A31" s="871" t="s">
        <v>140</v>
      </c>
      <c r="B31" s="171"/>
      <c r="C31" s="171" t="s">
        <v>139</v>
      </c>
      <c r="D31" s="266">
        <v>1678</v>
      </c>
      <c r="E31" s="180">
        <v>20</v>
      </c>
      <c r="F31" s="871" t="s">
        <v>140</v>
      </c>
      <c r="G31" s="171"/>
      <c r="H31" s="171" t="s">
        <v>139</v>
      </c>
      <c r="I31" s="266">
        <v>824</v>
      </c>
      <c r="J31" s="179">
        <v>30.7</v>
      </c>
    </row>
    <row r="32" spans="1:10" s="1" customFormat="1" ht="12.75" customHeight="1">
      <c r="A32" s="871"/>
      <c r="B32" s="177">
        <v>8391</v>
      </c>
      <c r="C32" s="176" t="s">
        <v>140</v>
      </c>
      <c r="D32" s="265">
        <v>5917</v>
      </c>
      <c r="E32" s="176">
        <v>70.5</v>
      </c>
      <c r="F32" s="871"/>
      <c r="G32" s="177">
        <v>2687</v>
      </c>
      <c r="H32" s="176" t="s">
        <v>140</v>
      </c>
      <c r="I32" s="265">
        <v>1617</v>
      </c>
      <c r="J32" s="178">
        <v>60.2</v>
      </c>
    </row>
    <row r="33" spans="1:10" s="1" customFormat="1" ht="12.75" customHeight="1">
      <c r="A33" s="871"/>
      <c r="B33" s="171"/>
      <c r="C33" s="171" t="s">
        <v>116</v>
      </c>
      <c r="D33" s="266">
        <v>796</v>
      </c>
      <c r="E33" s="171">
        <v>9.5</v>
      </c>
      <c r="F33" s="871"/>
      <c r="G33" s="171"/>
      <c r="H33" s="171" t="s">
        <v>116</v>
      </c>
      <c r="I33" s="266">
        <v>246</v>
      </c>
      <c r="J33" s="179">
        <v>9.1999999999999993</v>
      </c>
    </row>
    <row r="34" spans="1:10" ht="12.75" customHeight="1">
      <c r="A34" s="1027" t="s">
        <v>144</v>
      </c>
      <c r="B34" s="176"/>
      <c r="C34" s="176" t="s">
        <v>139</v>
      </c>
      <c r="D34" s="265">
        <v>341</v>
      </c>
      <c r="E34" s="176">
        <v>13.7</v>
      </c>
      <c r="F34" s="1027" t="s">
        <v>144</v>
      </c>
      <c r="G34" s="176"/>
      <c r="H34" s="176" t="s">
        <v>139</v>
      </c>
      <c r="I34" s="265">
        <v>160</v>
      </c>
      <c r="J34" s="178">
        <v>35.700000000000003</v>
      </c>
    </row>
    <row r="35" spans="1:10" ht="12.75" customHeight="1">
      <c r="A35" s="1027"/>
      <c r="B35" s="172">
        <v>2486</v>
      </c>
      <c r="C35" s="171" t="s">
        <v>140</v>
      </c>
      <c r="D35" s="266">
        <v>485</v>
      </c>
      <c r="E35" s="171">
        <v>19.5</v>
      </c>
      <c r="F35" s="1027"/>
      <c r="G35" s="172">
        <v>448</v>
      </c>
      <c r="H35" s="171" t="s">
        <v>140</v>
      </c>
      <c r="I35" s="266">
        <v>81</v>
      </c>
      <c r="J35" s="179">
        <v>18.100000000000001</v>
      </c>
    </row>
    <row r="36" spans="1:10" ht="12.75" customHeight="1">
      <c r="A36" s="1027"/>
      <c r="B36" s="176"/>
      <c r="C36" s="176" t="s">
        <v>116</v>
      </c>
      <c r="D36" s="265">
        <v>1660</v>
      </c>
      <c r="E36" s="176">
        <v>66.8</v>
      </c>
      <c r="F36" s="1027"/>
      <c r="G36" s="176"/>
      <c r="H36" s="176" t="s">
        <v>116</v>
      </c>
      <c r="I36" s="265">
        <v>207</v>
      </c>
      <c r="J36" s="178">
        <v>46.2</v>
      </c>
    </row>
    <row r="37" spans="1:10" ht="12.75" customHeight="1">
      <c r="A37" s="990" t="s">
        <v>178</v>
      </c>
      <c r="B37" s="991"/>
      <c r="C37" s="991"/>
      <c r="D37" s="991"/>
      <c r="E37" s="991"/>
      <c r="F37" s="992" t="s">
        <v>179</v>
      </c>
      <c r="G37" s="992"/>
      <c r="H37" s="992"/>
      <c r="I37" s="992"/>
      <c r="J37" s="993"/>
    </row>
    <row r="38" spans="1:10" ht="12.75" customHeight="1">
      <c r="A38" s="1027" t="s">
        <v>143</v>
      </c>
      <c r="B38" s="176"/>
      <c r="C38" s="176" t="s">
        <v>139</v>
      </c>
      <c r="D38" s="265">
        <v>78542</v>
      </c>
      <c r="E38" s="176">
        <v>95.5</v>
      </c>
      <c r="F38" s="1027" t="s">
        <v>143</v>
      </c>
      <c r="G38" s="176"/>
      <c r="H38" s="176" t="s">
        <v>139</v>
      </c>
      <c r="I38" s="265">
        <v>36083</v>
      </c>
      <c r="J38" s="178">
        <v>95.7</v>
      </c>
    </row>
    <row r="39" spans="1:10" ht="12.75" customHeight="1">
      <c r="A39" s="1027"/>
      <c r="B39" s="172">
        <v>82215</v>
      </c>
      <c r="C39" s="171" t="s">
        <v>140</v>
      </c>
      <c r="D39" s="266">
        <v>2482</v>
      </c>
      <c r="E39" s="180">
        <v>3</v>
      </c>
      <c r="F39" s="1027"/>
      <c r="G39" s="172">
        <v>37701</v>
      </c>
      <c r="H39" s="171" t="s">
        <v>140</v>
      </c>
      <c r="I39" s="266">
        <v>1198</v>
      </c>
      <c r="J39" s="179">
        <v>3.2</v>
      </c>
    </row>
    <row r="40" spans="1:10" ht="12.75" customHeight="1">
      <c r="A40" s="1027"/>
      <c r="B40" s="176"/>
      <c r="C40" s="176" t="s">
        <v>116</v>
      </c>
      <c r="D40" s="265">
        <v>1191</v>
      </c>
      <c r="E40" s="176">
        <v>1.4</v>
      </c>
      <c r="F40" s="1027"/>
      <c r="G40" s="176"/>
      <c r="H40" s="176" t="s">
        <v>116</v>
      </c>
      <c r="I40" s="265">
        <v>420</v>
      </c>
      <c r="J40" s="178">
        <v>1.1000000000000001</v>
      </c>
    </row>
    <row r="41" spans="1:10" s="1" customFormat="1" ht="12.75" customHeight="1">
      <c r="A41" s="871" t="s">
        <v>140</v>
      </c>
      <c r="B41" s="171"/>
      <c r="C41" s="171" t="s">
        <v>139</v>
      </c>
      <c r="D41" s="266">
        <v>3959</v>
      </c>
      <c r="E41" s="171">
        <v>23.3</v>
      </c>
      <c r="F41" s="871" t="s">
        <v>140</v>
      </c>
      <c r="G41" s="171"/>
      <c r="H41" s="171" t="s">
        <v>139</v>
      </c>
      <c r="I41" s="266">
        <v>1831</v>
      </c>
      <c r="J41" s="179">
        <v>22.1</v>
      </c>
    </row>
    <row r="42" spans="1:10" s="1" customFormat="1" ht="12.75" customHeight="1">
      <c r="A42" s="871"/>
      <c r="B42" s="177">
        <v>17011</v>
      </c>
      <c r="C42" s="176" t="s">
        <v>140</v>
      </c>
      <c r="D42" s="265">
        <v>11701</v>
      </c>
      <c r="E42" s="176">
        <v>68.8</v>
      </c>
      <c r="F42" s="871"/>
      <c r="G42" s="177">
        <v>8293</v>
      </c>
      <c r="H42" s="176" t="s">
        <v>140</v>
      </c>
      <c r="I42" s="265">
        <v>6013</v>
      </c>
      <c r="J42" s="178">
        <v>72.5</v>
      </c>
    </row>
    <row r="43" spans="1:10" s="1" customFormat="1" ht="12.75" customHeight="1">
      <c r="A43" s="871"/>
      <c r="B43" s="171"/>
      <c r="C43" s="171" t="s">
        <v>116</v>
      </c>
      <c r="D43" s="266">
        <v>1351</v>
      </c>
      <c r="E43" s="171">
        <v>7.9</v>
      </c>
      <c r="F43" s="871"/>
      <c r="G43" s="171"/>
      <c r="H43" s="171" t="s">
        <v>116</v>
      </c>
      <c r="I43" s="266">
        <v>449</v>
      </c>
      <c r="J43" s="179">
        <v>5.4</v>
      </c>
    </row>
    <row r="44" spans="1:10" ht="12.75" customHeight="1">
      <c r="A44" s="1027" t="s">
        <v>144</v>
      </c>
      <c r="B44" s="176"/>
      <c r="C44" s="176" t="s">
        <v>139</v>
      </c>
      <c r="D44" s="265">
        <v>833</v>
      </c>
      <c r="E44" s="182">
        <v>17</v>
      </c>
      <c r="F44" s="1027" t="s">
        <v>144</v>
      </c>
      <c r="G44" s="176"/>
      <c r="H44" s="176" t="s">
        <v>139</v>
      </c>
      <c r="I44" s="265">
        <v>486</v>
      </c>
      <c r="J44" s="178">
        <v>22.2</v>
      </c>
    </row>
    <row r="45" spans="1:10" ht="12.75" customHeight="1">
      <c r="A45" s="1027"/>
      <c r="B45" s="172">
        <v>4911</v>
      </c>
      <c r="C45" s="171" t="s">
        <v>140</v>
      </c>
      <c r="D45" s="266">
        <v>1810</v>
      </c>
      <c r="E45" s="171">
        <v>36.9</v>
      </c>
      <c r="F45" s="1027"/>
      <c r="G45" s="172">
        <v>2187</v>
      </c>
      <c r="H45" s="171" t="s">
        <v>116</v>
      </c>
      <c r="I45" s="266">
        <v>916</v>
      </c>
      <c r="J45" s="179">
        <v>41.9</v>
      </c>
    </row>
    <row r="46" spans="1:10" ht="12.75" customHeight="1">
      <c r="A46" s="1028"/>
      <c r="B46" s="174"/>
      <c r="C46" s="174" t="s">
        <v>116</v>
      </c>
      <c r="D46" s="267">
        <v>2268</v>
      </c>
      <c r="E46" s="174">
        <v>46.2</v>
      </c>
      <c r="F46" s="1028"/>
      <c r="G46" s="174"/>
      <c r="H46" s="174" t="s">
        <v>140</v>
      </c>
      <c r="I46" s="267">
        <v>785</v>
      </c>
      <c r="J46" s="175">
        <v>35.9</v>
      </c>
    </row>
    <row r="47" spans="1:10" ht="12.75" customHeight="1">
      <c r="A47" s="862" t="s">
        <v>262</v>
      </c>
      <c r="B47" s="984"/>
      <c r="C47" s="984"/>
      <c r="D47" s="984"/>
      <c r="E47" s="984"/>
      <c r="F47" s="984"/>
      <c r="G47" s="984"/>
      <c r="H47" s="984"/>
      <c r="I47" s="984"/>
      <c r="J47" s="984"/>
    </row>
    <row r="48" spans="1:10">
      <c r="A48" s="985"/>
      <c r="B48" s="985"/>
      <c r="C48" s="985"/>
      <c r="D48" s="985"/>
      <c r="E48" s="985"/>
      <c r="F48" s="985"/>
      <c r="G48" s="985"/>
      <c r="H48" s="985"/>
      <c r="I48" s="985"/>
      <c r="J48" s="985"/>
    </row>
    <row r="49" spans="1:1">
      <c r="A49" s="11" t="s">
        <v>263</v>
      </c>
    </row>
  </sheetData>
  <mergeCells count="69">
    <mergeCell ref="F31:F33"/>
    <mergeCell ref="F34:F36"/>
    <mergeCell ref="F18:F20"/>
    <mergeCell ref="F21:F23"/>
    <mergeCell ref="F24:F26"/>
    <mergeCell ref="F28:F30"/>
    <mergeCell ref="A38:A40"/>
    <mergeCell ref="A41:A43"/>
    <mergeCell ref="A44:A46"/>
    <mergeCell ref="F38:F40"/>
    <mergeCell ref="F41:F43"/>
    <mergeCell ref="F44:F46"/>
    <mergeCell ref="A24:A26"/>
    <mergeCell ref="A21:A23"/>
    <mergeCell ref="A18:A20"/>
    <mergeCell ref="A28:A30"/>
    <mergeCell ref="A31:A33"/>
    <mergeCell ref="A34:A36"/>
    <mergeCell ref="A16:B16"/>
    <mergeCell ref="F16:G16"/>
    <mergeCell ref="I4:J4"/>
    <mergeCell ref="G4:H4"/>
    <mergeCell ref="C4:D4"/>
    <mergeCell ref="E4:F4"/>
    <mergeCell ref="G6:H6"/>
    <mergeCell ref="C7:D7"/>
    <mergeCell ref="C10:D10"/>
    <mergeCell ref="G9:H9"/>
    <mergeCell ref="G8:H8"/>
    <mergeCell ref="E10:F10"/>
    <mergeCell ref="E9:F9"/>
    <mergeCell ref="E8:F8"/>
    <mergeCell ref="A15:J15"/>
    <mergeCell ref="G12:H12"/>
    <mergeCell ref="G11:H11"/>
    <mergeCell ref="C13:D13"/>
    <mergeCell ref="G10:H10"/>
    <mergeCell ref="E12:F12"/>
    <mergeCell ref="E11:F11"/>
    <mergeCell ref="E6:F6"/>
    <mergeCell ref="I14:J14"/>
    <mergeCell ref="I13:J13"/>
    <mergeCell ref="I12:J12"/>
    <mergeCell ref="I11:J11"/>
    <mergeCell ref="I10:J10"/>
    <mergeCell ref="I9:J9"/>
    <mergeCell ref="I8:J8"/>
    <mergeCell ref="G14:H14"/>
    <mergeCell ref="G13:H13"/>
    <mergeCell ref="A9:B11"/>
    <mergeCell ref="A6:B8"/>
    <mergeCell ref="A4:B4"/>
    <mergeCell ref="A1:B1"/>
    <mergeCell ref="A2:J3"/>
    <mergeCell ref="A5:J5"/>
    <mergeCell ref="E7:F7"/>
    <mergeCell ref="I7:J7"/>
    <mergeCell ref="I6:J6"/>
    <mergeCell ref="G7:H7"/>
    <mergeCell ref="A12:B14"/>
    <mergeCell ref="A47:J48"/>
    <mergeCell ref="A17:E17"/>
    <mergeCell ref="F17:J17"/>
    <mergeCell ref="A27:E27"/>
    <mergeCell ref="F27:J27"/>
    <mergeCell ref="A37:E37"/>
    <mergeCell ref="F37:J37"/>
    <mergeCell ref="E14:F14"/>
    <mergeCell ref="E13:F13"/>
  </mergeCells>
  <phoneticPr fontId="4" type="noConversion"/>
  <hyperlinks>
    <hyperlink ref="A1" location="Inhalt!A1" display="Inhalt!A1"/>
  </hyperlinks>
  <pageMargins left="0.78740157499999996" right="0.78740157499999996" top="0.984251969" bottom="0.984251969" header="0.4921259845" footer="0.4921259845"/>
  <pageSetup paperSize="9" scale="6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H36"/>
  <sheetViews>
    <sheetView workbookViewId="0">
      <selection sqref="A1:B1"/>
    </sheetView>
  </sheetViews>
  <sheetFormatPr baseColWidth="10" defaultRowHeight="12.75"/>
  <cols>
    <col min="1" max="1" width="12.28515625" customWidth="1"/>
    <col min="2" max="2" width="13.28515625" customWidth="1"/>
    <col min="3" max="3" width="16.7109375" customWidth="1"/>
    <col min="4" max="4" width="15.42578125" customWidth="1"/>
  </cols>
  <sheetData>
    <row r="1" spans="1:8" ht="27" customHeight="1">
      <c r="A1" s="799" t="s">
        <v>89</v>
      </c>
      <c r="B1" s="799"/>
      <c r="H1" s="192"/>
    </row>
    <row r="2" spans="1:8" ht="35.25" customHeight="1">
      <c r="A2" s="883" t="s">
        <v>249</v>
      </c>
      <c r="B2" s="883"/>
      <c r="C2" s="883"/>
      <c r="D2" s="883"/>
      <c r="E2" s="883"/>
      <c r="F2" s="883"/>
      <c r="G2" s="883"/>
    </row>
    <row r="4" spans="1:8">
      <c r="B4" s="247"/>
    </row>
    <row r="5" spans="1:8">
      <c r="A5" s="247"/>
    </row>
    <row r="24" spans="1:8">
      <c r="B24" s="248"/>
    </row>
    <row r="25" spans="1:8">
      <c r="B25" s="248"/>
    </row>
    <row r="26" spans="1:8">
      <c r="B26" s="248"/>
    </row>
    <row r="27" spans="1:8">
      <c r="B27" s="248"/>
    </row>
    <row r="28" spans="1:8">
      <c r="B28" s="248"/>
    </row>
    <row r="29" spans="1:8" ht="25.5" customHeight="1">
      <c r="A29" s="1029" t="s">
        <v>253</v>
      </c>
      <c r="B29" s="1029"/>
      <c r="C29" s="1029"/>
      <c r="D29" s="1029"/>
      <c r="E29" s="1029"/>
      <c r="F29" s="1029"/>
      <c r="G29" s="1029"/>
      <c r="H29" s="249"/>
    </row>
    <row r="30" spans="1:8">
      <c r="B30" s="248"/>
    </row>
    <row r="31" spans="1:8">
      <c r="B31" s="248"/>
    </row>
    <row r="32" spans="1:8">
      <c r="B32" s="248"/>
    </row>
    <row r="33" spans="1:6">
      <c r="B33" s="248"/>
    </row>
    <row r="34" spans="1:6">
      <c r="A34" s="248"/>
      <c r="B34" s="248"/>
      <c r="C34" s="248"/>
      <c r="D34" s="248"/>
      <c r="F34" s="250"/>
    </row>
    <row r="35" spans="1:6">
      <c r="A35" s="150"/>
      <c r="F35" s="250"/>
    </row>
    <row r="36" spans="1:6">
      <c r="A36" s="150"/>
      <c r="F36" s="250"/>
    </row>
  </sheetData>
  <mergeCells count="3">
    <mergeCell ref="A2:G2"/>
    <mergeCell ref="A1:B1"/>
    <mergeCell ref="A29:G29"/>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pageSetUpPr fitToPage="1"/>
  </sheetPr>
  <dimension ref="A1:I24"/>
  <sheetViews>
    <sheetView workbookViewId="0">
      <selection sqref="A1:B1"/>
    </sheetView>
  </sheetViews>
  <sheetFormatPr baseColWidth="10" defaultRowHeight="12.75"/>
  <cols>
    <col min="1" max="1" width="22.28515625" customWidth="1"/>
    <col min="2" max="3" width="13.85546875" customWidth="1"/>
  </cols>
  <sheetData>
    <row r="1" spans="1:9" ht="27" customHeight="1">
      <c r="A1" s="799" t="s">
        <v>89</v>
      </c>
      <c r="B1" s="799"/>
      <c r="I1" s="192"/>
    </row>
    <row r="2" spans="1:9" ht="30" customHeight="1">
      <c r="A2" s="883" t="s">
        <v>234</v>
      </c>
      <c r="B2" s="883"/>
      <c r="C2" s="883"/>
      <c r="D2" s="883"/>
      <c r="E2" s="883"/>
      <c r="F2" s="883"/>
    </row>
    <row r="3" spans="1:9" ht="14.25" customHeight="1">
      <c r="D3" s="1"/>
    </row>
    <row r="4" spans="1:9">
      <c r="D4" s="1"/>
    </row>
    <row r="5" spans="1:9">
      <c r="D5" s="1"/>
    </row>
    <row r="6" spans="1:9">
      <c r="D6" s="1"/>
    </row>
    <row r="7" spans="1:9">
      <c r="D7" s="1"/>
    </row>
    <row r="8" spans="1:9">
      <c r="D8" s="1"/>
    </row>
    <row r="9" spans="1:9">
      <c r="D9" s="1"/>
    </row>
    <row r="10" spans="1:9" s="4" customFormat="1">
      <c r="D10" s="5"/>
    </row>
    <row r="12" spans="1:9">
      <c r="D12" s="1"/>
    </row>
    <row r="13" spans="1:9">
      <c r="D13" s="1"/>
    </row>
    <row r="14" spans="1:9">
      <c r="D14" s="1"/>
    </row>
    <row r="15" spans="1:9">
      <c r="D15" s="1"/>
    </row>
    <row r="16" spans="1:9">
      <c r="D16" s="1"/>
    </row>
    <row r="17" spans="1:6">
      <c r="D17" s="1"/>
    </row>
    <row r="18" spans="1:6">
      <c r="D18" s="1"/>
    </row>
    <row r="23" spans="1:6" ht="61.5" customHeight="1">
      <c r="A23" s="981" t="s">
        <v>235</v>
      </c>
      <c r="B23" s="981"/>
      <c r="C23" s="981"/>
      <c r="D23" s="981"/>
      <c r="E23" s="981"/>
      <c r="F23" s="981"/>
    </row>
    <row r="24" spans="1:6">
      <c r="A24" s="191"/>
      <c r="B24" s="191"/>
    </row>
  </sheetData>
  <mergeCells count="3">
    <mergeCell ref="A23:F23"/>
    <mergeCell ref="A1:B1"/>
    <mergeCell ref="A2:F2"/>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horizont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pageSetUpPr fitToPage="1"/>
  </sheetPr>
  <dimension ref="A1:I43"/>
  <sheetViews>
    <sheetView workbookViewId="0">
      <selection activeCell="A2" sqref="A2:IV2"/>
    </sheetView>
  </sheetViews>
  <sheetFormatPr baseColWidth="10" defaultRowHeight="12.75"/>
  <cols>
    <col min="1" max="1" width="35.140625" customWidth="1"/>
    <col min="2" max="2" width="12.28515625" customWidth="1"/>
    <col min="3" max="3" width="14.42578125" customWidth="1"/>
    <col min="4" max="4" width="14.7109375" customWidth="1"/>
    <col min="5" max="5" width="15.28515625" customWidth="1"/>
  </cols>
  <sheetData>
    <row r="1" spans="1:9" ht="27" customHeight="1">
      <c r="A1" s="799" t="s">
        <v>89</v>
      </c>
      <c r="B1" s="799"/>
      <c r="I1" s="192"/>
    </row>
    <row r="2" spans="1:9" ht="21" customHeight="1">
      <c r="A2" s="883" t="s">
        <v>236</v>
      </c>
      <c r="B2" s="883"/>
      <c r="C2" s="883"/>
      <c r="D2" s="883"/>
      <c r="E2" s="883"/>
      <c r="F2" s="229"/>
      <c r="G2" s="229"/>
    </row>
    <row r="33" spans="1:7" ht="13.5" customHeight="1">
      <c r="A33" s="187"/>
      <c r="B33" s="187"/>
      <c r="C33" s="187"/>
      <c r="D33" s="187"/>
      <c r="E33" s="236"/>
    </row>
    <row r="34" spans="1:7" ht="27" customHeight="1">
      <c r="A34" s="818" t="s">
        <v>212</v>
      </c>
      <c r="B34" s="818"/>
      <c r="C34" s="818"/>
      <c r="D34" s="818"/>
      <c r="E34" s="818"/>
      <c r="G34" s="235"/>
    </row>
    <row r="35" spans="1:7" ht="11.25" customHeight="1">
      <c r="A35" s="236"/>
      <c r="B35" s="236"/>
      <c r="C35" s="236"/>
      <c r="D35" s="236"/>
      <c r="E35" s="236"/>
    </row>
    <row r="36" spans="1:7">
      <c r="A36" s="4"/>
      <c r="B36" s="4"/>
      <c r="C36" s="4"/>
      <c r="D36" s="4"/>
    </row>
    <row r="37" spans="1:7">
      <c r="A37" s="4"/>
      <c r="B37" s="4"/>
      <c r="C37" s="4"/>
      <c r="D37" s="4"/>
    </row>
    <row r="38" spans="1:7">
      <c r="A38" s="4"/>
      <c r="B38" s="4"/>
      <c r="C38" s="4"/>
      <c r="D38" s="4"/>
    </row>
    <row r="39" spans="1:7">
      <c r="A39" s="4"/>
      <c r="B39" s="4"/>
      <c r="C39" s="4"/>
      <c r="D39" s="4"/>
    </row>
    <row r="40" spans="1:7">
      <c r="A40" s="4"/>
      <c r="B40" s="4"/>
      <c r="C40" s="4"/>
      <c r="D40" s="4"/>
    </row>
    <row r="41" spans="1:7">
      <c r="A41" s="4"/>
      <c r="B41" s="4"/>
      <c r="C41" s="4"/>
      <c r="D41" s="4"/>
    </row>
    <row r="42" spans="1:7">
      <c r="A42" s="4"/>
      <c r="B42" s="4"/>
      <c r="C42" s="4"/>
      <c r="D42" s="4"/>
    </row>
    <row r="43" spans="1:7">
      <c r="A43" s="4"/>
      <c r="B43" s="4"/>
      <c r="C43" s="4"/>
      <c r="D43" s="4"/>
    </row>
  </sheetData>
  <mergeCells count="3">
    <mergeCell ref="A2:E2"/>
    <mergeCell ref="A1:B1"/>
    <mergeCell ref="A34:E34"/>
  </mergeCells>
  <phoneticPr fontId="4" type="noConversion"/>
  <hyperlinks>
    <hyperlink ref="A1:B1" location="Inhalt!A1" display="Zurück zum Inhalt"/>
  </hyperlinks>
  <pageMargins left="0.78740157499999996" right="0.78740157499999996" top="0.984251969" bottom="0.984251969" header="0.4921259845" footer="0.4921259845"/>
  <pageSetup paperSize="9" scale="83"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I11"/>
  <sheetViews>
    <sheetView workbookViewId="0">
      <selection sqref="A1:B1"/>
    </sheetView>
  </sheetViews>
  <sheetFormatPr baseColWidth="10" defaultRowHeight="12.75"/>
  <cols>
    <col min="1" max="1" width="13.85546875" customWidth="1"/>
    <col min="2" max="5" width="15.85546875" customWidth="1"/>
  </cols>
  <sheetData>
    <row r="1" spans="1:9" ht="27" customHeight="1">
      <c r="A1" s="799" t="s">
        <v>89</v>
      </c>
      <c r="B1" s="799"/>
      <c r="I1" s="192"/>
    </row>
    <row r="2" spans="1:9" ht="35.25" customHeight="1">
      <c r="A2" s="781" t="s">
        <v>237</v>
      </c>
      <c r="B2" s="781"/>
      <c r="C2" s="781"/>
      <c r="D2" s="781"/>
      <c r="E2" s="781"/>
      <c r="F2" s="212"/>
      <c r="G2" s="212"/>
    </row>
    <row r="3" spans="1:9">
      <c r="A3" s="237"/>
      <c r="B3" s="815">
        <v>2007</v>
      </c>
      <c r="C3" s="892"/>
      <c r="D3" s="815" t="s">
        <v>187</v>
      </c>
      <c r="E3" s="814"/>
      <c r="F3" s="238"/>
    </row>
    <row r="4" spans="1:9" ht="38.25" customHeight="1">
      <c r="A4" s="239" t="s">
        <v>186</v>
      </c>
      <c r="B4" s="124" t="s">
        <v>238</v>
      </c>
      <c r="C4" s="124" t="s">
        <v>239</v>
      </c>
      <c r="D4" s="124" t="s">
        <v>238</v>
      </c>
      <c r="E4" s="57" t="s">
        <v>239</v>
      </c>
    </row>
    <row r="5" spans="1:9">
      <c r="A5" s="240"/>
      <c r="B5" s="836" t="s">
        <v>39</v>
      </c>
      <c r="C5" s="837"/>
      <c r="D5" s="837"/>
      <c r="E5" s="837"/>
    </row>
    <row r="6" spans="1:9" s="4" customFormat="1">
      <c r="A6" s="241" t="s">
        <v>19</v>
      </c>
      <c r="B6" s="669">
        <v>67.492720802329345</v>
      </c>
      <c r="C6" s="670">
        <v>22.7</v>
      </c>
      <c r="D6" s="671">
        <v>75.871364092276821</v>
      </c>
      <c r="E6" s="672">
        <v>25.51801060056307</v>
      </c>
      <c r="F6" s="5"/>
    </row>
    <row r="7" spans="1:9">
      <c r="A7" s="274" t="s">
        <v>7</v>
      </c>
      <c r="B7" s="141">
        <v>85.277680754453371</v>
      </c>
      <c r="C7" s="673">
        <v>31.4</v>
      </c>
      <c r="D7" s="465">
        <v>87.128879892037787</v>
      </c>
      <c r="E7" s="674">
        <v>32.08162797587709</v>
      </c>
    </row>
    <row r="8" spans="1:9" s="4" customFormat="1">
      <c r="A8" s="360" t="s">
        <v>8</v>
      </c>
      <c r="B8" s="675">
        <v>74.574990555345678</v>
      </c>
      <c r="C8" s="676">
        <v>26.9</v>
      </c>
      <c r="D8" s="677">
        <v>80.296189272169045</v>
      </c>
      <c r="E8" s="678">
        <v>28.963697820629715</v>
      </c>
    </row>
    <row r="9" spans="1:9">
      <c r="A9" s="276" t="s">
        <v>9</v>
      </c>
      <c r="B9" s="679">
        <v>36.076662908680944</v>
      </c>
      <c r="C9" s="680">
        <v>7.8</v>
      </c>
      <c r="D9" s="467">
        <v>55.53822152886115</v>
      </c>
      <c r="E9" s="681">
        <v>12.007710608424338</v>
      </c>
    </row>
    <row r="10" spans="1:9" ht="39.75" customHeight="1">
      <c r="A10" s="875" t="s">
        <v>3</v>
      </c>
      <c r="B10" s="875"/>
      <c r="C10" s="875"/>
      <c r="D10" s="875"/>
      <c r="E10" s="875"/>
      <c r="F10" s="221"/>
      <c r="G10" s="221"/>
    </row>
    <row r="11" spans="1:9" ht="36" customHeight="1">
      <c r="A11" s="888" t="s">
        <v>2</v>
      </c>
      <c r="B11" s="888"/>
      <c r="C11" s="888"/>
      <c r="D11" s="888"/>
      <c r="E11" s="888"/>
    </row>
  </sheetData>
  <mergeCells count="7">
    <mergeCell ref="A11:E11"/>
    <mergeCell ref="A1:B1"/>
    <mergeCell ref="A10:E10"/>
    <mergeCell ref="A2:E2"/>
    <mergeCell ref="B3:C3"/>
    <mergeCell ref="D3:E3"/>
    <mergeCell ref="B5:E5"/>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I9"/>
  <sheetViews>
    <sheetView workbookViewId="0">
      <selection sqref="A1:B1"/>
    </sheetView>
  </sheetViews>
  <sheetFormatPr baseColWidth="10" defaultRowHeight="12.75"/>
  <cols>
    <col min="1" max="1" width="16.140625" customWidth="1"/>
    <col min="2" max="4" width="15.7109375" customWidth="1"/>
  </cols>
  <sheetData>
    <row r="1" spans="1:9" ht="27" customHeight="1">
      <c r="A1" s="799" t="s">
        <v>89</v>
      </c>
      <c r="B1" s="799"/>
      <c r="I1" s="192"/>
    </row>
    <row r="2" spans="1:9" ht="36" customHeight="1">
      <c r="A2" s="781" t="s">
        <v>240</v>
      </c>
      <c r="B2" s="781"/>
      <c r="C2" s="781"/>
      <c r="D2" s="781"/>
    </row>
    <row r="3" spans="1:9" ht="12.75" customHeight="1">
      <c r="A3" s="1030" t="s">
        <v>186</v>
      </c>
      <c r="B3" s="1032" t="s">
        <v>19</v>
      </c>
      <c r="C3" s="123" t="s">
        <v>141</v>
      </c>
      <c r="D3" s="123" t="s">
        <v>241</v>
      </c>
    </row>
    <row r="4" spans="1:9">
      <c r="A4" s="1031"/>
      <c r="B4" s="1033"/>
      <c r="C4" s="893" t="s">
        <v>39</v>
      </c>
      <c r="D4" s="894"/>
    </row>
    <row r="5" spans="1:9" s="4" customFormat="1" ht="12.75" customHeight="1">
      <c r="A5" s="244" t="s">
        <v>19</v>
      </c>
      <c r="B5" s="687">
        <v>16.899999999999999</v>
      </c>
      <c r="C5" s="682">
        <v>14.4</v>
      </c>
      <c r="D5" s="670">
        <v>19.3</v>
      </c>
    </row>
    <row r="6" spans="1:9" s="4" customFormat="1" ht="12.75" customHeight="1">
      <c r="A6" s="361" t="s">
        <v>4</v>
      </c>
      <c r="B6" s="688">
        <v>17</v>
      </c>
      <c r="C6" s="576">
        <v>11.9</v>
      </c>
      <c r="D6" s="673">
        <v>22.2</v>
      </c>
    </row>
    <row r="7" spans="1:9" s="4" customFormat="1" ht="12.75" customHeight="1">
      <c r="A7" s="362" t="s">
        <v>5</v>
      </c>
      <c r="B7" s="689">
        <v>18.2</v>
      </c>
      <c r="C7" s="684">
        <v>16.399999999999999</v>
      </c>
      <c r="D7" s="676">
        <v>19.899999999999999</v>
      </c>
    </row>
    <row r="8" spans="1:9" s="4" customFormat="1" ht="12.75" customHeight="1">
      <c r="A8" s="363" t="s">
        <v>6</v>
      </c>
      <c r="B8" s="690">
        <v>16</v>
      </c>
      <c r="C8" s="685">
        <v>15.3</v>
      </c>
      <c r="D8" s="691">
        <v>16.5</v>
      </c>
    </row>
    <row r="9" spans="1:9" ht="31.5" customHeight="1">
      <c r="A9" s="819" t="s">
        <v>242</v>
      </c>
      <c r="B9" s="819"/>
      <c r="C9" s="819"/>
      <c r="D9" s="819"/>
    </row>
  </sheetData>
  <mergeCells count="6">
    <mergeCell ref="A1:B1"/>
    <mergeCell ref="C4:D4"/>
    <mergeCell ref="A9:D9"/>
    <mergeCell ref="A2:D2"/>
    <mergeCell ref="A3:A4"/>
    <mergeCell ref="B3:B4"/>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I9"/>
  <sheetViews>
    <sheetView workbookViewId="0">
      <selection sqref="A1:B1"/>
    </sheetView>
  </sheetViews>
  <sheetFormatPr baseColWidth="10" defaultRowHeight="12.75"/>
  <cols>
    <col min="1" max="1" width="16" customWidth="1"/>
    <col min="2" max="5" width="15" customWidth="1"/>
  </cols>
  <sheetData>
    <row r="1" spans="1:9" ht="27" customHeight="1">
      <c r="A1" s="799" t="s">
        <v>89</v>
      </c>
      <c r="B1" s="799"/>
      <c r="I1" s="192"/>
    </row>
    <row r="2" spans="1:9" ht="33" customHeight="1">
      <c r="A2" s="781" t="s">
        <v>243</v>
      </c>
      <c r="B2" s="781"/>
      <c r="C2" s="781"/>
      <c r="D2" s="781"/>
      <c r="E2" s="781"/>
      <c r="F2" s="1"/>
    </row>
    <row r="3" spans="1:9" ht="26.25" customHeight="1">
      <c r="A3" s="885" t="s">
        <v>186</v>
      </c>
      <c r="B3" s="1032" t="s">
        <v>19</v>
      </c>
      <c r="C3" s="245" t="s">
        <v>244</v>
      </c>
      <c r="D3" s="245" t="s">
        <v>203</v>
      </c>
      <c r="E3" s="246" t="s">
        <v>245</v>
      </c>
      <c r="F3" s="1"/>
    </row>
    <row r="4" spans="1:9">
      <c r="A4" s="887"/>
      <c r="B4" s="1033"/>
      <c r="C4" s="893" t="s">
        <v>39</v>
      </c>
      <c r="D4" s="894"/>
      <c r="E4" s="894"/>
      <c r="F4" s="1"/>
    </row>
    <row r="5" spans="1:9" s="4" customFormat="1" ht="12.75" customHeight="1">
      <c r="A5" s="244" t="s">
        <v>19</v>
      </c>
      <c r="B5" s="682">
        <v>16.899999999999999</v>
      </c>
      <c r="C5" s="682">
        <v>13.6</v>
      </c>
      <c r="D5" s="682">
        <v>18.7</v>
      </c>
      <c r="E5" s="682">
        <v>24</v>
      </c>
      <c r="F5" s="5"/>
    </row>
    <row r="6" spans="1:9" ht="12.75" customHeight="1">
      <c r="A6" s="361" t="s">
        <v>4</v>
      </c>
      <c r="B6" s="141">
        <v>17</v>
      </c>
      <c r="C6" s="683">
        <v>13.1</v>
      </c>
      <c r="D6" s="576">
        <v>17.7</v>
      </c>
      <c r="E6" s="576">
        <v>23.6</v>
      </c>
      <c r="F6" s="1"/>
    </row>
    <row r="7" spans="1:9" s="4" customFormat="1" ht="12.75" customHeight="1">
      <c r="A7" s="362" t="s">
        <v>5</v>
      </c>
      <c r="B7" s="675">
        <v>18.2</v>
      </c>
      <c r="C7" s="684">
        <v>13.6</v>
      </c>
      <c r="D7" s="684">
        <v>21.2</v>
      </c>
      <c r="E7" s="684">
        <v>27.7</v>
      </c>
      <c r="F7" s="5"/>
    </row>
    <row r="8" spans="1:9" ht="12.75" customHeight="1">
      <c r="A8" s="363" t="s">
        <v>6</v>
      </c>
      <c r="B8" s="679">
        <v>16</v>
      </c>
      <c r="C8" s="685">
        <v>13.9</v>
      </c>
      <c r="D8" s="686">
        <v>18.100000000000001</v>
      </c>
      <c r="E8" s="686">
        <v>21.1</v>
      </c>
      <c r="F8" s="1"/>
    </row>
    <row r="9" spans="1:9" ht="27.75" customHeight="1">
      <c r="A9" s="1034" t="s">
        <v>246</v>
      </c>
      <c r="B9" s="1034"/>
      <c r="C9" s="1034"/>
      <c r="D9" s="1034"/>
      <c r="E9" s="1034"/>
      <c r="F9" s="1"/>
    </row>
  </sheetData>
  <mergeCells count="6">
    <mergeCell ref="A1:B1"/>
    <mergeCell ref="C4:E4"/>
    <mergeCell ref="A2:E2"/>
    <mergeCell ref="A9:E9"/>
    <mergeCell ref="A3:A4"/>
    <mergeCell ref="B3:B4"/>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Q44"/>
  <sheetViews>
    <sheetView zoomScaleNormal="100" workbookViewId="0">
      <selection sqref="A1:B1"/>
    </sheetView>
  </sheetViews>
  <sheetFormatPr baseColWidth="10" defaultRowHeight="12"/>
  <cols>
    <col min="1" max="1" width="15.28515625" style="386" customWidth="1"/>
    <col min="2" max="2" width="16.7109375" style="386" customWidth="1"/>
    <col min="3" max="3" width="16" style="386" customWidth="1"/>
    <col min="4" max="11" width="9" style="386" customWidth="1"/>
    <col min="12" max="12" width="11.42578125" style="386"/>
    <col min="13" max="17" width="0" style="386" hidden="1" customWidth="1"/>
    <col min="18" max="16384" width="11.42578125" style="386"/>
  </cols>
  <sheetData>
    <row r="1" spans="1:17" s="371" customFormat="1" ht="27" customHeight="1">
      <c r="A1" s="719" t="s">
        <v>89</v>
      </c>
      <c r="B1" s="719"/>
      <c r="C1" s="481"/>
    </row>
    <row r="2" spans="1:17">
      <c r="A2" s="754" t="s">
        <v>292</v>
      </c>
      <c r="B2" s="754"/>
      <c r="C2" s="754"/>
      <c r="D2" s="754"/>
      <c r="E2" s="754"/>
      <c r="F2" s="754"/>
      <c r="G2" s="754"/>
      <c r="H2" s="754"/>
      <c r="I2" s="754"/>
      <c r="J2" s="754"/>
      <c r="K2" s="754"/>
    </row>
    <row r="3" spans="1:17" ht="18" customHeight="1">
      <c r="A3" s="754"/>
      <c r="B3" s="754"/>
      <c r="C3" s="754"/>
      <c r="D3" s="754"/>
      <c r="E3" s="754"/>
      <c r="F3" s="754"/>
      <c r="G3" s="754"/>
      <c r="H3" s="754"/>
      <c r="I3" s="754"/>
      <c r="J3" s="754"/>
      <c r="K3" s="754"/>
    </row>
    <row r="4" spans="1:17" ht="30" customHeight="1">
      <c r="A4" s="761" t="s">
        <v>64</v>
      </c>
      <c r="B4" s="762" t="s">
        <v>297</v>
      </c>
      <c r="C4" s="763"/>
      <c r="D4" s="768" t="s">
        <v>310</v>
      </c>
      <c r="E4" s="763">
        <v>2009</v>
      </c>
      <c r="F4" s="763">
        <v>2013</v>
      </c>
      <c r="G4" s="763">
        <v>2020</v>
      </c>
      <c r="H4" s="763">
        <v>2025</v>
      </c>
      <c r="I4" s="770" t="s">
        <v>311</v>
      </c>
      <c r="J4" s="771"/>
      <c r="K4" s="771"/>
      <c r="L4" s="387"/>
    </row>
    <row r="5" spans="1:17" ht="23.25" customHeight="1">
      <c r="A5" s="761"/>
      <c r="B5" s="764"/>
      <c r="C5" s="765"/>
      <c r="D5" s="769"/>
      <c r="E5" s="772"/>
      <c r="F5" s="772"/>
      <c r="G5" s="772"/>
      <c r="H5" s="772"/>
      <c r="I5" s="388" t="s">
        <v>312</v>
      </c>
      <c r="J5" s="388" t="s">
        <v>301</v>
      </c>
      <c r="K5" s="389" t="s">
        <v>302</v>
      </c>
      <c r="L5" s="387"/>
      <c r="M5" s="386" t="s">
        <v>313</v>
      </c>
    </row>
    <row r="6" spans="1:17" ht="12.75" customHeight="1">
      <c r="A6" s="761"/>
      <c r="B6" s="766"/>
      <c r="C6" s="767"/>
      <c r="D6" s="758" t="s">
        <v>314</v>
      </c>
      <c r="E6" s="759"/>
      <c r="F6" s="759"/>
      <c r="G6" s="759"/>
      <c r="H6" s="759"/>
      <c r="I6" s="759"/>
      <c r="J6" s="759"/>
      <c r="K6" s="759"/>
      <c r="L6" s="387"/>
      <c r="M6" s="390" t="s">
        <v>312</v>
      </c>
      <c r="N6" s="391" t="s">
        <v>301</v>
      </c>
      <c r="O6" s="392" t="s">
        <v>302</v>
      </c>
      <c r="P6" s="386" t="s">
        <v>315</v>
      </c>
    </row>
    <row r="7" spans="1:17" ht="12.75" customHeight="1">
      <c r="A7" s="774" t="s">
        <v>320</v>
      </c>
      <c r="B7" s="775"/>
      <c r="C7" s="775"/>
      <c r="D7" s="775"/>
      <c r="E7" s="775"/>
      <c r="F7" s="775"/>
      <c r="G7" s="775"/>
      <c r="H7" s="775"/>
      <c r="I7" s="775"/>
      <c r="J7" s="775"/>
      <c r="K7" s="775"/>
      <c r="L7" s="387"/>
      <c r="P7" s="386" t="s">
        <v>316</v>
      </c>
      <c r="Q7" s="386" t="s">
        <v>39</v>
      </c>
    </row>
    <row r="8" spans="1:17" ht="12.75" customHeight="1">
      <c r="A8" s="757" t="s">
        <v>66</v>
      </c>
      <c r="B8" s="752" t="s">
        <v>317</v>
      </c>
      <c r="C8" s="498" t="s">
        <v>318</v>
      </c>
      <c r="D8" s="501">
        <v>54.8</v>
      </c>
      <c r="E8" s="502">
        <v>63.8</v>
      </c>
      <c r="F8" s="502">
        <v>103.4</v>
      </c>
      <c r="G8" s="502">
        <v>103.1</v>
      </c>
      <c r="H8" s="503">
        <v>98.6</v>
      </c>
      <c r="I8" s="401">
        <v>43.8</v>
      </c>
      <c r="J8" s="510">
        <v>39.6</v>
      </c>
      <c r="K8" s="502">
        <v>-4.8000000000000114</v>
      </c>
      <c r="L8" s="387"/>
      <c r="M8" s="394">
        <f>I8/D8*100</f>
        <v>79.927007299270073</v>
      </c>
      <c r="N8" s="394">
        <f>J8/E8*100</f>
        <v>62.068965517241381</v>
      </c>
      <c r="O8" s="394">
        <f>K8/F8*100</f>
        <v>-4.6421663442940142</v>
      </c>
      <c r="P8" s="395">
        <f>H8-E8</f>
        <v>34.799999999999997</v>
      </c>
      <c r="Q8" s="394">
        <f>P8/E8*100</f>
        <v>54.54545454545454</v>
      </c>
    </row>
    <row r="9" spans="1:17" ht="12.75" customHeight="1">
      <c r="A9" s="757"/>
      <c r="B9" s="760"/>
      <c r="C9" s="499" t="s">
        <v>319</v>
      </c>
      <c r="D9" s="504">
        <v>209.3</v>
      </c>
      <c r="E9" s="505">
        <v>217.6</v>
      </c>
      <c r="F9" s="505">
        <v>197.5</v>
      </c>
      <c r="G9" s="505">
        <v>193.1</v>
      </c>
      <c r="H9" s="506">
        <v>190.8</v>
      </c>
      <c r="I9" s="396">
        <v>-18.5</v>
      </c>
      <c r="J9" s="505">
        <v>-20.100000000000001</v>
      </c>
      <c r="K9" s="505">
        <v>-6.6999999999999886</v>
      </c>
      <c r="L9" s="387"/>
      <c r="M9" s="394">
        <f t="shared" ref="M9:O23" si="0">I9/D9*100</f>
        <v>-8.8389870998566646</v>
      </c>
      <c r="N9" s="394">
        <f t="shared" si="0"/>
        <v>-9.2371323529411775</v>
      </c>
      <c r="O9" s="394">
        <f t="shared" si="0"/>
        <v>-3.3924050632911333</v>
      </c>
      <c r="P9" s="395">
        <f t="shared" ref="P9:P23" si="1">H9-E9</f>
        <v>-26.799999999999983</v>
      </c>
      <c r="Q9" s="394">
        <f t="shared" ref="Q9:Q23" si="2">P9/E9*100</f>
        <v>-12.316176470588228</v>
      </c>
    </row>
    <row r="10" spans="1:17" ht="12.75" customHeight="1">
      <c r="A10" s="757"/>
      <c r="B10" s="760"/>
      <c r="C10" s="364" t="s">
        <v>47</v>
      </c>
      <c r="D10" s="501">
        <v>264.10000000000002</v>
      </c>
      <c r="E10" s="502">
        <v>281.39999999999998</v>
      </c>
      <c r="F10" s="502">
        <v>300.89999999999998</v>
      </c>
      <c r="G10" s="502">
        <v>296.2</v>
      </c>
      <c r="H10" s="503">
        <v>289.39999999999998</v>
      </c>
      <c r="I10" s="401">
        <v>25.3</v>
      </c>
      <c r="J10" s="510">
        <v>19.5</v>
      </c>
      <c r="K10" s="502">
        <v>-11.5</v>
      </c>
      <c r="L10" s="387"/>
      <c r="M10" s="394">
        <f t="shared" si="0"/>
        <v>9.5797046573267686</v>
      </c>
      <c r="N10" s="394">
        <f t="shared" si="0"/>
        <v>6.9296375266524528</v>
      </c>
      <c r="O10" s="394">
        <f t="shared" si="0"/>
        <v>-3.8218677301429049</v>
      </c>
      <c r="P10" s="395">
        <f t="shared" si="1"/>
        <v>8</v>
      </c>
      <c r="Q10" s="394">
        <f t="shared" si="2"/>
        <v>2.8429282160625449</v>
      </c>
    </row>
    <row r="11" spans="1:17" ht="12.75" customHeight="1">
      <c r="A11" s="757"/>
      <c r="B11" s="751" t="s">
        <v>305</v>
      </c>
      <c r="C11" s="751"/>
      <c r="D11" s="504">
        <v>28.5</v>
      </c>
      <c r="E11" s="505">
        <v>28.8</v>
      </c>
      <c r="F11" s="505">
        <v>57.5</v>
      </c>
      <c r="G11" s="505">
        <v>58.1</v>
      </c>
      <c r="H11" s="506">
        <v>56</v>
      </c>
      <c r="I11" s="400">
        <v>27.5</v>
      </c>
      <c r="J11" s="511">
        <v>28.7</v>
      </c>
      <c r="K11" s="505">
        <v>-1.5</v>
      </c>
      <c r="L11" s="387"/>
      <c r="M11" s="394">
        <f t="shared" si="0"/>
        <v>96.491228070175438</v>
      </c>
      <c r="N11" s="394">
        <f t="shared" si="0"/>
        <v>99.652777777777771</v>
      </c>
      <c r="O11" s="394">
        <f t="shared" si="0"/>
        <v>-2.6086956521739131</v>
      </c>
      <c r="P11" s="395">
        <f t="shared" si="1"/>
        <v>27.2</v>
      </c>
      <c r="Q11" s="394">
        <f t="shared" si="2"/>
        <v>94.444444444444443</v>
      </c>
    </row>
    <row r="12" spans="1:17" ht="12.75" customHeight="1">
      <c r="A12" s="753" t="s">
        <v>20</v>
      </c>
      <c r="B12" s="752" t="s">
        <v>317</v>
      </c>
      <c r="C12" s="498" t="s">
        <v>318</v>
      </c>
      <c r="D12" s="501">
        <v>30.3</v>
      </c>
      <c r="E12" s="502">
        <v>37.4</v>
      </c>
      <c r="F12" s="502">
        <v>74.900000000000006</v>
      </c>
      <c r="G12" s="502">
        <v>76.3</v>
      </c>
      <c r="H12" s="503">
        <v>74.599999999999994</v>
      </c>
      <c r="I12" s="401">
        <v>44.3</v>
      </c>
      <c r="J12" s="510">
        <v>37.5</v>
      </c>
      <c r="K12" s="502">
        <v>-0.30000000000001137</v>
      </c>
      <c r="L12" s="387"/>
      <c r="M12" s="394">
        <f t="shared" si="0"/>
        <v>146.20462046204619</v>
      </c>
      <c r="N12" s="394">
        <f t="shared" si="0"/>
        <v>100.26737967914438</v>
      </c>
      <c r="O12" s="394">
        <f t="shared" si="0"/>
        <v>-0.40053404539387361</v>
      </c>
      <c r="P12" s="395">
        <f t="shared" si="1"/>
        <v>37.199999999999996</v>
      </c>
      <c r="Q12" s="394">
        <f t="shared" si="2"/>
        <v>99.465240641711233</v>
      </c>
    </row>
    <row r="13" spans="1:17" ht="12.75" customHeight="1">
      <c r="A13" s="753"/>
      <c r="B13" s="752"/>
      <c r="C13" s="499" t="s">
        <v>319</v>
      </c>
      <c r="D13" s="504">
        <v>168.6</v>
      </c>
      <c r="E13" s="505">
        <v>172.5</v>
      </c>
      <c r="F13" s="505">
        <v>155.30000000000001</v>
      </c>
      <c r="G13" s="505">
        <v>153.1</v>
      </c>
      <c r="H13" s="506">
        <v>152.9</v>
      </c>
      <c r="I13" s="396">
        <v>-15.7</v>
      </c>
      <c r="J13" s="505">
        <v>-17.2</v>
      </c>
      <c r="K13" s="505">
        <v>-2.4000000000000057</v>
      </c>
      <c r="L13" s="387"/>
      <c r="M13" s="394">
        <f t="shared" si="0"/>
        <v>-9.3119810201660744</v>
      </c>
      <c r="N13" s="394">
        <f t="shared" si="0"/>
        <v>-9.9710144927536231</v>
      </c>
      <c r="O13" s="394">
        <f t="shared" si="0"/>
        <v>-1.5453960077269835</v>
      </c>
      <c r="P13" s="395">
        <f t="shared" si="1"/>
        <v>-19.599999999999994</v>
      </c>
      <c r="Q13" s="394">
        <f t="shared" si="2"/>
        <v>-11.362318840579706</v>
      </c>
    </row>
    <row r="14" spans="1:17" ht="12.75" customHeight="1">
      <c r="A14" s="753"/>
      <c r="B14" s="752"/>
      <c r="C14" s="364" t="s">
        <v>47</v>
      </c>
      <c r="D14" s="501">
        <v>198.8</v>
      </c>
      <c r="E14" s="502">
        <v>209.9</v>
      </c>
      <c r="F14" s="502">
        <v>230.2</v>
      </c>
      <c r="G14" s="502">
        <v>229.4</v>
      </c>
      <c r="H14" s="503">
        <v>227.5</v>
      </c>
      <c r="I14" s="401">
        <v>28.7</v>
      </c>
      <c r="J14" s="510">
        <v>20.3</v>
      </c>
      <c r="K14" s="502">
        <v>-2.6999999999999886</v>
      </c>
      <c r="L14" s="387"/>
      <c r="M14" s="394">
        <f t="shared" si="0"/>
        <v>14.43661971830986</v>
      </c>
      <c r="N14" s="394">
        <f t="shared" si="0"/>
        <v>9.6712720343020493</v>
      </c>
      <c r="O14" s="394">
        <f t="shared" si="0"/>
        <v>-1.1728931364031228</v>
      </c>
      <c r="P14" s="395">
        <f t="shared" si="1"/>
        <v>17.599999999999994</v>
      </c>
      <c r="Q14" s="394">
        <f t="shared" si="2"/>
        <v>8.3849452120057144</v>
      </c>
    </row>
    <row r="15" spans="1:17" ht="12.75" customHeight="1">
      <c r="A15" s="753"/>
      <c r="B15" s="751" t="s">
        <v>305</v>
      </c>
      <c r="C15" s="751"/>
      <c r="D15" s="504">
        <v>21.7</v>
      </c>
      <c r="E15" s="505">
        <v>21.6</v>
      </c>
      <c r="F15" s="505">
        <v>49</v>
      </c>
      <c r="G15" s="505">
        <v>50</v>
      </c>
      <c r="H15" s="506">
        <v>48.7</v>
      </c>
      <c r="I15" s="400">
        <v>27</v>
      </c>
      <c r="J15" s="511">
        <v>27.4</v>
      </c>
      <c r="K15" s="505">
        <v>-0.29999999999999716</v>
      </c>
      <c r="L15" s="387"/>
      <c r="M15" s="394">
        <f t="shared" si="0"/>
        <v>124.42396313364054</v>
      </c>
      <c r="N15" s="394">
        <f t="shared" si="0"/>
        <v>126.85185185185183</v>
      </c>
      <c r="O15" s="394">
        <f t="shared" si="0"/>
        <v>-0.6122448979591778</v>
      </c>
      <c r="P15" s="395">
        <f t="shared" si="1"/>
        <v>27.1</v>
      </c>
      <c r="Q15" s="394">
        <f t="shared" si="2"/>
        <v>125.46296296296295</v>
      </c>
    </row>
    <row r="16" spans="1:17" ht="12.75" customHeight="1">
      <c r="A16" s="757" t="s">
        <v>367</v>
      </c>
      <c r="B16" s="752" t="s">
        <v>317</v>
      </c>
      <c r="C16" s="498" t="s">
        <v>318</v>
      </c>
      <c r="D16" s="501">
        <v>16.899999999999999</v>
      </c>
      <c r="E16" s="502">
        <v>18.7</v>
      </c>
      <c r="F16" s="502">
        <v>19</v>
      </c>
      <c r="G16" s="502">
        <v>17.2</v>
      </c>
      <c r="H16" s="503">
        <v>15</v>
      </c>
      <c r="I16" s="393">
        <v>-1.9</v>
      </c>
      <c r="J16" s="510">
        <v>0.30000000000000071</v>
      </c>
      <c r="K16" s="502">
        <v>-4</v>
      </c>
      <c r="L16" s="387"/>
      <c r="M16" s="394">
        <f t="shared" si="0"/>
        <v>-11.242603550295858</v>
      </c>
      <c r="N16" s="394">
        <f t="shared" si="0"/>
        <v>1.6042780748663141</v>
      </c>
      <c r="O16" s="394">
        <f t="shared" si="0"/>
        <v>-21.052631578947366</v>
      </c>
      <c r="P16" s="395">
        <f t="shared" si="1"/>
        <v>-3.6999999999999993</v>
      </c>
      <c r="Q16" s="394">
        <f t="shared" si="2"/>
        <v>-19.786096256684488</v>
      </c>
    </row>
    <row r="17" spans="1:17" ht="12.75" customHeight="1">
      <c r="A17" s="757"/>
      <c r="B17" s="752"/>
      <c r="C17" s="499" t="s">
        <v>319</v>
      </c>
      <c r="D17" s="504">
        <v>27.3</v>
      </c>
      <c r="E17" s="505">
        <v>30.4</v>
      </c>
      <c r="F17" s="505">
        <v>26.6</v>
      </c>
      <c r="G17" s="505">
        <v>24.1</v>
      </c>
      <c r="H17" s="506">
        <v>22.2</v>
      </c>
      <c r="I17" s="396">
        <v>-5.0999999999999996</v>
      </c>
      <c r="J17" s="505">
        <v>-3.8</v>
      </c>
      <c r="K17" s="505">
        <v>-4.4000000000000004</v>
      </c>
      <c r="L17" s="387"/>
      <c r="M17" s="394">
        <f t="shared" si="0"/>
        <v>-18.681318681318679</v>
      </c>
      <c r="N17" s="394">
        <f t="shared" si="0"/>
        <v>-12.5</v>
      </c>
      <c r="O17" s="394">
        <f t="shared" si="0"/>
        <v>-16.541353383458645</v>
      </c>
      <c r="P17" s="395">
        <f t="shared" si="1"/>
        <v>-8.1999999999999993</v>
      </c>
      <c r="Q17" s="394">
        <f t="shared" si="2"/>
        <v>-26.973684210526315</v>
      </c>
    </row>
    <row r="18" spans="1:17" ht="12.75" customHeight="1">
      <c r="A18" s="757"/>
      <c r="B18" s="752"/>
      <c r="C18" s="364" t="s">
        <v>47</v>
      </c>
      <c r="D18" s="501">
        <v>44.1</v>
      </c>
      <c r="E18" s="502">
        <v>49.1</v>
      </c>
      <c r="F18" s="502">
        <v>45.6</v>
      </c>
      <c r="G18" s="502">
        <v>41.4</v>
      </c>
      <c r="H18" s="503">
        <v>37.200000000000003</v>
      </c>
      <c r="I18" s="393">
        <v>-6.9</v>
      </c>
      <c r="J18" s="502">
        <v>-3.5</v>
      </c>
      <c r="K18" s="502">
        <v>-8.4</v>
      </c>
      <c r="L18" s="397"/>
      <c r="M18" s="398">
        <f t="shared" si="0"/>
        <v>-15.646258503401361</v>
      </c>
      <c r="N18" s="398">
        <f t="shared" si="0"/>
        <v>-7.1283095723014247</v>
      </c>
      <c r="O18" s="398">
        <f t="shared" si="0"/>
        <v>-18.421052631578945</v>
      </c>
      <c r="P18" s="399">
        <f t="shared" si="1"/>
        <v>-11.899999999999999</v>
      </c>
      <c r="Q18" s="398">
        <f t="shared" si="2"/>
        <v>-24.236252545824843</v>
      </c>
    </row>
    <row r="19" spans="1:17" ht="12.75" customHeight="1">
      <c r="A19" s="757"/>
      <c r="B19" s="751" t="s">
        <v>305</v>
      </c>
      <c r="C19" s="751"/>
      <c r="D19" s="504">
        <v>4</v>
      </c>
      <c r="E19" s="505">
        <v>4.5</v>
      </c>
      <c r="F19" s="505">
        <v>4.5999999999999996</v>
      </c>
      <c r="G19" s="505">
        <v>4.2</v>
      </c>
      <c r="H19" s="506">
        <v>3.7</v>
      </c>
      <c r="I19" s="396">
        <v>-0.3</v>
      </c>
      <c r="J19" s="511">
        <v>9.9999999999999645E-2</v>
      </c>
      <c r="K19" s="505">
        <v>-0.89999999999999947</v>
      </c>
      <c r="L19" s="387"/>
      <c r="M19" s="394">
        <f t="shared" si="0"/>
        <v>-7.5</v>
      </c>
      <c r="N19" s="394">
        <f t="shared" si="0"/>
        <v>2.2222222222222143</v>
      </c>
      <c r="O19" s="394">
        <f t="shared" si="0"/>
        <v>-19.565217391304337</v>
      </c>
      <c r="P19" s="395">
        <f t="shared" si="1"/>
        <v>-0.79999999999999982</v>
      </c>
      <c r="Q19" s="394">
        <f t="shared" si="2"/>
        <v>-17.777777777777771</v>
      </c>
    </row>
    <row r="20" spans="1:17" ht="12.75" customHeight="1">
      <c r="A20" s="753" t="s">
        <v>67</v>
      </c>
      <c r="B20" s="752" t="s">
        <v>317</v>
      </c>
      <c r="C20" s="498" t="s">
        <v>318</v>
      </c>
      <c r="D20" s="501">
        <v>7.7</v>
      </c>
      <c r="E20" s="502">
        <v>7.7</v>
      </c>
      <c r="F20" s="502">
        <v>9.5</v>
      </c>
      <c r="G20" s="502">
        <v>9.5</v>
      </c>
      <c r="H20" s="503">
        <v>9</v>
      </c>
      <c r="I20" s="401">
        <v>1.3</v>
      </c>
      <c r="J20" s="510">
        <v>1.8</v>
      </c>
      <c r="K20" s="502">
        <v>-0.5</v>
      </c>
      <c r="L20" s="387"/>
      <c r="M20" s="394">
        <f t="shared" si="0"/>
        <v>16.883116883116884</v>
      </c>
      <c r="N20" s="394">
        <f t="shared" si="0"/>
        <v>23.376623376623375</v>
      </c>
      <c r="O20" s="394">
        <f t="shared" si="0"/>
        <v>-5.2631578947368416</v>
      </c>
      <c r="P20" s="395">
        <f t="shared" si="1"/>
        <v>1.2999999999999998</v>
      </c>
      <c r="Q20" s="394">
        <f t="shared" si="2"/>
        <v>16.88311688311688</v>
      </c>
    </row>
    <row r="21" spans="1:17" ht="12.75" customHeight="1">
      <c r="A21" s="753"/>
      <c r="B21" s="752"/>
      <c r="C21" s="499" t="s">
        <v>319</v>
      </c>
      <c r="D21" s="504">
        <v>13.5</v>
      </c>
      <c r="E21" s="505">
        <v>14.7</v>
      </c>
      <c r="F21" s="505">
        <v>15.6</v>
      </c>
      <c r="G21" s="505">
        <v>15.9</v>
      </c>
      <c r="H21" s="506">
        <v>15.7</v>
      </c>
      <c r="I21" s="400">
        <v>2.2000000000000002</v>
      </c>
      <c r="J21" s="511">
        <v>0.9</v>
      </c>
      <c r="K21" s="511">
        <v>9.9999999999999645E-2</v>
      </c>
      <c r="L21" s="387"/>
      <c r="M21" s="394">
        <f t="shared" si="0"/>
        <v>16.296296296296298</v>
      </c>
      <c r="N21" s="394">
        <f t="shared" si="0"/>
        <v>6.1224489795918373</v>
      </c>
      <c r="O21" s="394">
        <f t="shared" si="0"/>
        <v>0.64102564102563875</v>
      </c>
      <c r="P21" s="395">
        <f t="shared" si="1"/>
        <v>1</v>
      </c>
      <c r="Q21" s="394">
        <f t="shared" si="2"/>
        <v>6.8027210884353746</v>
      </c>
    </row>
    <row r="22" spans="1:17" ht="12.75" customHeight="1">
      <c r="A22" s="753"/>
      <c r="B22" s="752"/>
      <c r="C22" s="364" t="s">
        <v>47</v>
      </c>
      <c r="D22" s="501">
        <v>21.2</v>
      </c>
      <c r="E22" s="502">
        <v>22.4</v>
      </c>
      <c r="F22" s="502">
        <v>25.1</v>
      </c>
      <c r="G22" s="502">
        <v>25.4</v>
      </c>
      <c r="H22" s="503">
        <v>24.7</v>
      </c>
      <c r="I22" s="401">
        <v>3.5</v>
      </c>
      <c r="J22" s="510">
        <v>2.7</v>
      </c>
      <c r="K22" s="502">
        <v>-0.40000000000000213</v>
      </c>
      <c r="L22" s="387"/>
      <c r="M22" s="394">
        <f t="shared" si="0"/>
        <v>16.509433962264154</v>
      </c>
      <c r="N22" s="394">
        <f t="shared" si="0"/>
        <v>12.053571428571431</v>
      </c>
      <c r="O22" s="394">
        <f t="shared" si="0"/>
        <v>-1.5936254980079765</v>
      </c>
      <c r="P22" s="395">
        <f t="shared" si="1"/>
        <v>2.3000000000000007</v>
      </c>
      <c r="Q22" s="394">
        <f t="shared" si="2"/>
        <v>10.267857142857146</v>
      </c>
    </row>
    <row r="23" spans="1:17" ht="12.75" customHeight="1">
      <c r="A23" s="753"/>
      <c r="B23" s="751" t="s">
        <v>305</v>
      </c>
      <c r="C23" s="751"/>
      <c r="D23" s="504">
        <v>2.9</v>
      </c>
      <c r="E23" s="505">
        <v>2.6</v>
      </c>
      <c r="F23" s="505">
        <v>3.9</v>
      </c>
      <c r="G23" s="505">
        <v>3.9</v>
      </c>
      <c r="H23" s="506">
        <v>3.6</v>
      </c>
      <c r="I23" s="400">
        <v>0.7</v>
      </c>
      <c r="J23" s="511">
        <v>1.3</v>
      </c>
      <c r="K23" s="505">
        <v>-0.3</v>
      </c>
      <c r="L23" s="387"/>
      <c r="M23" s="394">
        <f t="shared" si="0"/>
        <v>24.137931034482758</v>
      </c>
      <c r="N23" s="394">
        <f t="shared" si="0"/>
        <v>50</v>
      </c>
      <c r="O23" s="394">
        <f t="shared" si="0"/>
        <v>-7.6923076923076925</v>
      </c>
      <c r="P23" s="395">
        <f t="shared" si="1"/>
        <v>1</v>
      </c>
      <c r="Q23" s="394">
        <f t="shared" si="2"/>
        <v>38.46153846153846</v>
      </c>
    </row>
    <row r="24" spans="1:17" ht="12.75" customHeight="1">
      <c r="A24" s="776" t="s">
        <v>321</v>
      </c>
      <c r="B24" s="777"/>
      <c r="C24" s="777"/>
      <c r="D24" s="777"/>
      <c r="E24" s="777"/>
      <c r="F24" s="777"/>
      <c r="G24" s="777"/>
      <c r="H24" s="777"/>
      <c r="I24" s="777"/>
      <c r="J24" s="777"/>
      <c r="K24" s="778"/>
      <c r="L24" s="387"/>
    </row>
    <row r="25" spans="1:17" ht="12.75" customHeight="1">
      <c r="A25" s="757" t="s">
        <v>66</v>
      </c>
      <c r="B25" s="752" t="s">
        <v>317</v>
      </c>
      <c r="C25" s="498" t="s">
        <v>318</v>
      </c>
      <c r="D25" s="501">
        <v>54.8</v>
      </c>
      <c r="E25" s="502">
        <v>63.8</v>
      </c>
      <c r="F25" s="502">
        <v>103.4</v>
      </c>
      <c r="G25" s="502">
        <v>120.1</v>
      </c>
      <c r="H25" s="503">
        <v>132</v>
      </c>
      <c r="I25" s="401">
        <v>77.2</v>
      </c>
      <c r="J25" s="510">
        <v>39.6</v>
      </c>
      <c r="K25" s="510">
        <v>28.6</v>
      </c>
      <c r="L25" s="387"/>
      <c r="M25" s="394">
        <f>I25/D25*100</f>
        <v>140.87591240875915</v>
      </c>
      <c r="N25" s="394">
        <f>J25/E25*100</f>
        <v>62.068965517241381</v>
      </c>
      <c r="O25" s="394">
        <f>K25/F25*100</f>
        <v>27.659574468085108</v>
      </c>
      <c r="P25" s="395">
        <f>H25-E25</f>
        <v>68.2</v>
      </c>
      <c r="Q25" s="394">
        <f>P25/E25*100</f>
        <v>106.89655172413795</v>
      </c>
    </row>
    <row r="26" spans="1:17" ht="12.75" customHeight="1">
      <c r="A26" s="757"/>
      <c r="B26" s="752"/>
      <c r="C26" s="499" t="s">
        <v>319</v>
      </c>
      <c r="D26" s="504">
        <v>209.3</v>
      </c>
      <c r="E26" s="505">
        <v>217.6</v>
      </c>
      <c r="F26" s="505">
        <v>197.5</v>
      </c>
      <c r="G26" s="505">
        <v>193.6</v>
      </c>
      <c r="H26" s="506">
        <v>190.8</v>
      </c>
      <c r="I26" s="396">
        <v>-18.5</v>
      </c>
      <c r="J26" s="505">
        <v>-20.100000000000001</v>
      </c>
      <c r="K26" s="505">
        <v>-6.6999999999999886</v>
      </c>
      <c r="L26" s="387"/>
      <c r="M26" s="394">
        <f t="shared" ref="M26:O40" si="3">I26/D26*100</f>
        <v>-8.8389870998566646</v>
      </c>
      <c r="N26" s="394">
        <f t="shared" si="3"/>
        <v>-9.2371323529411775</v>
      </c>
      <c r="O26" s="394">
        <f t="shared" si="3"/>
        <v>-3.3924050632911333</v>
      </c>
      <c r="P26" s="395">
        <f t="shared" ref="P26:P40" si="4">H26-E26</f>
        <v>-26.799999999999983</v>
      </c>
      <c r="Q26" s="394">
        <f t="shared" ref="Q26:Q40" si="5">P26/E26*100</f>
        <v>-12.316176470588228</v>
      </c>
    </row>
    <row r="27" spans="1:17" ht="12.75" customHeight="1">
      <c r="A27" s="757"/>
      <c r="B27" s="752"/>
      <c r="C27" s="364" t="s">
        <v>47</v>
      </c>
      <c r="D27" s="501">
        <v>264.10000000000002</v>
      </c>
      <c r="E27" s="502">
        <v>281.39999999999998</v>
      </c>
      <c r="F27" s="502">
        <v>300.89999999999998</v>
      </c>
      <c r="G27" s="502">
        <v>313.7</v>
      </c>
      <c r="H27" s="503">
        <v>322.89999999999998</v>
      </c>
      <c r="I27" s="401">
        <v>58.8</v>
      </c>
      <c r="J27" s="510">
        <v>19.5</v>
      </c>
      <c r="K27" s="510">
        <v>22</v>
      </c>
      <c r="L27" s="387"/>
      <c r="M27" s="394">
        <f t="shared" si="3"/>
        <v>22.264293828095415</v>
      </c>
      <c r="N27" s="394">
        <f t="shared" si="3"/>
        <v>6.9296375266524528</v>
      </c>
      <c r="O27" s="394">
        <f t="shared" si="3"/>
        <v>7.3113991359255577</v>
      </c>
      <c r="P27" s="395">
        <f t="shared" si="4"/>
        <v>41.5</v>
      </c>
      <c r="Q27" s="394">
        <f t="shared" si="5"/>
        <v>14.74769012082445</v>
      </c>
    </row>
    <row r="28" spans="1:17" ht="12.75" customHeight="1">
      <c r="A28" s="757"/>
      <c r="B28" s="751" t="s">
        <v>305</v>
      </c>
      <c r="C28" s="751"/>
      <c r="D28" s="504">
        <v>28.5</v>
      </c>
      <c r="E28" s="505">
        <v>28.8</v>
      </c>
      <c r="F28" s="505">
        <v>57.5</v>
      </c>
      <c r="G28" s="505">
        <v>70.7</v>
      </c>
      <c r="H28" s="506">
        <v>80.099999999999994</v>
      </c>
      <c r="I28" s="400">
        <v>51.6</v>
      </c>
      <c r="J28" s="511">
        <v>28.7</v>
      </c>
      <c r="K28" s="511">
        <v>22.6</v>
      </c>
      <c r="L28" s="387"/>
      <c r="M28" s="394">
        <f t="shared" si="3"/>
        <v>181.05263157894737</v>
      </c>
      <c r="N28" s="394">
        <f t="shared" si="3"/>
        <v>99.652777777777771</v>
      </c>
      <c r="O28" s="394">
        <f t="shared" si="3"/>
        <v>39.304347826086961</v>
      </c>
      <c r="P28" s="395">
        <f t="shared" si="4"/>
        <v>51.3</v>
      </c>
      <c r="Q28" s="394">
        <f t="shared" si="5"/>
        <v>178.12499999999997</v>
      </c>
    </row>
    <row r="29" spans="1:17" ht="12.75" customHeight="1">
      <c r="A29" s="753" t="s">
        <v>20</v>
      </c>
      <c r="B29" s="752" t="s">
        <v>317</v>
      </c>
      <c r="C29" s="498" t="s">
        <v>318</v>
      </c>
      <c r="D29" s="501">
        <v>30.3</v>
      </c>
      <c r="E29" s="502">
        <v>37.4</v>
      </c>
      <c r="F29" s="502">
        <v>74.900000000000006</v>
      </c>
      <c r="G29" s="502">
        <v>92.4</v>
      </c>
      <c r="H29" s="503">
        <v>104.9</v>
      </c>
      <c r="I29" s="401">
        <v>74.599999999999994</v>
      </c>
      <c r="J29" s="510">
        <v>37.5</v>
      </c>
      <c r="K29" s="510">
        <v>30</v>
      </c>
      <c r="L29" s="387"/>
      <c r="M29" s="394">
        <f t="shared" si="3"/>
        <v>246.20462046204619</v>
      </c>
      <c r="N29" s="394">
        <f t="shared" si="3"/>
        <v>100.26737967914438</v>
      </c>
      <c r="O29" s="394">
        <f t="shared" si="3"/>
        <v>40.053404539385845</v>
      </c>
      <c r="P29" s="395">
        <f t="shared" si="4"/>
        <v>67.5</v>
      </c>
      <c r="Q29" s="394">
        <f t="shared" si="5"/>
        <v>180.48128342245991</v>
      </c>
    </row>
    <row r="30" spans="1:17" ht="12.75" customHeight="1">
      <c r="A30" s="753"/>
      <c r="B30" s="752"/>
      <c r="C30" s="499" t="s">
        <v>319</v>
      </c>
      <c r="D30" s="504">
        <v>168.6</v>
      </c>
      <c r="E30" s="505">
        <v>172.5</v>
      </c>
      <c r="F30" s="505">
        <v>155.30000000000001</v>
      </c>
      <c r="G30" s="505">
        <v>153.9</v>
      </c>
      <c r="H30" s="506">
        <v>152.9</v>
      </c>
      <c r="I30" s="396">
        <v>-15.7</v>
      </c>
      <c r="J30" s="505">
        <v>-17.2</v>
      </c>
      <c r="K30" s="505">
        <v>-2.4000000000000057</v>
      </c>
      <c r="L30" s="387"/>
      <c r="M30" s="394">
        <f t="shared" si="3"/>
        <v>-9.3119810201660744</v>
      </c>
      <c r="N30" s="394">
        <f t="shared" si="3"/>
        <v>-9.9710144927536231</v>
      </c>
      <c r="O30" s="394">
        <f t="shared" si="3"/>
        <v>-1.5453960077269835</v>
      </c>
      <c r="P30" s="395">
        <f t="shared" si="4"/>
        <v>-19.599999999999994</v>
      </c>
      <c r="Q30" s="394">
        <f t="shared" si="5"/>
        <v>-11.362318840579706</v>
      </c>
    </row>
    <row r="31" spans="1:17" ht="12.75" customHeight="1">
      <c r="A31" s="753"/>
      <c r="B31" s="752"/>
      <c r="C31" s="364" t="s">
        <v>47</v>
      </c>
      <c r="D31" s="501">
        <v>198.8</v>
      </c>
      <c r="E31" s="502">
        <v>209.9</v>
      </c>
      <c r="F31" s="502">
        <v>230.2</v>
      </c>
      <c r="G31" s="502">
        <v>246.3</v>
      </c>
      <c r="H31" s="503">
        <v>257.8</v>
      </c>
      <c r="I31" s="401">
        <v>59</v>
      </c>
      <c r="J31" s="510">
        <v>20.3</v>
      </c>
      <c r="K31" s="510">
        <v>27.6</v>
      </c>
      <c r="L31" s="387"/>
      <c r="M31" s="394">
        <f t="shared" si="3"/>
        <v>29.678068410462778</v>
      </c>
      <c r="N31" s="394">
        <f t="shared" si="3"/>
        <v>9.6712720343020493</v>
      </c>
      <c r="O31" s="394">
        <f t="shared" si="3"/>
        <v>11.989574283231974</v>
      </c>
      <c r="P31" s="395">
        <f t="shared" si="4"/>
        <v>47.900000000000006</v>
      </c>
      <c r="Q31" s="394">
        <f t="shared" si="5"/>
        <v>22.82039066222011</v>
      </c>
    </row>
    <row r="32" spans="1:17" ht="12.75" customHeight="1">
      <c r="A32" s="753"/>
      <c r="B32" s="751" t="s">
        <v>305</v>
      </c>
      <c r="C32" s="751"/>
      <c r="D32" s="504">
        <v>21.7</v>
      </c>
      <c r="E32" s="505">
        <v>21.6</v>
      </c>
      <c r="F32" s="505">
        <v>49</v>
      </c>
      <c r="G32" s="505">
        <v>62.1</v>
      </c>
      <c r="H32" s="506">
        <v>71.400000000000006</v>
      </c>
      <c r="I32" s="400">
        <v>49.7</v>
      </c>
      <c r="J32" s="511">
        <v>27.4</v>
      </c>
      <c r="K32" s="511">
        <v>22.4</v>
      </c>
      <c r="L32" s="387"/>
      <c r="M32" s="394">
        <f t="shared" si="3"/>
        <v>229.03225806451616</v>
      </c>
      <c r="N32" s="394">
        <f t="shared" si="3"/>
        <v>126.85185185185183</v>
      </c>
      <c r="O32" s="394">
        <f t="shared" si="3"/>
        <v>45.714285714285715</v>
      </c>
      <c r="P32" s="395">
        <f t="shared" si="4"/>
        <v>49.800000000000004</v>
      </c>
      <c r="Q32" s="394">
        <f t="shared" si="5"/>
        <v>230.55555555555557</v>
      </c>
    </row>
    <row r="33" spans="1:17" ht="12.75" customHeight="1">
      <c r="A33" s="757" t="s">
        <v>367</v>
      </c>
      <c r="B33" s="752" t="s">
        <v>317</v>
      </c>
      <c r="C33" s="498" t="s">
        <v>318</v>
      </c>
      <c r="D33" s="501">
        <v>16.899999999999999</v>
      </c>
      <c r="E33" s="502">
        <v>18.7</v>
      </c>
      <c r="F33" s="502">
        <v>19</v>
      </c>
      <c r="G33" s="502">
        <v>17.5</v>
      </c>
      <c r="H33" s="503">
        <v>16.5</v>
      </c>
      <c r="I33" s="393">
        <v>-0.39999999999999858</v>
      </c>
      <c r="J33" s="510">
        <v>0.30000000000000071</v>
      </c>
      <c r="K33" s="502">
        <v>-2.5</v>
      </c>
      <c r="L33" s="387"/>
      <c r="M33" s="394">
        <f t="shared" si="3"/>
        <v>-2.3668639053254354</v>
      </c>
      <c r="N33" s="394">
        <f t="shared" si="3"/>
        <v>1.6042780748663141</v>
      </c>
      <c r="O33" s="394">
        <f t="shared" si="3"/>
        <v>-13.157894736842104</v>
      </c>
      <c r="P33" s="395">
        <f t="shared" si="4"/>
        <v>-2.1999999999999993</v>
      </c>
      <c r="Q33" s="394">
        <f t="shared" si="5"/>
        <v>-11.764705882352938</v>
      </c>
    </row>
    <row r="34" spans="1:17" ht="12.75" customHeight="1">
      <c r="A34" s="757"/>
      <c r="B34" s="752"/>
      <c r="C34" s="499" t="s">
        <v>319</v>
      </c>
      <c r="D34" s="504">
        <v>27.3</v>
      </c>
      <c r="E34" s="505">
        <v>30.4</v>
      </c>
      <c r="F34" s="505">
        <v>26.6</v>
      </c>
      <c r="G34" s="505">
        <v>24</v>
      </c>
      <c r="H34" s="506">
        <v>22.2</v>
      </c>
      <c r="I34" s="396">
        <v>-5.0999999999999996</v>
      </c>
      <c r="J34" s="505">
        <v>-3.8</v>
      </c>
      <c r="K34" s="505">
        <v>-4.4000000000000004</v>
      </c>
      <c r="L34" s="387"/>
      <c r="M34" s="394">
        <f t="shared" si="3"/>
        <v>-18.681318681318679</v>
      </c>
      <c r="N34" s="394">
        <f t="shared" si="3"/>
        <v>-12.5</v>
      </c>
      <c r="O34" s="394">
        <f t="shared" si="3"/>
        <v>-16.541353383458645</v>
      </c>
      <c r="P34" s="395">
        <f t="shared" si="4"/>
        <v>-8.1999999999999993</v>
      </c>
      <c r="Q34" s="394">
        <f t="shared" si="5"/>
        <v>-26.973684210526315</v>
      </c>
    </row>
    <row r="35" spans="1:17" ht="12.75" customHeight="1">
      <c r="A35" s="757"/>
      <c r="B35" s="752"/>
      <c r="C35" s="364" t="s">
        <v>47</v>
      </c>
      <c r="D35" s="501">
        <v>44.1</v>
      </c>
      <c r="E35" s="502">
        <v>49.1</v>
      </c>
      <c r="F35" s="502">
        <v>45.6</v>
      </c>
      <c r="G35" s="502">
        <v>41.6</v>
      </c>
      <c r="H35" s="503">
        <v>38.700000000000003</v>
      </c>
      <c r="I35" s="393">
        <v>-5.4</v>
      </c>
      <c r="J35" s="502">
        <v>-3.5</v>
      </c>
      <c r="K35" s="502">
        <v>-6.9</v>
      </c>
      <c r="L35" s="387"/>
      <c r="M35" s="398">
        <f t="shared" si="3"/>
        <v>-12.244897959183675</v>
      </c>
      <c r="N35" s="398">
        <f t="shared" si="3"/>
        <v>-7.1283095723014247</v>
      </c>
      <c r="O35" s="398">
        <f t="shared" si="3"/>
        <v>-15.131578947368421</v>
      </c>
      <c r="P35" s="399">
        <f t="shared" si="4"/>
        <v>-10.399999999999999</v>
      </c>
      <c r="Q35" s="398">
        <f t="shared" si="5"/>
        <v>-21.181262729124235</v>
      </c>
    </row>
    <row r="36" spans="1:17" ht="12.75" customHeight="1">
      <c r="A36" s="757"/>
      <c r="B36" s="751" t="s">
        <v>305</v>
      </c>
      <c r="C36" s="751"/>
      <c r="D36" s="504">
        <v>4</v>
      </c>
      <c r="E36" s="505">
        <v>4.5</v>
      </c>
      <c r="F36" s="505">
        <v>4.5999999999999996</v>
      </c>
      <c r="G36" s="505">
        <v>4.3</v>
      </c>
      <c r="H36" s="506">
        <v>4</v>
      </c>
      <c r="I36" s="400">
        <v>0</v>
      </c>
      <c r="J36" s="511">
        <v>9.9999999999999645E-2</v>
      </c>
      <c r="K36" s="505">
        <v>-0.6</v>
      </c>
      <c r="L36" s="387"/>
      <c r="M36" s="394">
        <f t="shared" si="3"/>
        <v>0</v>
      </c>
      <c r="N36" s="394">
        <f t="shared" si="3"/>
        <v>2.2222222222222143</v>
      </c>
      <c r="O36" s="394">
        <f t="shared" si="3"/>
        <v>-13.043478260869565</v>
      </c>
      <c r="P36" s="395">
        <f t="shared" si="4"/>
        <v>-0.5</v>
      </c>
      <c r="Q36" s="394">
        <f t="shared" si="5"/>
        <v>-11.111111111111111</v>
      </c>
    </row>
    <row r="37" spans="1:17" ht="12.75" customHeight="1">
      <c r="A37" s="753" t="s">
        <v>67</v>
      </c>
      <c r="B37" s="752" t="s">
        <v>317</v>
      </c>
      <c r="C37" s="498" t="s">
        <v>318</v>
      </c>
      <c r="D37" s="501">
        <v>7.7</v>
      </c>
      <c r="E37" s="502">
        <v>7.7</v>
      </c>
      <c r="F37" s="502">
        <v>9.5</v>
      </c>
      <c r="G37" s="502">
        <v>10.199999999999999</v>
      </c>
      <c r="H37" s="503">
        <v>10.7</v>
      </c>
      <c r="I37" s="401">
        <v>3</v>
      </c>
      <c r="J37" s="510">
        <v>1.8</v>
      </c>
      <c r="K37" s="510">
        <v>1.2</v>
      </c>
      <c r="L37" s="387"/>
      <c r="M37" s="394">
        <f t="shared" si="3"/>
        <v>38.961038961038966</v>
      </c>
      <c r="N37" s="394">
        <f t="shared" si="3"/>
        <v>23.376623376623375</v>
      </c>
      <c r="O37" s="394">
        <f t="shared" si="3"/>
        <v>12.631578947368421</v>
      </c>
      <c r="P37" s="395">
        <f t="shared" si="4"/>
        <v>2.9999999999999991</v>
      </c>
      <c r="Q37" s="394">
        <f t="shared" si="5"/>
        <v>38.961038961038945</v>
      </c>
    </row>
    <row r="38" spans="1:17" ht="12.75" customHeight="1">
      <c r="A38" s="753"/>
      <c r="B38" s="752"/>
      <c r="C38" s="499" t="s">
        <v>319</v>
      </c>
      <c r="D38" s="504">
        <v>13.5</v>
      </c>
      <c r="E38" s="505">
        <v>14.7</v>
      </c>
      <c r="F38" s="505">
        <v>15.6</v>
      </c>
      <c r="G38" s="505">
        <v>15.7</v>
      </c>
      <c r="H38" s="506">
        <v>15.7</v>
      </c>
      <c r="I38" s="400">
        <v>2.2000000000000002</v>
      </c>
      <c r="J38" s="511">
        <v>0.9</v>
      </c>
      <c r="K38" s="511">
        <v>9.9999999999999645E-2</v>
      </c>
      <c r="L38" s="387"/>
      <c r="M38" s="394">
        <f t="shared" si="3"/>
        <v>16.296296296296298</v>
      </c>
      <c r="N38" s="394">
        <f t="shared" si="3"/>
        <v>6.1224489795918373</v>
      </c>
      <c r="O38" s="394">
        <f t="shared" si="3"/>
        <v>0.64102564102563875</v>
      </c>
      <c r="P38" s="395">
        <f t="shared" si="4"/>
        <v>1</v>
      </c>
      <c r="Q38" s="394">
        <f t="shared" si="5"/>
        <v>6.8027210884353746</v>
      </c>
    </row>
    <row r="39" spans="1:17" ht="12.75" customHeight="1">
      <c r="A39" s="753"/>
      <c r="B39" s="752"/>
      <c r="C39" s="364" t="s">
        <v>47</v>
      </c>
      <c r="D39" s="501">
        <v>21.2</v>
      </c>
      <c r="E39" s="502">
        <v>22.4</v>
      </c>
      <c r="F39" s="502">
        <v>25.1</v>
      </c>
      <c r="G39" s="502">
        <v>25.9</v>
      </c>
      <c r="H39" s="503">
        <v>26.4</v>
      </c>
      <c r="I39" s="401">
        <v>5.2</v>
      </c>
      <c r="J39" s="510">
        <v>2.7</v>
      </c>
      <c r="K39" s="510">
        <v>1.3</v>
      </c>
      <c r="L39" s="387"/>
      <c r="M39" s="394">
        <f t="shared" si="3"/>
        <v>24.528301886792455</v>
      </c>
      <c r="N39" s="394">
        <f t="shared" si="3"/>
        <v>12.053571428571431</v>
      </c>
      <c r="O39" s="394">
        <f t="shared" si="3"/>
        <v>5.1792828685258963</v>
      </c>
      <c r="P39" s="395">
        <f t="shared" si="4"/>
        <v>4</v>
      </c>
      <c r="Q39" s="394">
        <f t="shared" si="5"/>
        <v>17.857142857142858</v>
      </c>
    </row>
    <row r="40" spans="1:17" ht="12.75" customHeight="1">
      <c r="A40" s="755"/>
      <c r="B40" s="756" t="s">
        <v>305</v>
      </c>
      <c r="C40" s="756"/>
      <c r="D40" s="507">
        <v>2.9</v>
      </c>
      <c r="E40" s="508">
        <v>2.6</v>
      </c>
      <c r="F40" s="508">
        <v>3.9</v>
      </c>
      <c r="G40" s="508">
        <v>4.4000000000000004</v>
      </c>
      <c r="H40" s="509">
        <v>4.7</v>
      </c>
      <c r="I40" s="402">
        <v>1.8</v>
      </c>
      <c r="J40" s="512">
        <v>1.3</v>
      </c>
      <c r="K40" s="512">
        <v>0.8</v>
      </c>
      <c r="L40" s="387"/>
      <c r="M40" s="394">
        <f t="shared" si="3"/>
        <v>62.068965517241381</v>
      </c>
      <c r="N40" s="394">
        <f t="shared" si="3"/>
        <v>50</v>
      </c>
      <c r="O40" s="394">
        <f t="shared" si="3"/>
        <v>20.512820512820515</v>
      </c>
      <c r="P40" s="395">
        <f t="shared" si="4"/>
        <v>2.1</v>
      </c>
      <c r="Q40" s="394">
        <f t="shared" si="5"/>
        <v>80.769230769230774</v>
      </c>
    </row>
    <row r="41" spans="1:17" s="371" customFormat="1" ht="17.25" customHeight="1">
      <c r="A41" s="749" t="s">
        <v>306</v>
      </c>
      <c r="B41" s="779"/>
      <c r="C41" s="779"/>
      <c r="D41" s="779"/>
      <c r="E41" s="779"/>
      <c r="F41" s="779"/>
      <c r="G41" s="779"/>
      <c r="H41" s="779"/>
      <c r="I41" s="779"/>
      <c r="J41" s="779"/>
      <c r="K41" s="779"/>
    </row>
    <row r="42" spans="1:17" s="371" customFormat="1" ht="12.75">
      <c r="A42" s="741" t="s">
        <v>307</v>
      </c>
      <c r="B42" s="773"/>
      <c r="C42" s="773"/>
      <c r="D42" s="773"/>
      <c r="E42" s="773"/>
      <c r="F42" s="773"/>
      <c r="G42" s="773"/>
      <c r="H42" s="773"/>
      <c r="I42" s="773"/>
      <c r="J42" s="773"/>
      <c r="K42" s="773"/>
    </row>
    <row r="43" spans="1:17" s="371" customFormat="1" ht="12.75">
      <c r="A43" s="741" t="s">
        <v>308</v>
      </c>
      <c r="B43" s="773"/>
      <c r="C43" s="773"/>
      <c r="D43" s="773"/>
      <c r="E43" s="773"/>
      <c r="F43" s="773"/>
      <c r="G43" s="773"/>
      <c r="H43" s="773"/>
      <c r="I43" s="773"/>
      <c r="J43" s="773"/>
      <c r="K43" s="773"/>
    </row>
    <row r="44" spans="1:17" ht="17.25" customHeight="1">
      <c r="A44" s="741" t="s">
        <v>309</v>
      </c>
      <c r="B44" s="773"/>
      <c r="C44" s="773"/>
      <c r="D44" s="773"/>
      <c r="E44" s="773"/>
      <c r="F44" s="773"/>
      <c r="G44" s="773"/>
      <c r="H44" s="773"/>
      <c r="I44" s="773"/>
      <c r="J44" s="773"/>
      <c r="K44" s="773"/>
    </row>
  </sheetData>
  <mergeCells count="41">
    <mergeCell ref="A44:K44"/>
    <mergeCell ref="A7:K7"/>
    <mergeCell ref="A24:K24"/>
    <mergeCell ref="A41:K41"/>
    <mergeCell ref="A42:K42"/>
    <mergeCell ref="A43:K43"/>
    <mergeCell ref="A16:A19"/>
    <mergeCell ref="B16:B18"/>
    <mergeCell ref="B19:C19"/>
    <mergeCell ref="A20:A23"/>
    <mergeCell ref="A25:A28"/>
    <mergeCell ref="B25:B27"/>
    <mergeCell ref="G4:G5"/>
    <mergeCell ref="H4:H5"/>
    <mergeCell ref="B8:B10"/>
    <mergeCell ref="B11:C11"/>
    <mergeCell ref="A4:A6"/>
    <mergeCell ref="B4:C6"/>
    <mergeCell ref="D4:D5"/>
    <mergeCell ref="I4:K4"/>
    <mergeCell ref="E4:E5"/>
    <mergeCell ref="F4:F5"/>
    <mergeCell ref="A37:A40"/>
    <mergeCell ref="B37:B39"/>
    <mergeCell ref="B40:C40"/>
    <mergeCell ref="A29:A32"/>
    <mergeCell ref="B29:B31"/>
    <mergeCell ref="B32:C32"/>
    <mergeCell ref="A33:A36"/>
    <mergeCell ref="B33:B35"/>
    <mergeCell ref="B36:C36"/>
    <mergeCell ref="A1:B1"/>
    <mergeCell ref="B28:C28"/>
    <mergeCell ref="B20:B22"/>
    <mergeCell ref="B23:C23"/>
    <mergeCell ref="A12:A15"/>
    <mergeCell ref="B12:B14"/>
    <mergeCell ref="B15:C15"/>
    <mergeCell ref="A2:K3"/>
    <mergeCell ref="D6:K6"/>
    <mergeCell ref="A8:A11"/>
  </mergeCells>
  <phoneticPr fontId="8" type="noConversion"/>
  <hyperlinks>
    <hyperlink ref="A1:C1" location="Inhalt!A1" display="Zurück zum Inhalt"/>
  </hyperlinks>
  <pageMargins left="0.70866141732283472" right="0.39370078740157483" top="0.66" bottom="0.78740157480314965" header="0.51181102362204722" footer="0.51181102362204722"/>
  <pageSetup paperSize="9" scale="67" orientation="portrait" verticalDpi="1200" r:id="rId1"/>
  <headerFooter alignWithMargins="0">
    <oddHeader>&amp;C&amp;B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30"/>
  <sheetViews>
    <sheetView workbookViewId="0">
      <selection sqref="A1:B1"/>
    </sheetView>
  </sheetViews>
  <sheetFormatPr baseColWidth="10" defaultRowHeight="12.75"/>
  <cols>
    <col min="1" max="1" width="12.28515625" style="1" customWidth="1"/>
    <col min="2" max="2" width="17.7109375" customWidth="1"/>
    <col min="3" max="10" width="8.7109375" customWidth="1"/>
  </cols>
  <sheetData>
    <row r="1" spans="1:13" ht="30" customHeight="1">
      <c r="A1" s="719" t="s">
        <v>89</v>
      </c>
      <c r="B1" s="719"/>
    </row>
    <row r="2" spans="1:13" ht="28.5" customHeight="1">
      <c r="A2" s="781" t="s">
        <v>88</v>
      </c>
      <c r="B2" s="781"/>
      <c r="C2" s="781"/>
      <c r="D2" s="781"/>
      <c r="E2" s="781"/>
      <c r="F2" s="781"/>
      <c r="G2" s="781"/>
      <c r="H2" s="781"/>
      <c r="I2" s="781"/>
      <c r="J2" s="781"/>
      <c r="K2" s="3"/>
      <c r="L2" s="3"/>
      <c r="M2" s="3"/>
    </row>
    <row r="3" spans="1:13" ht="16.5" customHeight="1">
      <c r="A3" s="782" t="s">
        <v>64</v>
      </c>
      <c r="B3" s="783" t="s">
        <v>49</v>
      </c>
      <c r="C3" s="82" t="s">
        <v>10</v>
      </c>
      <c r="D3" s="82" t="s">
        <v>11</v>
      </c>
      <c r="E3" s="82" t="s">
        <v>12</v>
      </c>
      <c r="F3" s="82" t="s">
        <v>13</v>
      </c>
      <c r="G3" s="82" t="s">
        <v>14</v>
      </c>
      <c r="H3" s="81">
        <v>2015</v>
      </c>
      <c r="I3" s="82">
        <v>2020</v>
      </c>
      <c r="J3" s="71">
        <v>2025</v>
      </c>
      <c r="K3" s="1"/>
    </row>
    <row r="4" spans="1:13" ht="14.25" customHeight="1">
      <c r="A4" s="782"/>
      <c r="B4" s="783"/>
      <c r="C4" s="784" t="s">
        <v>51</v>
      </c>
      <c r="D4" s="785"/>
      <c r="E4" s="785"/>
      <c r="F4" s="785"/>
      <c r="G4" s="786"/>
      <c r="H4" s="784" t="s">
        <v>46</v>
      </c>
      <c r="I4" s="785"/>
      <c r="J4" s="785"/>
      <c r="K4" s="1"/>
    </row>
    <row r="5" spans="1:13" s="4" customFormat="1" ht="12.75" customHeight="1">
      <c r="A5" s="787" t="s">
        <v>66</v>
      </c>
      <c r="B5" s="482" t="s">
        <v>19</v>
      </c>
      <c r="C5" s="33">
        <v>9353</v>
      </c>
      <c r="D5" s="125">
        <v>9064.5</v>
      </c>
      <c r="E5" s="125">
        <v>8296.7000000000007</v>
      </c>
      <c r="F5" s="125">
        <v>7747.5</v>
      </c>
      <c r="G5" s="125">
        <v>7564.6</v>
      </c>
      <c r="H5" s="38">
        <v>88.70629744467017</v>
      </c>
      <c r="I5" s="125">
        <v>82.834384689404487</v>
      </c>
      <c r="J5" s="125">
        <v>80.878862397091837</v>
      </c>
      <c r="K5" s="5"/>
    </row>
    <row r="6" spans="1:13" s="4" customFormat="1" ht="12.75" customHeight="1">
      <c r="A6" s="788"/>
      <c r="B6" s="483" t="s">
        <v>15</v>
      </c>
      <c r="C6" s="34">
        <v>3033.3</v>
      </c>
      <c r="D6" s="25">
        <v>2862.9</v>
      </c>
      <c r="E6" s="25">
        <v>2673</v>
      </c>
      <c r="F6" s="25">
        <v>2558.8000000000002</v>
      </c>
      <c r="G6" s="26">
        <v>2576</v>
      </c>
      <c r="H6" s="39">
        <v>88.121847492829588</v>
      </c>
      <c r="I6" s="25">
        <v>84.35697095572479</v>
      </c>
      <c r="J6" s="25">
        <v>84.924010153957724</v>
      </c>
      <c r="K6" s="5"/>
    </row>
    <row r="7" spans="1:13" s="4" customFormat="1" ht="12.75" customHeight="1">
      <c r="A7" s="788"/>
      <c r="B7" s="484" t="s">
        <v>16</v>
      </c>
      <c r="C7" s="35">
        <v>4589.2</v>
      </c>
      <c r="D7" s="31">
        <v>4405.6000000000004</v>
      </c>
      <c r="E7" s="31">
        <v>4003.1</v>
      </c>
      <c r="F7" s="31">
        <v>3729.9</v>
      </c>
      <c r="G7" s="32">
        <v>3599.5</v>
      </c>
      <c r="H7" s="40">
        <v>87.228710886429013</v>
      </c>
      <c r="I7" s="31">
        <v>81.27560359103984</v>
      </c>
      <c r="J7" s="31">
        <v>78.434149742874581</v>
      </c>
      <c r="K7" s="5"/>
    </row>
    <row r="8" spans="1:13" s="4" customFormat="1" ht="12.75" customHeight="1">
      <c r="A8" s="788"/>
      <c r="B8" s="483" t="s">
        <v>17</v>
      </c>
      <c r="C8" s="34">
        <v>979.4</v>
      </c>
      <c r="D8" s="25">
        <v>1070.3</v>
      </c>
      <c r="E8" s="25">
        <v>932.7</v>
      </c>
      <c r="F8" s="25">
        <v>827.2</v>
      </c>
      <c r="G8" s="26">
        <v>782.5</v>
      </c>
      <c r="H8" s="39">
        <v>95.231774555850521</v>
      </c>
      <c r="I8" s="25">
        <v>84.459873391872591</v>
      </c>
      <c r="J8" s="25">
        <v>79.895854604860119</v>
      </c>
      <c r="K8" s="5"/>
    </row>
    <row r="9" spans="1:13" s="4" customFormat="1" ht="12.75" customHeight="1">
      <c r="A9" s="788"/>
      <c r="B9" s="484" t="s">
        <v>18</v>
      </c>
      <c r="C9" s="36">
        <v>393.5</v>
      </c>
      <c r="D9" s="31">
        <v>383.1</v>
      </c>
      <c r="E9" s="31">
        <v>360.5</v>
      </c>
      <c r="F9" s="31">
        <v>341.1</v>
      </c>
      <c r="G9" s="32">
        <v>333.9</v>
      </c>
      <c r="H9" s="40">
        <v>91.613722998729358</v>
      </c>
      <c r="I9" s="31">
        <v>86.683608640406618</v>
      </c>
      <c r="J9" s="31">
        <v>84.853875476493002</v>
      </c>
      <c r="K9" s="5"/>
    </row>
    <row r="10" spans="1:13" s="4" customFormat="1" ht="12.75" customHeight="1">
      <c r="A10" s="788"/>
      <c r="B10" s="485" t="s">
        <v>44</v>
      </c>
      <c r="C10" s="34">
        <v>357.6</v>
      </c>
      <c r="D10" s="25">
        <v>342.6</v>
      </c>
      <c r="E10" s="25">
        <v>327.39999999999998</v>
      </c>
      <c r="F10" s="25">
        <v>290.5</v>
      </c>
      <c r="G10" s="26">
        <v>272.7</v>
      </c>
      <c r="H10" s="39">
        <v>91.554809843400434</v>
      </c>
      <c r="I10" s="25">
        <v>81.236017897091713</v>
      </c>
      <c r="J10" s="25">
        <v>76.258389261744966</v>
      </c>
      <c r="K10" s="5"/>
    </row>
    <row r="11" spans="1:13" ht="12.75" customHeight="1">
      <c r="A11" s="789" t="s">
        <v>20</v>
      </c>
      <c r="B11" s="121" t="s">
        <v>47</v>
      </c>
      <c r="C11" s="488">
        <v>7724</v>
      </c>
      <c r="D11" s="120">
        <v>7447</v>
      </c>
      <c r="E11" s="120">
        <v>6607</v>
      </c>
      <c r="F11" s="120">
        <v>6067</v>
      </c>
      <c r="G11" s="120">
        <v>5923</v>
      </c>
      <c r="H11" s="500">
        <v>85.538581046090115</v>
      </c>
      <c r="I11" s="120">
        <v>78.54738477472813</v>
      </c>
      <c r="J11" s="120">
        <v>76.683065769031586</v>
      </c>
      <c r="K11" s="1"/>
    </row>
    <row r="12" spans="1:13" s="4" customFormat="1" ht="12.75" customHeight="1">
      <c r="A12" s="789"/>
      <c r="B12" s="483" t="s">
        <v>15</v>
      </c>
      <c r="C12" s="83">
        <v>2460</v>
      </c>
      <c r="D12" s="85">
        <v>2293</v>
      </c>
      <c r="E12" s="85">
        <v>2096</v>
      </c>
      <c r="F12" s="85">
        <v>2001</v>
      </c>
      <c r="G12" s="85">
        <v>2035</v>
      </c>
      <c r="H12" s="84">
        <v>85</v>
      </c>
      <c r="I12" s="85">
        <v>81</v>
      </c>
      <c r="J12" s="85">
        <v>83</v>
      </c>
      <c r="K12" s="5"/>
    </row>
    <row r="13" spans="1:13" ht="12.75" customHeight="1">
      <c r="A13" s="789"/>
      <c r="B13" s="484" t="s">
        <v>16</v>
      </c>
      <c r="C13" s="36">
        <v>3873.5</v>
      </c>
      <c r="D13" s="31">
        <v>3660.1</v>
      </c>
      <c r="E13" s="31">
        <v>3213.9</v>
      </c>
      <c r="F13" s="31">
        <v>2931</v>
      </c>
      <c r="G13" s="31">
        <v>2823</v>
      </c>
      <c r="H13" s="40">
        <v>82.971472828191565</v>
      </c>
      <c r="I13" s="31">
        <v>75.668000516328902</v>
      </c>
      <c r="J13" s="31">
        <v>72.879824448173494</v>
      </c>
      <c r="K13" s="1"/>
    </row>
    <row r="14" spans="1:13" ht="12.75" customHeight="1">
      <c r="A14" s="789"/>
      <c r="B14" s="486" t="s">
        <v>17</v>
      </c>
      <c r="C14" s="83">
        <v>782.2</v>
      </c>
      <c r="D14" s="85">
        <v>898.8</v>
      </c>
      <c r="E14" s="85">
        <v>745.9</v>
      </c>
      <c r="F14" s="85">
        <v>640.9</v>
      </c>
      <c r="G14" s="85">
        <v>593.6</v>
      </c>
      <c r="H14" s="84">
        <v>95.359243160317035</v>
      </c>
      <c r="I14" s="85">
        <v>81.935566351316794</v>
      </c>
      <c r="J14" s="85">
        <v>75.888519560214775</v>
      </c>
      <c r="K14" s="1"/>
    </row>
    <row r="15" spans="1:13" ht="12.75" customHeight="1">
      <c r="A15" s="789"/>
      <c r="B15" s="484" t="s">
        <v>18</v>
      </c>
      <c r="C15" s="36">
        <v>306.8</v>
      </c>
      <c r="D15" s="31">
        <v>295.5</v>
      </c>
      <c r="E15" s="31">
        <v>268</v>
      </c>
      <c r="F15" s="31">
        <v>248.9</v>
      </c>
      <c r="G15" s="31">
        <v>244</v>
      </c>
      <c r="H15" s="40">
        <v>87.353324641460233</v>
      </c>
      <c r="I15" s="31">
        <v>81.127770534550194</v>
      </c>
      <c r="J15" s="31">
        <v>79.530638852672752</v>
      </c>
      <c r="K15" s="1"/>
    </row>
    <row r="16" spans="1:13" ht="12.75" customHeight="1">
      <c r="A16" s="789"/>
      <c r="B16" s="487" t="s">
        <v>44</v>
      </c>
      <c r="C16" s="83">
        <v>301.10000000000002</v>
      </c>
      <c r="D16" s="85">
        <v>299.39999999999998</v>
      </c>
      <c r="E16" s="85">
        <v>282.89999999999998</v>
      </c>
      <c r="F16" s="85">
        <v>250.8</v>
      </c>
      <c r="G16" s="85">
        <v>226.7</v>
      </c>
      <c r="H16" s="84">
        <v>93.955496512786439</v>
      </c>
      <c r="I16" s="85">
        <v>83.2945865161076</v>
      </c>
      <c r="J16" s="85">
        <v>75.29060112919295</v>
      </c>
      <c r="K16" s="1"/>
    </row>
    <row r="17" spans="1:11" ht="12.75" customHeight="1">
      <c r="A17" s="788" t="s">
        <v>21</v>
      </c>
      <c r="B17" s="122" t="s">
        <v>47</v>
      </c>
      <c r="C17" s="488">
        <v>1037.5999999999999</v>
      </c>
      <c r="D17" s="120">
        <v>1033.7</v>
      </c>
      <c r="E17" s="120">
        <v>1093.9000000000001</v>
      </c>
      <c r="F17" s="120">
        <v>1065.5</v>
      </c>
      <c r="G17" s="120">
        <v>1014.6</v>
      </c>
      <c r="H17" s="500">
        <v>105.42598303777946</v>
      </c>
      <c r="I17" s="120">
        <v>102.68889745566692</v>
      </c>
      <c r="J17" s="120">
        <v>97.78334618350037</v>
      </c>
      <c r="K17" s="1"/>
    </row>
    <row r="18" spans="1:11" ht="12.75" customHeight="1">
      <c r="A18" s="788"/>
      <c r="B18" s="483" t="s">
        <v>15</v>
      </c>
      <c r="C18" s="34">
        <v>380.8</v>
      </c>
      <c r="D18" s="25">
        <v>380.5</v>
      </c>
      <c r="E18" s="25">
        <v>375.4</v>
      </c>
      <c r="F18" s="25">
        <v>354</v>
      </c>
      <c r="G18" s="25">
        <v>333.4</v>
      </c>
      <c r="H18" s="39">
        <v>98.581932773109244</v>
      </c>
      <c r="I18" s="25">
        <v>92.962184873949568</v>
      </c>
      <c r="J18" s="25">
        <v>87.552521008403346</v>
      </c>
      <c r="K18" s="1"/>
    </row>
    <row r="19" spans="1:11" ht="12.75" customHeight="1">
      <c r="A19" s="788"/>
      <c r="B19" s="484" t="s">
        <v>16</v>
      </c>
      <c r="C19" s="36">
        <v>441.3</v>
      </c>
      <c r="D19" s="31">
        <v>470.2</v>
      </c>
      <c r="E19" s="31">
        <v>508.7</v>
      </c>
      <c r="F19" s="31">
        <v>502.4</v>
      </c>
      <c r="G19" s="31">
        <v>475.8</v>
      </c>
      <c r="H19" s="40">
        <v>115.27305687740765</v>
      </c>
      <c r="I19" s="31">
        <v>113.8454566054838</v>
      </c>
      <c r="J19" s="31">
        <v>107.81781101291639</v>
      </c>
      <c r="K19" s="1"/>
    </row>
    <row r="20" spans="1:11" ht="12.75" customHeight="1">
      <c r="A20" s="788"/>
      <c r="B20" s="483" t="s">
        <v>17</v>
      </c>
      <c r="C20" s="34">
        <v>113</v>
      </c>
      <c r="D20" s="25">
        <v>92.5</v>
      </c>
      <c r="E20" s="25">
        <v>112.4</v>
      </c>
      <c r="F20" s="25">
        <v>112.3</v>
      </c>
      <c r="G20" s="25">
        <v>111.6</v>
      </c>
      <c r="H20" s="39">
        <v>99.469026548672574</v>
      </c>
      <c r="I20" s="25">
        <v>99.380530973451314</v>
      </c>
      <c r="J20" s="25">
        <v>98.761061946902657</v>
      </c>
      <c r="K20" s="1"/>
    </row>
    <row r="21" spans="1:11" ht="12.75" customHeight="1">
      <c r="A21" s="788"/>
      <c r="B21" s="484" t="s">
        <v>18</v>
      </c>
      <c r="C21" s="36">
        <v>64.599999999999994</v>
      </c>
      <c r="D21" s="31">
        <v>65.7</v>
      </c>
      <c r="E21" s="31">
        <v>70.400000000000006</v>
      </c>
      <c r="F21" s="31">
        <v>69.400000000000006</v>
      </c>
      <c r="G21" s="31">
        <v>66.5</v>
      </c>
      <c r="H21" s="40">
        <v>108.97832817337462</v>
      </c>
      <c r="I21" s="31">
        <v>107.43034055727556</v>
      </c>
      <c r="J21" s="31">
        <v>102.94117647058825</v>
      </c>
      <c r="K21" s="1"/>
    </row>
    <row r="22" spans="1:11" ht="12.75" customHeight="1">
      <c r="A22" s="788"/>
      <c r="B22" s="485" t="s">
        <v>44</v>
      </c>
      <c r="C22" s="34">
        <v>37.9</v>
      </c>
      <c r="D22" s="25">
        <v>24.8</v>
      </c>
      <c r="E22" s="25">
        <v>27</v>
      </c>
      <c r="F22" s="25">
        <v>27.4</v>
      </c>
      <c r="G22" s="25">
        <v>27.3</v>
      </c>
      <c r="H22" s="39">
        <v>71.240105540897105</v>
      </c>
      <c r="I22" s="25">
        <v>72.29551451187335</v>
      </c>
      <c r="J22" s="25">
        <v>72.031662269129299</v>
      </c>
      <c r="K22" s="1"/>
    </row>
    <row r="23" spans="1:11" ht="12.75" customHeight="1">
      <c r="A23" s="789" t="s">
        <v>67</v>
      </c>
      <c r="B23" s="122" t="s">
        <v>47</v>
      </c>
      <c r="C23" s="488">
        <v>591.79999999999995</v>
      </c>
      <c r="D23" s="120">
        <v>583.9</v>
      </c>
      <c r="E23" s="120">
        <v>596.29999999999995</v>
      </c>
      <c r="F23" s="120">
        <v>614.9</v>
      </c>
      <c r="G23" s="120">
        <v>627.5</v>
      </c>
      <c r="H23" s="500">
        <v>100.76039202433253</v>
      </c>
      <c r="I23" s="120">
        <v>103.90334572490707</v>
      </c>
      <c r="J23" s="120">
        <v>106.03244339303816</v>
      </c>
      <c r="K23" s="1"/>
    </row>
    <row r="24" spans="1:11" ht="12.75" customHeight="1">
      <c r="A24" s="789"/>
      <c r="B24" s="483" t="s">
        <v>15</v>
      </c>
      <c r="C24" s="34">
        <v>192.5</v>
      </c>
      <c r="D24" s="25">
        <v>189.4</v>
      </c>
      <c r="E24" s="25">
        <v>201.5</v>
      </c>
      <c r="F24" s="25">
        <v>203.7</v>
      </c>
      <c r="G24" s="25">
        <v>207.4</v>
      </c>
      <c r="H24" s="39">
        <v>104.67532467532467</v>
      </c>
      <c r="I24" s="25">
        <v>105.81818181818181</v>
      </c>
      <c r="J24" s="25">
        <v>107.74025974025973</v>
      </c>
      <c r="K24" s="1"/>
    </row>
    <row r="25" spans="1:11" ht="12.75" customHeight="1">
      <c r="A25" s="789"/>
      <c r="B25" s="484" t="s">
        <v>16</v>
      </c>
      <c r="C25" s="36">
        <v>274.39999999999998</v>
      </c>
      <c r="D25" s="31">
        <v>275.2</v>
      </c>
      <c r="E25" s="31">
        <v>280.60000000000002</v>
      </c>
      <c r="F25" s="31">
        <v>296.5</v>
      </c>
      <c r="G25" s="31">
        <v>300.7</v>
      </c>
      <c r="H25" s="40">
        <v>102.25947521865891</v>
      </c>
      <c r="I25" s="31">
        <v>108.05393586005832</v>
      </c>
      <c r="J25" s="31">
        <v>109.58454810495628</v>
      </c>
      <c r="K25" s="1"/>
    </row>
    <row r="26" spans="1:11" ht="12.75" customHeight="1">
      <c r="A26" s="789"/>
      <c r="B26" s="42" t="s">
        <v>17</v>
      </c>
      <c r="C26" s="34">
        <v>84.2</v>
      </c>
      <c r="D26" s="25">
        <v>79</v>
      </c>
      <c r="E26" s="25">
        <v>74.5</v>
      </c>
      <c r="F26" s="25">
        <v>74</v>
      </c>
      <c r="G26" s="25">
        <v>77.2</v>
      </c>
      <c r="H26" s="39">
        <v>88.479809976247026</v>
      </c>
      <c r="I26" s="25">
        <v>87.885985748218516</v>
      </c>
      <c r="J26" s="25">
        <v>91.686460807600952</v>
      </c>
      <c r="K26" s="1"/>
    </row>
    <row r="27" spans="1:11" ht="12.75" customHeight="1">
      <c r="A27" s="789"/>
      <c r="B27" s="43" t="s">
        <v>18</v>
      </c>
      <c r="C27" s="36">
        <v>22.1</v>
      </c>
      <c r="D27" s="31">
        <v>21.9</v>
      </c>
      <c r="E27" s="31">
        <v>22.1</v>
      </c>
      <c r="F27" s="31">
        <v>22.7</v>
      </c>
      <c r="G27" s="31">
        <v>23.4</v>
      </c>
      <c r="H27" s="40">
        <v>100</v>
      </c>
      <c r="I27" s="31">
        <v>102.71493212669682</v>
      </c>
      <c r="J27" s="31">
        <v>105.88235294117645</v>
      </c>
      <c r="K27" s="1"/>
    </row>
    <row r="28" spans="1:11" ht="12.75" customHeight="1">
      <c r="A28" s="790"/>
      <c r="B28" s="44" t="s">
        <v>44</v>
      </c>
      <c r="C28" s="37">
        <v>18.600000000000001</v>
      </c>
      <c r="D28" s="28">
        <v>18.399999999999999</v>
      </c>
      <c r="E28" s="28">
        <v>17.600000000000001</v>
      </c>
      <c r="F28" s="28">
        <v>18</v>
      </c>
      <c r="G28" s="28">
        <v>18.8</v>
      </c>
      <c r="H28" s="41">
        <v>94.623655913978496</v>
      </c>
      <c r="I28" s="28">
        <v>96.774193548387089</v>
      </c>
      <c r="J28" s="28">
        <v>101.0752688172043</v>
      </c>
      <c r="K28" s="1"/>
    </row>
    <row r="29" spans="1:11" s="11" customFormat="1" ht="17.25" customHeight="1">
      <c r="A29" s="791" t="s">
        <v>48</v>
      </c>
      <c r="B29" s="791"/>
      <c r="C29" s="791"/>
      <c r="D29" s="791"/>
      <c r="E29" s="791"/>
      <c r="F29" s="791"/>
      <c r="G29" s="791"/>
      <c r="H29" s="791"/>
      <c r="I29" s="791"/>
      <c r="J29" s="791"/>
    </row>
    <row r="30" spans="1:11" s="11" customFormat="1" ht="15" customHeight="1">
      <c r="A30" s="780" t="s">
        <v>68</v>
      </c>
      <c r="B30" s="780"/>
      <c r="C30" s="780"/>
      <c r="D30" s="780"/>
      <c r="E30" s="780"/>
      <c r="F30" s="780"/>
      <c r="G30" s="780"/>
      <c r="H30" s="780"/>
      <c r="I30" s="780"/>
      <c r="J30" s="780"/>
    </row>
  </sheetData>
  <mergeCells count="12">
    <mergeCell ref="A1:B1"/>
    <mergeCell ref="A29:J29"/>
    <mergeCell ref="A30:J30"/>
    <mergeCell ref="A2:J2"/>
    <mergeCell ref="A3:A4"/>
    <mergeCell ref="B3:B4"/>
    <mergeCell ref="H4:J4"/>
    <mergeCell ref="C4:G4"/>
    <mergeCell ref="A5:A10"/>
    <mergeCell ref="A11:A16"/>
    <mergeCell ref="A23:A28"/>
    <mergeCell ref="A17:A22"/>
  </mergeCells>
  <phoneticPr fontId="4" type="noConversion"/>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27"/>
  <sheetViews>
    <sheetView workbookViewId="0">
      <selection sqref="A1:B1"/>
    </sheetView>
  </sheetViews>
  <sheetFormatPr baseColWidth="10" defaultRowHeight="12.75"/>
  <cols>
    <col min="1" max="1" width="6.85546875" customWidth="1"/>
    <col min="2" max="10" width="11.28515625" customWidth="1"/>
  </cols>
  <sheetData>
    <row r="1" spans="1:10" ht="24.75" customHeight="1">
      <c r="A1" s="799" t="s">
        <v>89</v>
      </c>
      <c r="B1" s="799"/>
    </row>
    <row r="2" spans="1:10" ht="36.75" customHeight="1">
      <c r="A2" s="800" t="s">
        <v>91</v>
      </c>
      <c r="B2" s="800"/>
      <c r="C2" s="800"/>
      <c r="D2" s="800"/>
      <c r="E2" s="800"/>
      <c r="F2" s="800"/>
      <c r="G2" s="800"/>
      <c r="H2" s="800"/>
      <c r="I2" s="800"/>
      <c r="J2" s="800"/>
    </row>
    <row r="3" spans="1:10" ht="12.75" customHeight="1">
      <c r="A3" s="793" t="s">
        <v>30</v>
      </c>
      <c r="B3" s="801" t="s">
        <v>20</v>
      </c>
      <c r="C3" s="801"/>
      <c r="D3" s="801"/>
      <c r="E3" s="801"/>
      <c r="F3" s="802" t="s">
        <v>21</v>
      </c>
      <c r="G3" s="801"/>
      <c r="H3" s="801"/>
      <c r="I3" s="801"/>
      <c r="J3" s="797" t="s">
        <v>67</v>
      </c>
    </row>
    <row r="4" spans="1:10" ht="24">
      <c r="A4" s="794"/>
      <c r="B4" s="55" t="s">
        <v>31</v>
      </c>
      <c r="C4" s="54" t="s">
        <v>32</v>
      </c>
      <c r="D4" s="56" t="s">
        <v>33</v>
      </c>
      <c r="E4" s="56" t="s">
        <v>34</v>
      </c>
      <c r="F4" s="58" t="s">
        <v>31</v>
      </c>
      <c r="G4" s="54" t="s">
        <v>32</v>
      </c>
      <c r="H4" s="56" t="s">
        <v>33</v>
      </c>
      <c r="I4" s="56" t="s">
        <v>34</v>
      </c>
      <c r="J4" s="798"/>
    </row>
    <row r="5" spans="1:10">
      <c r="A5" s="795" t="s">
        <v>52</v>
      </c>
      <c r="B5" s="795"/>
      <c r="C5" s="795"/>
      <c r="D5" s="795"/>
      <c r="E5" s="795"/>
      <c r="F5" s="795"/>
      <c r="G5" s="795"/>
      <c r="H5" s="795"/>
      <c r="I5" s="795"/>
      <c r="J5" s="795"/>
    </row>
    <row r="6" spans="1:10" ht="12.75" customHeight="1">
      <c r="A6" s="46">
        <v>1990</v>
      </c>
      <c r="B6" s="49">
        <v>100.63680651286329</v>
      </c>
      <c r="C6" s="47">
        <v>98.231460201831879</v>
      </c>
      <c r="D6" s="47">
        <v>99.977502380875265</v>
      </c>
      <c r="E6" s="548">
        <v>101.58028545307283</v>
      </c>
      <c r="F6" s="49">
        <v>209.96090688550808</v>
      </c>
      <c r="G6" s="47">
        <v>192.00945479713062</v>
      </c>
      <c r="H6" s="47">
        <v>191.49630557473637</v>
      </c>
      <c r="I6" s="548">
        <v>231.90430943239471</v>
      </c>
      <c r="J6" s="47">
        <v>120.34749761843662</v>
      </c>
    </row>
    <row r="7" spans="1:10" ht="12.75" customHeight="1">
      <c r="A7" s="51">
        <v>1995</v>
      </c>
      <c r="B7" s="52">
        <v>113.79012069236664</v>
      </c>
      <c r="C7" s="53">
        <v>114.42646574851814</v>
      </c>
      <c r="D7" s="53">
        <v>117.43689521458734</v>
      </c>
      <c r="E7" s="549">
        <v>116.98067926933766</v>
      </c>
      <c r="F7" s="52">
        <v>178.09512043140575</v>
      </c>
      <c r="G7" s="53">
        <v>176.07671688913425</v>
      </c>
      <c r="H7" s="53">
        <v>174.83853826915532</v>
      </c>
      <c r="I7" s="549">
        <v>206.07388988325357</v>
      </c>
      <c r="J7" s="53">
        <v>128.98142944749785</v>
      </c>
    </row>
    <row r="8" spans="1:10" ht="12.75" customHeight="1">
      <c r="A8" s="46">
        <v>2000</v>
      </c>
      <c r="B8" s="49">
        <v>109.13866741928892</v>
      </c>
      <c r="C8" s="47">
        <v>114.44242369465094</v>
      </c>
      <c r="D8" s="47">
        <v>117.1173180578587</v>
      </c>
      <c r="E8" s="548">
        <v>117.1125301035085</v>
      </c>
      <c r="F8" s="49">
        <v>77.356530310142219</v>
      </c>
      <c r="G8" s="47">
        <v>86.882936897129909</v>
      </c>
      <c r="H8" s="47">
        <v>86.609275614851228</v>
      </c>
      <c r="I8" s="548">
        <v>93.164450200036242</v>
      </c>
      <c r="J8" s="47">
        <v>103.83436814955438</v>
      </c>
    </row>
    <row r="9" spans="1:10" ht="12.75" customHeight="1">
      <c r="A9" s="51">
        <v>2005</v>
      </c>
      <c r="B9" s="52">
        <v>104.77731886503948</v>
      </c>
      <c r="C9" s="53">
        <v>109.41021351376912</v>
      </c>
      <c r="D9" s="53">
        <v>109.90784035256087</v>
      </c>
      <c r="E9" s="549">
        <v>109.5286282218313</v>
      </c>
      <c r="F9" s="52">
        <v>87.94267441233535</v>
      </c>
      <c r="G9" s="53">
        <v>93.984424769004733</v>
      </c>
      <c r="H9" s="53">
        <v>95.937156518909163</v>
      </c>
      <c r="I9" s="549">
        <v>96.811982540385259</v>
      </c>
      <c r="J9" s="53">
        <v>101.939782754254</v>
      </c>
    </row>
    <row r="10" spans="1:10" ht="12.75" customHeight="1">
      <c r="A10" s="46">
        <v>2008</v>
      </c>
      <c r="B10" s="49">
        <v>100</v>
      </c>
      <c r="C10" s="47">
        <v>100</v>
      </c>
      <c r="D10" s="47">
        <v>100</v>
      </c>
      <c r="E10" s="548">
        <v>100</v>
      </c>
      <c r="F10" s="49">
        <v>100</v>
      </c>
      <c r="G10" s="47">
        <v>100</v>
      </c>
      <c r="H10" s="47">
        <v>100</v>
      </c>
      <c r="I10" s="548">
        <v>100</v>
      </c>
      <c r="J10" s="47">
        <v>100</v>
      </c>
    </row>
    <row r="11" spans="1:10" ht="12.75" customHeight="1">
      <c r="A11" s="51">
        <v>2009</v>
      </c>
      <c r="B11" s="52">
        <v>97.584650678612533</v>
      </c>
      <c r="C11" s="53">
        <v>97.704009157230772</v>
      </c>
      <c r="D11" s="53">
        <v>97.191910517794554</v>
      </c>
      <c r="E11" s="549">
        <v>97.085632133897676</v>
      </c>
      <c r="F11" s="52">
        <v>99.056396172856552</v>
      </c>
      <c r="G11" s="53">
        <v>99.127558985756281</v>
      </c>
      <c r="H11" s="53">
        <v>99.712499081349051</v>
      </c>
      <c r="I11" s="549">
        <v>98.603028199191229</v>
      </c>
      <c r="J11" s="53">
        <v>98.323806393126546</v>
      </c>
    </row>
    <row r="12" spans="1:10" ht="12.75" customHeight="1">
      <c r="A12" s="46">
        <v>2010</v>
      </c>
      <c r="B12" s="50">
        <v>96.734160772653752</v>
      </c>
      <c r="C12" s="48">
        <v>94.704613592550729</v>
      </c>
      <c r="D12" s="48">
        <v>93.986124630098701</v>
      </c>
      <c r="E12" s="550">
        <v>94.050108690005089</v>
      </c>
      <c r="F12" s="50">
        <v>100.62298000294474</v>
      </c>
      <c r="G12" s="48">
        <v>98.213012184877996</v>
      </c>
      <c r="H12" s="48">
        <v>98.448572356507057</v>
      </c>
      <c r="I12" s="550">
        <v>97.464723335257233</v>
      </c>
      <c r="J12" s="48">
        <v>98.144933182673327</v>
      </c>
    </row>
    <row r="13" spans="1:10" ht="12.75" customHeight="1">
      <c r="A13" s="51">
        <v>2015</v>
      </c>
      <c r="B13" s="59">
        <v>98.256886120144713</v>
      </c>
      <c r="C13" s="60">
        <v>86.435868562816026</v>
      </c>
      <c r="D13" s="60">
        <v>85.124923997567592</v>
      </c>
      <c r="E13" s="551">
        <v>86.351994003635667</v>
      </c>
      <c r="F13" s="59">
        <v>107.33166636863807</v>
      </c>
      <c r="G13" s="60">
        <v>93.06686727384421</v>
      </c>
      <c r="H13" s="60">
        <v>92.932445159272163</v>
      </c>
      <c r="I13" s="551">
        <v>90.867816546050278</v>
      </c>
      <c r="J13" s="60">
        <v>99.681742535356975</v>
      </c>
    </row>
    <row r="14" spans="1:10" ht="12.75" customHeight="1">
      <c r="A14" s="46">
        <v>2020</v>
      </c>
      <c r="B14" s="50">
        <v>97.609107950156144</v>
      </c>
      <c r="C14" s="48">
        <v>84.973548222522936</v>
      </c>
      <c r="D14" s="48">
        <v>82.777951416288616</v>
      </c>
      <c r="E14" s="550">
        <v>84.269759703591092</v>
      </c>
      <c r="F14" s="50">
        <v>103.24948020052342</v>
      </c>
      <c r="G14" s="48">
        <v>85.952270715603589</v>
      </c>
      <c r="H14" s="48">
        <v>85.445980634814646</v>
      </c>
      <c r="I14" s="550">
        <v>80.74522936501964</v>
      </c>
      <c r="J14" s="48">
        <v>99.05600431721335</v>
      </c>
    </row>
    <row r="15" spans="1:10" ht="12.75" customHeight="1">
      <c r="A15" s="51">
        <v>2025</v>
      </c>
      <c r="B15" s="59">
        <v>98.469781768967493</v>
      </c>
      <c r="C15" s="60">
        <v>87.240177567988042</v>
      </c>
      <c r="D15" s="60">
        <v>84.327260909213834</v>
      </c>
      <c r="E15" s="551">
        <v>85.667109941010452</v>
      </c>
      <c r="F15" s="59">
        <v>94.299404627195472</v>
      </c>
      <c r="G15" s="60">
        <v>79.403616332293112</v>
      </c>
      <c r="H15" s="60">
        <v>79.724084073004775</v>
      </c>
      <c r="I15" s="551">
        <v>72.878751144944587</v>
      </c>
      <c r="J15" s="60">
        <v>98.835626010067642</v>
      </c>
    </row>
    <row r="16" spans="1:10" ht="12.75" customHeight="1">
      <c r="A16" s="792" t="s">
        <v>53</v>
      </c>
      <c r="B16" s="792"/>
      <c r="C16" s="792"/>
      <c r="D16" s="792"/>
      <c r="E16" s="792"/>
      <c r="F16" s="792"/>
      <c r="G16" s="792"/>
      <c r="H16" s="792"/>
      <c r="I16" s="792"/>
      <c r="J16" s="792"/>
    </row>
    <row r="17" spans="1:10" ht="12.75" customHeight="1">
      <c r="A17" s="46">
        <v>1990</v>
      </c>
      <c r="B17" s="49">
        <v>93.320675363391658</v>
      </c>
      <c r="C17" s="47">
        <v>84.521436463806424</v>
      </c>
      <c r="D17" s="47">
        <v>86.194831849806974</v>
      </c>
      <c r="E17" s="548">
        <v>87.488205247191189</v>
      </c>
      <c r="F17" s="49">
        <v>257.02984798700805</v>
      </c>
      <c r="G17" s="47">
        <v>214.37166040697292</v>
      </c>
      <c r="H17" s="47">
        <v>200.15938116812984</v>
      </c>
      <c r="I17" s="548">
        <v>243.54868556866242</v>
      </c>
      <c r="J17" s="47">
        <v>112.9867609465167</v>
      </c>
    </row>
    <row r="18" spans="1:10" ht="12.75" customHeight="1">
      <c r="A18" s="51">
        <v>1995</v>
      </c>
      <c r="B18" s="52">
        <v>100.32882814424914</v>
      </c>
      <c r="C18" s="53">
        <v>94.811353307645035</v>
      </c>
      <c r="D18" s="53">
        <v>97.559878192880205</v>
      </c>
      <c r="E18" s="549">
        <v>97.335648352642664</v>
      </c>
      <c r="F18" s="52">
        <v>250.80273860331377</v>
      </c>
      <c r="G18" s="53">
        <v>228.46456849768396</v>
      </c>
      <c r="H18" s="53">
        <v>220.87553859371235</v>
      </c>
      <c r="I18" s="549">
        <v>258.99721874287883</v>
      </c>
      <c r="J18" s="53">
        <v>124.99328861528831</v>
      </c>
    </row>
    <row r="19" spans="1:10" ht="12.75" customHeight="1">
      <c r="A19" s="46">
        <v>2000</v>
      </c>
      <c r="B19" s="49">
        <v>106.05590129629981</v>
      </c>
      <c r="C19" s="47">
        <v>104.05276434225567</v>
      </c>
      <c r="D19" s="47">
        <v>106.10120237518954</v>
      </c>
      <c r="E19" s="548">
        <v>105.86383348835382</v>
      </c>
      <c r="F19" s="49">
        <v>207.38937727630935</v>
      </c>
      <c r="G19" s="47">
        <v>215.84449525247379</v>
      </c>
      <c r="H19" s="47">
        <v>216.00957443881197</v>
      </c>
      <c r="I19" s="548">
        <v>235.82862646110644</v>
      </c>
      <c r="J19" s="47">
        <v>124.40996140190647</v>
      </c>
    </row>
    <row r="20" spans="1:10" ht="12.75" customHeight="1">
      <c r="A20" s="51">
        <v>2005</v>
      </c>
      <c r="B20" s="52">
        <v>104.21813292586772</v>
      </c>
      <c r="C20" s="53">
        <v>104.29101688113278</v>
      </c>
      <c r="D20" s="53">
        <v>105.63757338318844</v>
      </c>
      <c r="E20" s="549">
        <v>105.72006684829461</v>
      </c>
      <c r="F20" s="52">
        <v>110.72907987837573</v>
      </c>
      <c r="G20" s="53">
        <v>114.95238144582136</v>
      </c>
      <c r="H20" s="53">
        <v>114.77223696917753</v>
      </c>
      <c r="I20" s="549">
        <v>118.48142684490213</v>
      </c>
      <c r="J20" s="53">
        <v>105.08452813335248</v>
      </c>
    </row>
    <row r="21" spans="1:10" ht="12.75" customHeight="1">
      <c r="A21" s="46">
        <v>2008</v>
      </c>
      <c r="B21" s="49">
        <v>100</v>
      </c>
      <c r="C21" s="47">
        <v>100</v>
      </c>
      <c r="D21" s="47">
        <v>100</v>
      </c>
      <c r="E21" s="548">
        <v>100</v>
      </c>
      <c r="F21" s="49">
        <v>100</v>
      </c>
      <c r="G21" s="47">
        <v>100</v>
      </c>
      <c r="H21" s="47">
        <v>100</v>
      </c>
      <c r="I21" s="548">
        <v>100</v>
      </c>
      <c r="J21" s="47">
        <v>100</v>
      </c>
    </row>
    <row r="22" spans="1:10" ht="12.75" customHeight="1">
      <c r="A22" s="51">
        <v>2009</v>
      </c>
      <c r="B22" s="52">
        <v>97.802534556541843</v>
      </c>
      <c r="C22" s="53">
        <v>98.839722645567974</v>
      </c>
      <c r="D22" s="53">
        <v>98.484956132134755</v>
      </c>
      <c r="E22" s="549">
        <v>98.126917714648172</v>
      </c>
      <c r="F22" s="52">
        <v>101.91496899704664</v>
      </c>
      <c r="G22" s="53">
        <v>103.70781278482544</v>
      </c>
      <c r="H22" s="53">
        <v>104.90158294162364</v>
      </c>
      <c r="I22" s="549">
        <v>101.66379274494911</v>
      </c>
      <c r="J22" s="53">
        <v>99.556240521163375</v>
      </c>
    </row>
    <row r="23" spans="1:10" ht="12.75" customHeight="1">
      <c r="A23" s="46">
        <v>2010</v>
      </c>
      <c r="B23" s="50">
        <v>96.949766804185288</v>
      </c>
      <c r="C23" s="48">
        <v>97.731052416926516</v>
      </c>
      <c r="D23" s="48">
        <v>97.242487563188192</v>
      </c>
      <c r="E23" s="550">
        <v>96.789633322479645</v>
      </c>
      <c r="F23" s="50">
        <v>107.6547996593209</v>
      </c>
      <c r="G23" s="48">
        <v>108.51845280406562</v>
      </c>
      <c r="H23" s="48">
        <v>109.59425338485261</v>
      </c>
      <c r="I23" s="550">
        <v>105.99749016933173</v>
      </c>
      <c r="J23" s="48">
        <v>99.698198348039256</v>
      </c>
    </row>
    <row r="24" spans="1:10" ht="12.75" customHeight="1">
      <c r="A24" s="51">
        <v>2015</v>
      </c>
      <c r="B24" s="59">
        <v>91.04312154079598</v>
      </c>
      <c r="C24" s="60">
        <v>86.555720732775981</v>
      </c>
      <c r="D24" s="60">
        <v>84.861889971765478</v>
      </c>
      <c r="E24" s="551">
        <v>84.825024016758675</v>
      </c>
      <c r="F24" s="59">
        <v>123.99009750839967</v>
      </c>
      <c r="G24" s="60">
        <v>114.89693123102185</v>
      </c>
      <c r="H24" s="60">
        <v>114.16773670558291</v>
      </c>
      <c r="I24" s="551">
        <v>108.20828384362588</v>
      </c>
      <c r="J24" s="60">
        <v>97.817704153284666</v>
      </c>
    </row>
    <row r="25" spans="1:10" ht="12.75" customHeight="1">
      <c r="A25" s="46">
        <v>2020</v>
      </c>
      <c r="B25" s="50">
        <v>91.251137136452058</v>
      </c>
      <c r="C25" s="48">
        <v>79.147580672821078</v>
      </c>
      <c r="D25" s="48">
        <v>76.805073511158611</v>
      </c>
      <c r="E25" s="550">
        <v>77.668133238493127</v>
      </c>
      <c r="F25" s="50">
        <v>129.95216167805287</v>
      </c>
      <c r="G25" s="48">
        <v>108.37671076786171</v>
      </c>
      <c r="H25" s="48">
        <v>107.42847950855892</v>
      </c>
      <c r="I25" s="550">
        <v>100.36939902587052</v>
      </c>
      <c r="J25" s="48">
        <v>98.342419744735949</v>
      </c>
    </row>
    <row r="26" spans="1:10" ht="12.75" customHeight="1">
      <c r="A26" s="61">
        <v>2025</v>
      </c>
      <c r="B26" s="62">
        <v>91.108009433973919</v>
      </c>
      <c r="C26" s="63">
        <v>77.853125925143701</v>
      </c>
      <c r="D26" s="63">
        <v>74.913939021006072</v>
      </c>
      <c r="E26" s="552">
        <v>75.95621524324531</v>
      </c>
      <c r="F26" s="62">
        <v>125.55675060898793</v>
      </c>
      <c r="G26" s="63">
        <v>100.52753662555816</v>
      </c>
      <c r="H26" s="63">
        <v>99.446305823683716</v>
      </c>
      <c r="I26" s="552">
        <v>90.370448582850472</v>
      </c>
      <c r="J26" s="63">
        <v>97.604951117218931</v>
      </c>
    </row>
    <row r="27" spans="1:10" ht="14.25" customHeight="1">
      <c r="A27" s="796" t="s">
        <v>43</v>
      </c>
      <c r="B27" s="796"/>
      <c r="C27" s="796"/>
      <c r="D27" s="796"/>
      <c r="E27" s="796"/>
      <c r="F27" s="796"/>
      <c r="G27" s="796"/>
      <c r="H27" s="796"/>
      <c r="I27" s="796"/>
      <c r="J27" s="796"/>
    </row>
  </sheetData>
  <mergeCells count="9">
    <mergeCell ref="A16:J16"/>
    <mergeCell ref="A3:A4"/>
    <mergeCell ref="A5:J5"/>
    <mergeCell ref="A27:J27"/>
    <mergeCell ref="J3:J4"/>
    <mergeCell ref="A1:B1"/>
    <mergeCell ref="A2:J2"/>
    <mergeCell ref="B3:E3"/>
    <mergeCell ref="F3:I3"/>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27"/>
  <sheetViews>
    <sheetView workbookViewId="0">
      <selection activeCell="A2" sqref="A2:I2"/>
    </sheetView>
  </sheetViews>
  <sheetFormatPr baseColWidth="10" defaultRowHeight="12.75"/>
  <cols>
    <col min="1" max="1" width="18.5703125" style="4" customWidth="1"/>
    <col min="2" max="2" width="9.85546875" style="4" customWidth="1"/>
    <col min="3" max="5" width="11.28515625" style="4" customWidth="1"/>
    <col min="6" max="6" width="9.7109375" style="4" customWidth="1"/>
    <col min="7" max="9" width="11.28515625" style="4" customWidth="1"/>
    <col min="10" max="10" width="11" style="4" customWidth="1"/>
    <col min="11" max="11" width="9.85546875" style="4" customWidth="1"/>
    <col min="12" max="12" width="12.28515625" style="4" customWidth="1"/>
    <col min="13" max="13" width="13.42578125" style="4" customWidth="1"/>
    <col min="14" max="14" width="10.5703125" style="4" customWidth="1"/>
    <col min="15" max="16" width="11.42578125" style="4"/>
  </cols>
  <sheetData>
    <row r="1" spans="1:16" ht="24" customHeight="1">
      <c r="A1" s="799" t="s">
        <v>89</v>
      </c>
      <c r="B1" s="799"/>
    </row>
    <row r="2" spans="1:16" ht="33" customHeight="1">
      <c r="A2" s="810" t="s">
        <v>54</v>
      </c>
      <c r="B2" s="810"/>
      <c r="C2" s="810"/>
      <c r="D2" s="810"/>
      <c r="E2" s="810"/>
      <c r="F2" s="810"/>
      <c r="G2" s="810"/>
      <c r="H2" s="810"/>
      <c r="I2" s="810"/>
      <c r="J2" s="64"/>
      <c r="K2" s="64"/>
    </row>
    <row r="3" spans="1:16" s="6" customFormat="1" ht="14.25" customHeight="1">
      <c r="A3" s="807" t="s">
        <v>36</v>
      </c>
      <c r="B3" s="814" t="s">
        <v>65</v>
      </c>
      <c r="C3" s="814"/>
      <c r="D3" s="814"/>
      <c r="E3" s="814"/>
      <c r="F3" s="815" t="s">
        <v>21</v>
      </c>
      <c r="G3" s="814"/>
      <c r="H3" s="814"/>
      <c r="I3" s="814"/>
      <c r="J3" s="5"/>
      <c r="K3" s="4"/>
      <c r="L3" s="4"/>
      <c r="M3" s="4"/>
      <c r="N3" s="4"/>
      <c r="O3" s="4"/>
      <c r="P3" s="4"/>
    </row>
    <row r="4" spans="1:16" s="6" customFormat="1" ht="17.25" customHeight="1">
      <c r="A4" s="808"/>
      <c r="B4" s="813" t="s">
        <v>56</v>
      </c>
      <c r="C4" s="804" t="s">
        <v>38</v>
      </c>
      <c r="D4" s="804" t="s">
        <v>55</v>
      </c>
      <c r="E4" s="807"/>
      <c r="F4" s="804" t="s">
        <v>56</v>
      </c>
      <c r="G4" s="804" t="s">
        <v>45</v>
      </c>
      <c r="H4" s="804" t="s">
        <v>55</v>
      </c>
      <c r="I4" s="813"/>
      <c r="J4" s="5"/>
      <c r="K4" s="4"/>
      <c r="L4" s="4"/>
      <c r="M4" s="4"/>
      <c r="N4" s="4"/>
      <c r="O4" s="4"/>
      <c r="P4" s="4"/>
    </row>
    <row r="5" spans="1:16" s="6" customFormat="1" ht="26.25" customHeight="1">
      <c r="A5" s="808"/>
      <c r="B5" s="816"/>
      <c r="C5" s="805"/>
      <c r="D5" s="70" t="s">
        <v>52</v>
      </c>
      <c r="E5" s="45" t="s">
        <v>53</v>
      </c>
      <c r="F5" s="805"/>
      <c r="G5" s="805"/>
      <c r="H5" s="70" t="s">
        <v>52</v>
      </c>
      <c r="I5" s="70" t="s">
        <v>53</v>
      </c>
      <c r="J5" s="5"/>
      <c r="K5" s="4"/>
      <c r="L5" s="5"/>
      <c r="M5" s="5"/>
      <c r="N5" s="4"/>
      <c r="O5" s="4"/>
      <c r="P5" s="4"/>
    </row>
    <row r="6" spans="1:16" s="6" customFormat="1">
      <c r="A6" s="809"/>
      <c r="B6" s="811" t="s">
        <v>23</v>
      </c>
      <c r="C6" s="811"/>
      <c r="D6" s="811"/>
      <c r="E6" s="811"/>
      <c r="F6" s="811"/>
      <c r="G6" s="811"/>
      <c r="H6" s="811"/>
      <c r="I6" s="811"/>
      <c r="J6" s="5"/>
      <c r="K6" s="4"/>
      <c r="L6" s="5"/>
      <c r="M6" s="5"/>
      <c r="N6" s="4"/>
      <c r="O6" s="4"/>
      <c r="P6" s="4"/>
    </row>
    <row r="7" spans="1:16" s="6" customFormat="1">
      <c r="A7" s="812">
        <v>2008</v>
      </c>
      <c r="B7" s="812"/>
      <c r="C7" s="812"/>
      <c r="D7" s="812"/>
      <c r="E7" s="812"/>
      <c r="F7" s="812"/>
      <c r="G7" s="812"/>
      <c r="H7" s="812"/>
      <c r="I7" s="812"/>
      <c r="J7" s="5"/>
      <c r="K7" s="4"/>
      <c r="L7" s="5"/>
      <c r="M7" s="5"/>
      <c r="N7" s="4"/>
      <c r="O7" s="4"/>
      <c r="P7" s="4"/>
    </row>
    <row r="8" spans="1:16" s="6" customFormat="1" ht="12.75" customHeight="1">
      <c r="A8" s="65" t="s">
        <v>31</v>
      </c>
      <c r="B8" s="69">
        <v>56</v>
      </c>
      <c r="C8" s="27">
        <v>222.79889455782313</v>
      </c>
      <c r="D8" s="553">
        <v>14.912215300171997</v>
      </c>
      <c r="E8" s="554">
        <v>15.632836395135874</v>
      </c>
      <c r="F8" s="69">
        <v>11</v>
      </c>
      <c r="G8" s="565">
        <v>182.38790931989925</v>
      </c>
      <c r="H8" s="566">
        <v>8.0415091489824828</v>
      </c>
      <c r="I8" s="553">
        <v>6.2010510557201677</v>
      </c>
      <c r="J8" s="5"/>
      <c r="K8" s="4"/>
      <c r="L8" s="8"/>
      <c r="M8" s="10"/>
    </row>
    <row r="9" spans="1:16" s="6" customFormat="1" ht="12.75" customHeight="1">
      <c r="A9" s="66" t="s">
        <v>32</v>
      </c>
      <c r="B9" s="35">
        <v>149</v>
      </c>
      <c r="C9" s="30">
        <v>189.73041149943631</v>
      </c>
      <c r="D9" s="555">
        <v>2.9191714272729574</v>
      </c>
      <c r="E9" s="556">
        <v>3.2628207374288132</v>
      </c>
      <c r="F9" s="35">
        <v>12</v>
      </c>
      <c r="G9" s="567">
        <v>139.37819420783646</v>
      </c>
      <c r="H9" s="568">
        <v>1.3751418590391773</v>
      </c>
      <c r="I9" s="555">
        <v>1.1770826610156122</v>
      </c>
      <c r="J9" s="5"/>
      <c r="K9" s="4"/>
      <c r="L9" s="8"/>
      <c r="M9" s="10"/>
    </row>
    <row r="10" spans="1:16" s="6" customFormat="1" ht="12.75" customHeight="1">
      <c r="A10" s="65" t="s">
        <v>33</v>
      </c>
      <c r="B10" s="69">
        <v>57</v>
      </c>
      <c r="C10" s="27">
        <v>158.87084870848707</v>
      </c>
      <c r="D10" s="553">
        <v>1.1811302587843864</v>
      </c>
      <c r="E10" s="554">
        <v>1.3359189981779325</v>
      </c>
      <c r="F10" s="69">
        <v>28</v>
      </c>
      <c r="G10" s="565">
        <v>140.33744394618833</v>
      </c>
      <c r="H10" s="566">
        <v>0.73268694137310453</v>
      </c>
      <c r="I10" s="553">
        <v>0.64673143540954015</v>
      </c>
      <c r="J10" s="5"/>
      <c r="K10" s="4"/>
      <c r="L10" s="8"/>
      <c r="M10" s="10"/>
    </row>
    <row r="11" spans="1:16" s="6" customFormat="1" ht="12.75" customHeight="1">
      <c r="A11" s="66" t="s">
        <v>34</v>
      </c>
      <c r="B11" s="35">
        <v>61</v>
      </c>
      <c r="C11" s="30">
        <v>171.26507537688443</v>
      </c>
      <c r="D11" s="555">
        <v>1.1463311802047382</v>
      </c>
      <c r="E11" s="556">
        <v>1.2927460548819356</v>
      </c>
      <c r="F11" s="35">
        <v>35</v>
      </c>
      <c r="G11" s="567">
        <v>132.727602905569</v>
      </c>
      <c r="H11" s="568">
        <v>0.57257322396437738</v>
      </c>
      <c r="I11" s="555">
        <v>0.49978186791397133</v>
      </c>
      <c r="J11" s="5"/>
      <c r="K11" s="4"/>
      <c r="L11" s="8"/>
      <c r="M11" s="10"/>
    </row>
    <row r="12" spans="1:16" s="6" customFormat="1" ht="12.75" customHeight="1">
      <c r="A12" s="806">
        <v>2025</v>
      </c>
      <c r="B12" s="806"/>
      <c r="C12" s="806"/>
      <c r="D12" s="806"/>
      <c r="E12" s="806"/>
      <c r="F12" s="806"/>
      <c r="G12" s="806"/>
      <c r="H12" s="806"/>
      <c r="I12" s="806"/>
      <c r="J12" s="5"/>
      <c r="K12" s="4"/>
      <c r="L12" s="5"/>
      <c r="M12" s="5"/>
      <c r="N12" s="4"/>
      <c r="O12" s="4"/>
      <c r="P12" s="4"/>
    </row>
    <row r="13" spans="1:16" s="6" customFormat="1" ht="12.75" customHeight="1">
      <c r="A13" s="65" t="s">
        <v>31</v>
      </c>
      <c r="B13" s="69">
        <v>56</v>
      </c>
      <c r="C13" s="557">
        <v>220.49447278911563</v>
      </c>
      <c r="D13" s="558">
        <v>14.757977400448258</v>
      </c>
      <c r="E13" s="559">
        <v>14.281651684911514</v>
      </c>
      <c r="F13" s="69">
        <v>11</v>
      </c>
      <c r="G13" s="569">
        <v>175.78337531486147</v>
      </c>
      <c r="H13" s="67">
        <v>7.7503142949797201</v>
      </c>
      <c r="I13" s="558">
        <v>7.9473317133629777</v>
      </c>
      <c r="J13" s="5"/>
      <c r="K13" s="4"/>
      <c r="L13" s="9"/>
      <c r="M13" s="10"/>
    </row>
    <row r="14" spans="1:16" s="6" customFormat="1" ht="12.75" customHeight="1">
      <c r="A14" s="66" t="s">
        <v>32</v>
      </c>
      <c r="B14" s="35">
        <v>149</v>
      </c>
      <c r="C14" s="32">
        <v>163.95828635851183</v>
      </c>
      <c r="D14" s="560">
        <v>2.5226443194839501</v>
      </c>
      <c r="E14" s="561">
        <v>2.5153098577363049</v>
      </c>
      <c r="F14" s="35">
        <v>12</v>
      </c>
      <c r="G14" s="570">
        <v>110.9045996592845</v>
      </c>
      <c r="H14" s="68">
        <v>1.0942138992276413</v>
      </c>
      <c r="I14" s="560">
        <v>1.1736650459327467</v>
      </c>
      <c r="J14" s="5"/>
      <c r="K14" s="4"/>
      <c r="L14" s="9"/>
      <c r="M14" s="10"/>
    </row>
    <row r="15" spans="1:16" s="6" customFormat="1" ht="12.75" customHeight="1">
      <c r="A15" s="65" t="s">
        <v>33</v>
      </c>
      <c r="B15" s="69">
        <v>57</v>
      </c>
      <c r="C15" s="557">
        <v>132.57564575645756</v>
      </c>
      <c r="D15" s="558">
        <v>0.98563775578588364</v>
      </c>
      <c r="E15" s="559">
        <v>0.99059672255667819</v>
      </c>
      <c r="F15" s="69">
        <v>28</v>
      </c>
      <c r="G15" s="569">
        <v>111.16928251121077</v>
      </c>
      <c r="H15" s="67">
        <v>0.58040305771148315</v>
      </c>
      <c r="I15" s="558">
        <v>0.63355043356443408</v>
      </c>
      <c r="J15" s="5"/>
      <c r="K15" s="4"/>
      <c r="L15" s="9"/>
      <c r="M15" s="10"/>
    </row>
    <row r="16" spans="1:16" s="6" customFormat="1" ht="12.75" customHeight="1">
      <c r="A16" s="126" t="s">
        <v>34</v>
      </c>
      <c r="B16" s="127">
        <v>61</v>
      </c>
      <c r="C16" s="562">
        <v>145.58103015075378</v>
      </c>
      <c r="D16" s="563">
        <v>0.9744197627034672</v>
      </c>
      <c r="E16" s="564">
        <v>0.97532930243263893</v>
      </c>
      <c r="F16" s="127">
        <v>35</v>
      </c>
      <c r="G16" s="571">
        <v>96.915254237288138</v>
      </c>
      <c r="H16" s="128">
        <v>0.41808243617155727</v>
      </c>
      <c r="I16" s="563">
        <v>0.45491594515953931</v>
      </c>
      <c r="J16" s="5"/>
      <c r="K16" s="4"/>
      <c r="L16" s="9"/>
      <c r="M16" s="10"/>
    </row>
    <row r="17" spans="1:16" s="6" customFormat="1" ht="15.75" customHeight="1">
      <c r="A17" s="803" t="s">
        <v>35</v>
      </c>
      <c r="B17" s="803"/>
      <c r="C17" s="803"/>
      <c r="D17" s="803"/>
      <c r="E17" s="803"/>
      <c r="F17" s="803"/>
      <c r="G17" s="803"/>
      <c r="H17" s="803"/>
      <c r="I17" s="803"/>
      <c r="J17" s="4"/>
      <c r="K17" s="4"/>
      <c r="L17" s="4"/>
      <c r="M17" s="4"/>
      <c r="N17" s="4"/>
      <c r="O17" s="4"/>
      <c r="P17" s="4"/>
    </row>
    <row r="18" spans="1:16" s="6" customFormat="1">
      <c r="A18" s="803" t="s">
        <v>37</v>
      </c>
      <c r="B18" s="803"/>
      <c r="C18" s="803"/>
      <c r="D18" s="803"/>
      <c r="E18" s="803"/>
      <c r="F18" s="803"/>
      <c r="G18" s="803"/>
      <c r="H18" s="803"/>
      <c r="I18" s="803"/>
      <c r="J18" s="4"/>
      <c r="K18" s="4"/>
      <c r="L18" s="4"/>
      <c r="M18" s="4"/>
      <c r="N18" s="4"/>
      <c r="O18" s="4"/>
      <c r="P18" s="4"/>
    </row>
    <row r="19" spans="1:16" s="6" customFormat="1" ht="25.5" customHeight="1">
      <c r="A19" s="780" t="s">
        <v>92</v>
      </c>
      <c r="B19" s="780"/>
      <c r="C19" s="780"/>
      <c r="D19" s="780"/>
      <c r="E19" s="780"/>
      <c r="F19" s="780"/>
      <c r="G19" s="780"/>
      <c r="H19" s="780"/>
      <c r="I19" s="780"/>
      <c r="J19" s="4"/>
      <c r="K19" s="4"/>
      <c r="L19" s="4"/>
      <c r="M19" s="4"/>
      <c r="N19" s="4"/>
      <c r="O19" s="4"/>
      <c r="P19" s="4"/>
    </row>
    <row r="21" spans="1:16" ht="37.5" customHeight="1"/>
    <row r="22" spans="1:16" ht="13.5" customHeight="1"/>
    <row r="25" spans="1:16" ht="20.25" customHeight="1"/>
    <row r="27" spans="1:16" ht="15" customHeight="1"/>
  </sheetData>
  <mergeCells count="17">
    <mergeCell ref="A1:B1"/>
    <mergeCell ref="A2:I2"/>
    <mergeCell ref="B6:I6"/>
    <mergeCell ref="A7:I7"/>
    <mergeCell ref="D4:E4"/>
    <mergeCell ref="H4:I4"/>
    <mergeCell ref="B3:E3"/>
    <mergeCell ref="F3:I3"/>
    <mergeCell ref="B4:B5"/>
    <mergeCell ref="A17:I17"/>
    <mergeCell ref="A18:I18"/>
    <mergeCell ref="A19:I19"/>
    <mergeCell ref="C4:C5"/>
    <mergeCell ref="F4:F5"/>
    <mergeCell ref="G4:G5"/>
    <mergeCell ref="A12:I12"/>
    <mergeCell ref="A3:A6"/>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G22"/>
  <sheetViews>
    <sheetView workbookViewId="0">
      <selection sqref="A1:B1"/>
    </sheetView>
  </sheetViews>
  <sheetFormatPr baseColWidth="10" defaultRowHeight="12.75"/>
  <cols>
    <col min="1" max="1" width="12.7109375" customWidth="1"/>
    <col min="2" max="6" width="18" customWidth="1"/>
  </cols>
  <sheetData>
    <row r="1" spans="1:6" ht="24" customHeight="1">
      <c r="A1" s="799" t="s">
        <v>89</v>
      </c>
      <c r="B1" s="799"/>
    </row>
    <row r="2" spans="1:6" ht="18" customHeight="1">
      <c r="A2" s="817" t="s">
        <v>96</v>
      </c>
      <c r="B2" s="817"/>
      <c r="C2" s="817"/>
      <c r="D2" s="817"/>
      <c r="E2" s="817"/>
      <c r="F2" s="817"/>
    </row>
    <row r="3" spans="1:6" ht="48">
      <c r="A3" s="820" t="s">
        <v>64</v>
      </c>
      <c r="B3" s="822" t="s">
        <v>59</v>
      </c>
      <c r="C3" s="822" t="s">
        <v>95</v>
      </c>
      <c r="D3" s="79" t="s">
        <v>94</v>
      </c>
      <c r="E3" s="133" t="s">
        <v>60</v>
      </c>
      <c r="F3" s="820" t="s">
        <v>61</v>
      </c>
    </row>
    <row r="4" spans="1:6">
      <c r="A4" s="821"/>
      <c r="B4" s="823"/>
      <c r="C4" s="823"/>
      <c r="D4" s="826" t="s">
        <v>39</v>
      </c>
      <c r="E4" s="827"/>
      <c r="F4" s="821"/>
    </row>
    <row r="5" spans="1:6" ht="12.75" customHeight="1">
      <c r="A5" s="824" t="s">
        <v>66</v>
      </c>
      <c r="B5" s="129" t="s">
        <v>19</v>
      </c>
      <c r="C5" s="134">
        <v>1.1000000000000001</v>
      </c>
      <c r="D5" s="135">
        <v>32.700000000000003</v>
      </c>
      <c r="E5" s="136">
        <v>10.199999999999999</v>
      </c>
      <c r="F5" s="134">
        <v>3.2</v>
      </c>
    </row>
    <row r="6" spans="1:6" ht="12.75" customHeight="1">
      <c r="A6" s="824"/>
      <c r="B6" s="130" t="s">
        <v>31</v>
      </c>
      <c r="C6" s="137">
        <v>1.3</v>
      </c>
      <c r="D6" s="138">
        <v>44.9</v>
      </c>
      <c r="E6" s="139">
        <v>13.7</v>
      </c>
      <c r="F6" s="137">
        <v>3.3</v>
      </c>
    </row>
    <row r="7" spans="1:6" ht="12.75" customHeight="1">
      <c r="A7" s="824"/>
      <c r="B7" s="131" t="s">
        <v>32</v>
      </c>
      <c r="C7" s="140">
        <v>0.9</v>
      </c>
      <c r="D7" s="141">
        <v>31</v>
      </c>
      <c r="E7" s="142">
        <v>8.1</v>
      </c>
      <c r="F7" s="140">
        <v>3.8</v>
      </c>
    </row>
    <row r="8" spans="1:6" ht="12.75" customHeight="1">
      <c r="A8" s="824"/>
      <c r="B8" s="130" t="s">
        <v>33</v>
      </c>
      <c r="C8" s="137">
        <v>1</v>
      </c>
      <c r="D8" s="138">
        <v>24.7</v>
      </c>
      <c r="E8" s="139">
        <v>10</v>
      </c>
      <c r="F8" s="137">
        <v>2.5</v>
      </c>
    </row>
    <row r="9" spans="1:6" ht="12.75" customHeight="1">
      <c r="A9" s="824"/>
      <c r="B9" s="131" t="s">
        <v>34</v>
      </c>
      <c r="C9" s="140">
        <v>1.1000000000000001</v>
      </c>
      <c r="D9" s="141">
        <v>24.7</v>
      </c>
      <c r="E9" s="142">
        <v>11</v>
      </c>
      <c r="F9" s="140">
        <v>2.2000000000000002</v>
      </c>
    </row>
    <row r="10" spans="1:6" ht="12.75" customHeight="1">
      <c r="A10" s="825" t="s">
        <v>20</v>
      </c>
      <c r="B10" s="132" t="s">
        <v>47</v>
      </c>
      <c r="C10" s="134">
        <v>1.1000000000000001</v>
      </c>
      <c r="D10" s="135">
        <v>32.700000000000003</v>
      </c>
      <c r="E10" s="136">
        <v>9.6999999999999993</v>
      </c>
      <c r="F10" s="134">
        <v>3.4</v>
      </c>
    </row>
    <row r="11" spans="1:6" ht="12.75" customHeight="1">
      <c r="A11" s="825"/>
      <c r="B11" s="130" t="s">
        <v>31</v>
      </c>
      <c r="C11" s="137">
        <v>1.4</v>
      </c>
      <c r="D11" s="138">
        <v>45.5</v>
      </c>
      <c r="E11" s="139">
        <v>13.6</v>
      </c>
      <c r="F11" s="137">
        <v>3.3</v>
      </c>
    </row>
    <row r="12" spans="1:6" ht="12.75" customHeight="1">
      <c r="A12" s="825"/>
      <c r="B12" s="131" t="s">
        <v>32</v>
      </c>
      <c r="C12" s="140">
        <v>0.9</v>
      </c>
      <c r="D12" s="141">
        <v>31.6</v>
      </c>
      <c r="E12" s="142">
        <v>7.9</v>
      </c>
      <c r="F12" s="140">
        <v>4</v>
      </c>
    </row>
    <row r="13" spans="1:6" ht="12.75" customHeight="1">
      <c r="A13" s="825"/>
      <c r="B13" s="130" t="s">
        <v>33</v>
      </c>
      <c r="C13" s="137">
        <v>0.9</v>
      </c>
      <c r="D13" s="138">
        <v>24.1</v>
      </c>
      <c r="E13" s="139">
        <v>10.199999999999999</v>
      </c>
      <c r="F13" s="137">
        <v>2.4</v>
      </c>
    </row>
    <row r="14" spans="1:6" ht="12.75" customHeight="1">
      <c r="A14" s="825"/>
      <c r="B14" s="131" t="s">
        <v>34</v>
      </c>
      <c r="C14" s="140">
        <v>1.1000000000000001</v>
      </c>
      <c r="D14" s="141">
        <v>24.6</v>
      </c>
      <c r="E14" s="142">
        <v>11.2</v>
      </c>
      <c r="F14" s="140">
        <v>2.2000000000000002</v>
      </c>
    </row>
    <row r="15" spans="1:6" ht="12.75" customHeight="1">
      <c r="A15" s="824" t="s">
        <v>21</v>
      </c>
      <c r="B15" s="132" t="s">
        <v>47</v>
      </c>
      <c r="C15" s="134">
        <v>1.2</v>
      </c>
      <c r="D15" s="135">
        <v>26.6</v>
      </c>
      <c r="E15" s="136">
        <v>12.6</v>
      </c>
      <c r="F15" s="134">
        <v>2.1</v>
      </c>
    </row>
    <row r="16" spans="1:6" ht="12.75" customHeight="1">
      <c r="A16" s="824"/>
      <c r="B16" s="130" t="s">
        <v>31</v>
      </c>
      <c r="C16" s="137">
        <v>1.3</v>
      </c>
      <c r="D16" s="138">
        <v>36.700000000000003</v>
      </c>
      <c r="E16" s="139">
        <v>21.7</v>
      </c>
      <c r="F16" s="137">
        <v>1.7</v>
      </c>
    </row>
    <row r="17" spans="1:7" ht="12.75" customHeight="1">
      <c r="A17" s="824"/>
      <c r="B17" s="131" t="s">
        <v>32</v>
      </c>
      <c r="C17" s="140">
        <v>1.1000000000000001</v>
      </c>
      <c r="D17" s="141">
        <v>21.5</v>
      </c>
      <c r="E17" s="142">
        <v>13.1</v>
      </c>
      <c r="F17" s="140">
        <v>1.6</v>
      </c>
    </row>
    <row r="18" spans="1:7" ht="12.75" customHeight="1">
      <c r="A18" s="824"/>
      <c r="B18" s="130" t="s">
        <v>33</v>
      </c>
      <c r="C18" s="137">
        <v>1.1000000000000001</v>
      </c>
      <c r="D18" s="138">
        <v>26.1</v>
      </c>
      <c r="E18" s="139">
        <v>9.4</v>
      </c>
      <c r="F18" s="137">
        <v>2.8</v>
      </c>
    </row>
    <row r="19" spans="1:7" ht="12.75" customHeight="1">
      <c r="A19" s="824"/>
      <c r="B19" s="131" t="s">
        <v>34</v>
      </c>
      <c r="C19" s="140">
        <v>1.2</v>
      </c>
      <c r="D19" s="141">
        <v>25</v>
      </c>
      <c r="E19" s="142">
        <v>10.6</v>
      </c>
      <c r="F19" s="140">
        <v>2.4</v>
      </c>
    </row>
    <row r="20" spans="1:7" ht="12.75" customHeight="1">
      <c r="A20" s="80" t="s">
        <v>67</v>
      </c>
      <c r="B20" s="151" t="s">
        <v>47</v>
      </c>
      <c r="C20" s="152">
        <v>1.1000000000000001</v>
      </c>
      <c r="D20" s="153">
        <v>46.3</v>
      </c>
      <c r="E20" s="154">
        <v>11.2</v>
      </c>
      <c r="F20" s="152">
        <v>4.0999999999999996</v>
      </c>
    </row>
    <row r="21" spans="1:7" ht="13.5" customHeight="1">
      <c r="A21" s="819" t="s">
        <v>63</v>
      </c>
      <c r="B21" s="819"/>
      <c r="C21" s="819"/>
      <c r="D21" s="819"/>
      <c r="E21" s="819"/>
      <c r="F21" s="819"/>
      <c r="G21" s="7"/>
    </row>
    <row r="22" spans="1:7" ht="15.75" customHeight="1">
      <c r="A22" s="818" t="s">
        <v>62</v>
      </c>
      <c r="B22" s="818"/>
      <c r="C22" s="818"/>
      <c r="D22" s="818"/>
      <c r="E22" s="818"/>
      <c r="F22" s="818"/>
      <c r="G22" s="7"/>
    </row>
  </sheetData>
  <mergeCells count="12">
    <mergeCell ref="D4:E4"/>
    <mergeCell ref="C3:C4"/>
    <mergeCell ref="A1:B1"/>
    <mergeCell ref="A2:F2"/>
    <mergeCell ref="A22:F22"/>
    <mergeCell ref="A21:F21"/>
    <mergeCell ref="F3:F4"/>
    <mergeCell ref="A3:A4"/>
    <mergeCell ref="B3:B4"/>
    <mergeCell ref="A5:A9"/>
    <mergeCell ref="A10:A14"/>
    <mergeCell ref="A15:A19"/>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19"/>
  <sheetViews>
    <sheetView workbookViewId="0"/>
  </sheetViews>
  <sheetFormatPr baseColWidth="10" defaultRowHeight="12.75"/>
  <cols>
    <col min="1" max="1" width="32.7109375" customWidth="1"/>
    <col min="2" max="2" width="11.85546875" customWidth="1"/>
    <col min="3" max="4" width="10.5703125" customWidth="1"/>
  </cols>
  <sheetData>
    <row r="1" spans="1:4" ht="28.5" customHeight="1">
      <c r="A1" s="29" t="s">
        <v>89</v>
      </c>
      <c r="B1" s="29"/>
    </row>
    <row r="2" spans="1:4" ht="30.75" customHeight="1">
      <c r="A2" s="781" t="s">
        <v>127</v>
      </c>
      <c r="B2" s="781"/>
      <c r="C2" s="781"/>
      <c r="D2" s="781"/>
    </row>
    <row r="3" spans="1:4" ht="38.25" customHeight="1">
      <c r="A3" s="807" t="s">
        <v>41</v>
      </c>
      <c r="B3" s="57" t="s">
        <v>93</v>
      </c>
      <c r="C3" s="804" t="s">
        <v>126</v>
      </c>
      <c r="D3" s="813"/>
    </row>
    <row r="4" spans="1:4" ht="4.1500000000000004" hidden="1" customHeight="1">
      <c r="A4" s="808"/>
      <c r="B4" s="76"/>
      <c r="C4" s="72"/>
      <c r="D4" s="72"/>
    </row>
    <row r="5" spans="1:4" ht="13.15" hidden="1" customHeight="1">
      <c r="A5" s="808"/>
      <c r="B5" s="76"/>
      <c r="C5" s="830" t="s">
        <v>22</v>
      </c>
      <c r="D5" s="830"/>
    </row>
    <row r="6" spans="1:4">
      <c r="A6" s="809"/>
      <c r="B6" s="784" t="s">
        <v>23</v>
      </c>
      <c r="C6" s="785"/>
      <c r="D6" s="71" t="s">
        <v>39</v>
      </c>
    </row>
    <row r="7" spans="1:4" ht="12.75" customHeight="1">
      <c r="A7" s="73" t="s">
        <v>57</v>
      </c>
      <c r="B7" s="114">
        <v>3524</v>
      </c>
      <c r="C7" s="155">
        <v>659</v>
      </c>
      <c r="D7" s="156">
        <v>18.695258230141949</v>
      </c>
    </row>
    <row r="8" spans="1:4" ht="12.75" customHeight="1">
      <c r="A8" s="74" t="s">
        <v>24</v>
      </c>
      <c r="B8" s="115">
        <v>1413</v>
      </c>
      <c r="C8" s="157">
        <v>33</v>
      </c>
      <c r="D8" s="158">
        <v>2.335456475583864</v>
      </c>
    </row>
    <row r="9" spans="1:4" ht="12.75" customHeight="1">
      <c r="A9" s="75" t="s">
        <v>25</v>
      </c>
      <c r="B9" s="116">
        <v>763</v>
      </c>
      <c r="C9" s="118">
        <v>242</v>
      </c>
      <c r="D9" s="159">
        <v>31.633986928104573</v>
      </c>
    </row>
    <row r="10" spans="1:4" ht="12.75" customHeight="1">
      <c r="A10" s="74" t="s">
        <v>40</v>
      </c>
      <c r="B10" s="117">
        <v>191</v>
      </c>
      <c r="C10" s="117">
        <v>51</v>
      </c>
      <c r="D10" s="158">
        <v>26.701570680628272</v>
      </c>
    </row>
    <row r="11" spans="1:4" ht="12.75" customHeight="1">
      <c r="A11" s="75" t="s">
        <v>125</v>
      </c>
      <c r="B11" s="118">
        <v>65</v>
      </c>
      <c r="C11" s="118">
        <v>16</v>
      </c>
      <c r="D11" s="159">
        <v>24.615384615384617</v>
      </c>
    </row>
    <row r="12" spans="1:4" ht="12.75" customHeight="1">
      <c r="A12" s="74" t="s">
        <v>26</v>
      </c>
      <c r="B12" s="117">
        <v>84</v>
      </c>
      <c r="C12" s="117">
        <v>11</v>
      </c>
      <c r="D12" s="158">
        <v>13.095238095238097</v>
      </c>
    </row>
    <row r="13" spans="1:4" ht="12.75" customHeight="1">
      <c r="A13" s="75" t="s">
        <v>27</v>
      </c>
      <c r="B13" s="118">
        <v>289</v>
      </c>
      <c r="C13" s="118">
        <v>12</v>
      </c>
      <c r="D13" s="159">
        <v>4.1522491349480966</v>
      </c>
    </row>
    <row r="14" spans="1:4" ht="12.75" customHeight="1">
      <c r="A14" s="74" t="s">
        <v>42</v>
      </c>
      <c r="B14" s="117">
        <v>395</v>
      </c>
      <c r="C14" s="117">
        <v>207</v>
      </c>
      <c r="D14" s="158">
        <v>52.405063291139243</v>
      </c>
    </row>
    <row r="15" spans="1:4" ht="12.75" customHeight="1">
      <c r="A15" s="75" t="s">
        <v>28</v>
      </c>
      <c r="B15" s="118">
        <v>137</v>
      </c>
      <c r="C15" s="118">
        <v>47</v>
      </c>
      <c r="D15" s="159">
        <v>34.814814814814817</v>
      </c>
    </row>
    <row r="16" spans="1:4" ht="12.75" customHeight="1">
      <c r="A16" s="77" t="s">
        <v>58</v>
      </c>
      <c r="B16" s="119">
        <v>187</v>
      </c>
      <c r="C16" s="119">
        <v>40</v>
      </c>
      <c r="D16" s="160">
        <v>20.320855614973262</v>
      </c>
    </row>
    <row r="17" spans="1:5" ht="25.5" customHeight="1">
      <c r="A17" s="828" t="s">
        <v>120</v>
      </c>
      <c r="B17" s="828"/>
      <c r="C17" s="828"/>
      <c r="D17" s="828"/>
    </row>
    <row r="18" spans="1:5" ht="27" customHeight="1">
      <c r="A18" s="829" t="s">
        <v>29</v>
      </c>
      <c r="B18" s="829"/>
      <c r="C18" s="829"/>
      <c r="D18" s="829"/>
      <c r="E18" s="78"/>
    </row>
    <row r="19" spans="1:5">
      <c r="C19" s="2"/>
    </row>
  </sheetData>
  <mergeCells count="7">
    <mergeCell ref="A17:D17"/>
    <mergeCell ref="A2:D2"/>
    <mergeCell ref="A18:D18"/>
    <mergeCell ref="B6:C6"/>
    <mergeCell ref="C3:D3"/>
    <mergeCell ref="A3:A6"/>
    <mergeCell ref="C5:D5"/>
  </mergeCells>
  <phoneticPr fontId="4" type="noConversion"/>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39</vt:i4>
      </vt:variant>
      <vt:variant>
        <vt:lpstr>Benannte Bereiche</vt:lpstr>
      </vt:variant>
      <vt:variant>
        <vt:i4>9</vt:i4>
      </vt:variant>
    </vt:vector>
  </HeadingPairs>
  <TitlesOfParts>
    <vt:vector size="48" baseType="lpstr">
      <vt:lpstr>Inhalt</vt:lpstr>
      <vt:lpstr>Abb. H4.1-2A</vt:lpstr>
      <vt:lpstr>Tab. H4.1-1A</vt:lpstr>
      <vt:lpstr>Tab. H4.1-2A</vt:lpstr>
      <vt:lpstr>Tab. H4.2-1A</vt:lpstr>
      <vt:lpstr>Tab. H4.2-2A</vt:lpstr>
      <vt:lpstr>Tab. H4.2-3A</vt:lpstr>
      <vt:lpstr>Tab. H4.2-4A</vt:lpstr>
      <vt:lpstr>Tab. H4.2-5A</vt:lpstr>
      <vt:lpstr>Abb. H4.3-2A</vt:lpstr>
      <vt:lpstr>Tab. H4.3-1A</vt:lpstr>
      <vt:lpstr>Tab. H4.3-2A</vt:lpstr>
      <vt:lpstr>Tab. H4.4-1A</vt:lpstr>
      <vt:lpstr>Tab. H4.4-2A</vt:lpstr>
      <vt:lpstr>Tab. H4.5-1A</vt:lpstr>
      <vt:lpstr>Tab. H4.5-2A</vt:lpstr>
      <vt:lpstr>Tab. H4.5-3A</vt:lpstr>
      <vt:lpstr>Tab. H4.5-4A</vt:lpstr>
      <vt:lpstr>Abb. H4.1-3web</vt:lpstr>
      <vt:lpstr>Tab. H4.1-3web</vt:lpstr>
      <vt:lpstr>Tab. H4.1-4web</vt:lpstr>
      <vt:lpstr>Abb H4.1-4web</vt:lpstr>
      <vt:lpstr>Tab. H4.2-6web</vt:lpstr>
      <vt:lpstr>Tab. H4.3-3web</vt:lpstr>
      <vt:lpstr>Tab. H4.3-4web</vt:lpstr>
      <vt:lpstr>Tab. H4.3-5web</vt:lpstr>
      <vt:lpstr>Tab. H4.4-3web</vt:lpstr>
      <vt:lpstr>Tab. H4.4-4web</vt:lpstr>
      <vt:lpstr>Tab. H4.4-5web</vt:lpstr>
      <vt:lpstr>Tab. H4.4-6web</vt:lpstr>
      <vt:lpstr>Tab. H4.4-7web</vt:lpstr>
      <vt:lpstr>Tab. H4.4-8web</vt:lpstr>
      <vt:lpstr>Tab. H4.4-9web</vt:lpstr>
      <vt:lpstr>Abb. H4.5-2web</vt:lpstr>
      <vt:lpstr>Abb. H4.5-3web</vt:lpstr>
      <vt:lpstr>Abb. H4.5-4web</vt:lpstr>
      <vt:lpstr>Tab. H4.5-5web</vt:lpstr>
      <vt:lpstr>Tab. H4.5-6web</vt:lpstr>
      <vt:lpstr>Tab. H4.5-7web</vt:lpstr>
      <vt:lpstr>'Tab. H4.2-6web'!_ftn1</vt:lpstr>
      <vt:lpstr>'Tab. H4.2-6web'!_ftnref1</vt:lpstr>
      <vt:lpstr>'Abb. H4.5-2web'!Druckbereich</vt:lpstr>
      <vt:lpstr>'Abb. H4.5-3web'!Druckbereich</vt:lpstr>
      <vt:lpstr>'Abb. H4.5-4web'!Druckbereich</vt:lpstr>
      <vt:lpstr>'Tab. H4.5-1A'!Druckbereich</vt:lpstr>
      <vt:lpstr>'Tab. H4.5-2A'!Druckbereich</vt:lpstr>
      <vt:lpstr>'Tab. H4.5-3A'!Druckbereich</vt:lpstr>
      <vt:lpstr>'Tab. H4.5-4A'!Druckbereich</vt:lpstr>
    </vt:vector>
  </TitlesOfParts>
  <Company>dipf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dc:creator>
  <cp:lastModifiedBy>Hiwi_Komm</cp:lastModifiedBy>
  <cp:lastPrinted>2010-06-14T10:18:18Z</cp:lastPrinted>
  <dcterms:created xsi:type="dcterms:W3CDTF">2010-04-27T17:02:14Z</dcterms:created>
  <dcterms:modified xsi:type="dcterms:W3CDTF">2016-07-12T09:50:55Z</dcterms:modified>
</cp:coreProperties>
</file>