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1365" windowWidth="19200" windowHeight="12960" tabRatio="960"/>
  </bookViews>
  <sheets>
    <sheet name="Inhalt" sheetId="38" r:id="rId1"/>
    <sheet name="Tab. H3-1" sheetId="40" r:id="rId2"/>
    <sheet name="Tab. H3-2" sheetId="39" r:id="rId3"/>
    <sheet name="Abb. H3-8A" sheetId="33" r:id="rId4"/>
    <sheet name="Abb. H3-9A" sheetId="30" r:id="rId5"/>
    <sheet name="Abb. H3-10A" sheetId="34" r:id="rId6"/>
    <sheet name="Abb. H3-11A" sheetId="31" r:id="rId7"/>
    <sheet name="Abb. H3-13web" sheetId="43" r:id="rId8"/>
    <sheet name="Tab.H3-3A" sheetId="35" r:id="rId9"/>
    <sheet name="Tab. H3-4A" sheetId="26" r:id="rId10"/>
    <sheet name="Tab.H3-5A" sheetId="37" r:id="rId11"/>
    <sheet name="Tab. H3-6A" sheetId="27" r:id="rId12"/>
    <sheet name="Tab. H3-7A" sheetId="28" r:id="rId13"/>
    <sheet name="Tab. H3-8A" sheetId="29" r:id="rId14"/>
    <sheet name="Tab. H3-9web" sheetId="42" r:id="rId15"/>
  </sheets>
  <externalReferences>
    <externalReference r:id="rId16"/>
    <externalReference r:id="rId17"/>
  </externalReferences>
  <definedNames>
    <definedName name="_Fill" hidden="1">#REF!</definedName>
    <definedName name="_xlnm._FilterDatabase" localSheetId="3" hidden="1">'Abb. H3-8A'!#REF!</definedName>
    <definedName name="asd">#REF!</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 localSheetId="11">#REF!</definedName>
    <definedName name="DRUCK15">#REF!</definedName>
    <definedName name="DRUCK16" localSheetId="11">#REF!</definedName>
    <definedName name="DRUCK16">#REF!</definedName>
    <definedName name="DRUCK17" localSheetId="11">#REF!</definedName>
    <definedName name="DRUCK17">#REF!</definedName>
    <definedName name="DRUCK18" localSheetId="11">#REF!</definedName>
    <definedName name="DRUCK18">#REF!</definedName>
    <definedName name="DRUCK19" localSheetId="11">#REF!</definedName>
    <definedName name="DRUCK19">#REF!</definedName>
    <definedName name="DRUCK1A">#REF!</definedName>
    <definedName name="DRUCK1B">#REF!</definedName>
    <definedName name="DRUCK20" localSheetId="11">#REF!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 localSheetId="11">#REF!</definedName>
    <definedName name="DRUCK32">#REF!</definedName>
    <definedName name="DRUCK33" localSheetId="11">#REF!</definedName>
    <definedName name="DRUCK33">#REF!</definedName>
    <definedName name="DRUCK34" localSheetId="11">#REF!</definedName>
    <definedName name="DRUCK34">#REF!</definedName>
    <definedName name="DRUCK35" localSheetId="11">#REF!</definedName>
    <definedName name="DRUCK35">#REF!</definedName>
    <definedName name="DRUCK36" localSheetId="11">#REF!</definedName>
    <definedName name="DRUCK36">#REF!</definedName>
    <definedName name="DRUCK37" localSheetId="11">#REF!</definedName>
    <definedName name="DRUCK37">#REF!</definedName>
    <definedName name="DRUCK38" localSheetId="11">#REF!</definedName>
    <definedName name="DRUCK38">#REF!</definedName>
    <definedName name="DRUCK39" localSheetId="11">#REF!</definedName>
    <definedName name="DRUCK39">#REF!</definedName>
    <definedName name="DRUCK40" localSheetId="11">#REF!</definedName>
    <definedName name="DRUCK40">#REF!</definedName>
    <definedName name="DRUCK41" localSheetId="11">#REF!</definedName>
    <definedName name="DRUCK41">#REF!</definedName>
    <definedName name="DRUCK42" localSheetId="11">#REF!</definedName>
    <definedName name="DRUCK42">#REF!</definedName>
    <definedName name="DRUCK43" localSheetId="11">#REF!</definedName>
    <definedName name="DRUCK43">#REF!</definedName>
    <definedName name="DRUCK44" localSheetId="11">#REF!</definedName>
    <definedName name="DRUCK44">#REF!</definedName>
    <definedName name="DRUCK45" localSheetId="11">#REF!</definedName>
    <definedName name="DRUCK45">#REF!</definedName>
    <definedName name="DRUCK46" localSheetId="11">#REF!</definedName>
    <definedName name="DRUCK46">#REF!</definedName>
    <definedName name="DRUCK47" localSheetId="11">#REF!</definedName>
    <definedName name="DRUCK47">#REF!</definedName>
    <definedName name="DRUCK48" localSheetId="11">#REF!</definedName>
    <definedName name="DRUCK48">#REF!</definedName>
    <definedName name="DRUCK49" localSheetId="11">#REF!</definedName>
    <definedName name="DRUCK49">#REF!</definedName>
    <definedName name="DRUCK50" localSheetId="11">#REF!</definedName>
    <definedName name="DRUCK50">#REF!</definedName>
    <definedName name="DRUCK51" localSheetId="11">#REF!</definedName>
    <definedName name="DRUCK51">#REF!</definedName>
    <definedName name="DRUCK61" localSheetId="11">#REF!</definedName>
    <definedName name="DRUCK61">#REF!</definedName>
    <definedName name="DRUCK62" localSheetId="11">#REF!</definedName>
    <definedName name="DRUCK62">#REF!</definedName>
    <definedName name="DRUCK63" localSheetId="11">#REF!</definedName>
    <definedName name="DRUCK63">#REF!</definedName>
    <definedName name="DRUCK64" localSheetId="11">#REF!</definedName>
    <definedName name="DRUCK64">#REF!</definedName>
    <definedName name="_xlnm.Print_Area" localSheetId="6">'Abb. H3-11A'!#REF!</definedName>
    <definedName name="_xlnm.Print_Area" localSheetId="7">'Abb. H3-13web'!#REF!</definedName>
    <definedName name="_xlnm.Print_Area" localSheetId="3">'Abb. H3-8A'!#REF!</definedName>
    <definedName name="_xlnm.Print_Area" localSheetId="9">'Tab. H3-4A'!$A$2:$G$34</definedName>
    <definedName name="_xlnm.Print_Area" localSheetId="11">'Tab. H3-6A'!$A$2:$I$14</definedName>
    <definedName name="_xlnm.Print_Area" localSheetId="8">'Tab.H3-3A'!$A$2:$I$31</definedName>
    <definedName name="_xlnm.Print_Area" localSheetId="10">'Tab.H3-5A'!$A$2:$F$21</definedName>
    <definedName name="DRUFS01">#REF!</definedName>
    <definedName name="DRUFS02">#REF!</definedName>
    <definedName name="MAKROER1">#REF!</definedName>
    <definedName name="MAKROER2">#REF!</definedName>
    <definedName name="PROT01VK">#REF!</definedName>
  </definedNames>
  <calcPr calcId="145621"/>
</workbook>
</file>

<file path=xl/calcChain.xml><?xml version="1.0" encoding="utf-8"?>
<calcChain xmlns="http://schemas.openxmlformats.org/spreadsheetml/2006/main">
  <c r="C7" i="40" l="1"/>
  <c r="E7" i="40"/>
  <c r="E8" i="40"/>
  <c r="E9" i="40"/>
  <c r="E10" i="40"/>
  <c r="E13" i="40"/>
  <c r="D13" i="40"/>
  <c r="C8" i="40"/>
  <c r="C13" i="40" s="1"/>
  <c r="C9" i="40"/>
  <c r="C10" i="40"/>
  <c r="B13" i="40"/>
  <c r="B7" i="27"/>
  <c r="B8" i="27"/>
  <c r="B6" i="27"/>
  <c r="F11" i="27"/>
  <c r="F12" i="27"/>
  <c r="B11" i="27"/>
  <c r="C11" i="27"/>
  <c r="D11" i="27"/>
  <c r="E11" i="27"/>
  <c r="G11" i="27"/>
  <c r="H11" i="27"/>
  <c r="I11" i="27"/>
  <c r="B12" i="27"/>
  <c r="C12" i="27"/>
  <c r="D12" i="27"/>
  <c r="E12" i="27"/>
  <c r="G12" i="27"/>
  <c r="H12" i="27"/>
  <c r="I12" i="27"/>
</calcChain>
</file>

<file path=xl/sharedStrings.xml><?xml version="1.0" encoding="utf-8"?>
<sst xmlns="http://schemas.openxmlformats.org/spreadsheetml/2006/main" count="285" uniqueCount="194">
  <si>
    <t>Neuzugänge mit ausländischer Staatsangehörigkeit</t>
  </si>
  <si>
    <t>Verteilung der Neuzugänge mit ausländischer Staatsangehörigkeit</t>
  </si>
  <si>
    <t>Duales System</t>
  </si>
  <si>
    <t>Schulberufs-system</t>
  </si>
  <si>
    <t xml:space="preserve">Übergangs-system </t>
  </si>
  <si>
    <t>Anzahl</t>
  </si>
  <si>
    <t>in %</t>
  </si>
  <si>
    <t>Deutschland</t>
  </si>
  <si>
    <t>Flächenländer zusammen</t>
  </si>
  <si>
    <t>Flächenländer Ost</t>
  </si>
  <si>
    <t>Flächenländer West</t>
  </si>
  <si>
    <t>Stadtstaaten</t>
  </si>
  <si>
    <t>Baden-Württemberg</t>
  </si>
  <si>
    <t>Bayern</t>
  </si>
  <si>
    <t>Bremen</t>
  </si>
  <si>
    <t>Hamburg</t>
  </si>
  <si>
    <t>Mecklenburg-Vorpommern</t>
  </si>
  <si>
    <t>Niedersachsen</t>
  </si>
  <si>
    <t xml:space="preserve">Nordrhein-Westfalen  </t>
  </si>
  <si>
    <t xml:space="preserve">Rheinland-Pfalz  </t>
  </si>
  <si>
    <t xml:space="preserve">Saarland  </t>
  </si>
  <si>
    <t xml:space="preserve">Sachsen  </t>
  </si>
  <si>
    <t>Schleswig-Holstein</t>
  </si>
  <si>
    <t>Übergangs-system insgesamt</t>
  </si>
  <si>
    <t>Davon</t>
  </si>
  <si>
    <t xml:space="preserve">Schulisches Berufs-vorbereitungsjahr (BVJ) </t>
  </si>
  <si>
    <t xml:space="preserve">Sonstige Bildungsgänge </t>
  </si>
  <si>
    <t>EQJ (Bestand 31.12.)</t>
  </si>
  <si>
    <t>Insgesamt</t>
  </si>
  <si>
    <t>Männer</t>
  </si>
  <si>
    <t>Frauen</t>
  </si>
  <si>
    <t>Jugendliche ingesamt</t>
  </si>
  <si>
    <t>Monat</t>
  </si>
  <si>
    <t>Status nach 6 Monaten</t>
  </si>
  <si>
    <t>Betriebliche Berufsausbildung</t>
  </si>
  <si>
    <t>Übergangssystem</t>
  </si>
  <si>
    <t>Nicht in Ausbildung</t>
  </si>
  <si>
    <t>Geschlecht</t>
  </si>
  <si>
    <t>Berufsfachschulen, die keinen beruflichen Abschluss vermitteln</t>
  </si>
  <si>
    <t>Teilnehmer</t>
  </si>
  <si>
    <t>1) Duales System einschließlich BGJ</t>
  </si>
  <si>
    <t>2) Auszubildende im 1. Schuljahr (ohne Wiederholer)</t>
  </si>
  <si>
    <t>3) Ohne Schulen des Gesundheitswesens</t>
  </si>
  <si>
    <t>4) Schüler im 1. Ausbildungsjahr für Schulen des Gesundheitswesens</t>
  </si>
  <si>
    <t>5) Übergangssystem enthält auch Benachteiligte, die im dualen System integriert unterrichtet werden</t>
  </si>
  <si>
    <t>Betriebliche Berufsaus-bildung</t>
  </si>
  <si>
    <t>Nichtbetriebliche Berufsausbildung (schulische, außerbetriebliche Ausbildung, Beamtenlaufbahn, Studium)</t>
  </si>
  <si>
    <t>Fachoberschule, Fachgymnasium, allgemeinbildende Schule</t>
  </si>
  <si>
    <t>Suchen nach/Warten auf Bildungsmöglichkeit, Arbeitslosigkeit, BA-Maßnahmen (ohne Berufsvorbereitung), zu Hause, Sonstiges</t>
  </si>
  <si>
    <t>Davon nach 30 Monaten</t>
  </si>
  <si>
    <t>Davon nach 18 Monaten</t>
  </si>
  <si>
    <t>Nichtbetriebliche Berufsausbildung (einschließlich Studium)</t>
  </si>
  <si>
    <t>* Fallzahl (ungewichtet) = 447</t>
  </si>
  <si>
    <t>Quelle: BiBB-Übergangsstudie</t>
  </si>
  <si>
    <t>Schularten/Bildungsprogramme</t>
  </si>
  <si>
    <t>Duales System insgesamt</t>
  </si>
  <si>
    <t xml:space="preserve">Schulberufssystem insgesamt </t>
  </si>
  <si>
    <t>Berufsfachschulen vollqualifi-zierend außerhalb BBiG/HwO</t>
  </si>
  <si>
    <t>Fachschulen (nur Erstausbildung)</t>
  </si>
  <si>
    <t>Übergangssystem insgesamt</t>
  </si>
  <si>
    <t>Anteil der Neuzugänge mit ausländischer Staatsangehörigkeit</t>
  </si>
  <si>
    <t>Anteil an den Schulent-lassenen 2006</t>
  </si>
  <si>
    <t>Tab. H3-3A: Neuzugänge* in das berufliche Ausbildungssystem 2006 nach Geschlecht und schulischer Vorbildung</t>
  </si>
  <si>
    <t>1) Ohne Hessen</t>
  </si>
  <si>
    <t>2) Soweit nicht als 1. Ausbildungsjahr im dualen System anerkannt</t>
  </si>
  <si>
    <t>3) Enthalten berufsvorbereitende Maßnahmen der BA, Fördermaßnahmen der Berufsausbildung Benachteiligter (soweit nicht im Rahmen des dualen Systems), Schüler mit und ohne Berufstätigkeit sowie Arbeitslose, Teilnehmer an Lehrgängen/Maßnahmen der Arbeitsverwaltung</t>
  </si>
  <si>
    <t>Quelle: Statistische Ämter des Bundes und der Länder, eigene Berechnungen und Schätzungen auf Basis der Schulstatistik; Bundesagentur für Arbeit, eigene Berechnungen</t>
  </si>
  <si>
    <t>Berufsschulen – Schüler ohne Ausbildungsvertrag</t>
  </si>
  <si>
    <t>Berufsfachschulen in BBiG/HwO-Berufen</t>
  </si>
  <si>
    <t>Mit sonstigem Abschluss</t>
  </si>
  <si>
    <t>Land</t>
  </si>
  <si>
    <t>Schulberufssystem</t>
  </si>
  <si>
    <t xml:space="preserve">Übergangssystem </t>
  </si>
  <si>
    <t>2) Ohne Schulen des Gesundheitswesens</t>
  </si>
  <si>
    <t>Tab.H3-6A: Verteilung der Neuzugänge auf die Bereiche des Übergangssystems 2006 nach Geschlecht</t>
  </si>
  <si>
    <t>Tab. H3-5A: Anteil von Neuzugängen mit ausländischer Staatsangehörigkeit in den Sektoren des beruflichen Ausbildungssystems 2006 nach ausgewählten Ländern (in %)</t>
  </si>
  <si>
    <t>Abb. H3-11A: Verbleib nach Beendigung der „Maßnahme“ (in %)</t>
  </si>
  <si>
    <r>
      <t>Schulen des Gesundheitswesens</t>
    </r>
    <r>
      <rPr>
        <vertAlign val="superscript"/>
        <sz val="9"/>
        <rFont val="Arial"/>
        <family val="2"/>
      </rPr>
      <t>1)</t>
    </r>
  </si>
  <si>
    <r>
      <t>Schulisches Berufsgrundbil-dungsjahr (BGJ), Vollzeit</t>
    </r>
    <r>
      <rPr>
        <vertAlign val="superscript"/>
        <sz val="9"/>
        <rFont val="Arial"/>
        <family val="2"/>
      </rPr>
      <t>2)</t>
    </r>
  </si>
  <si>
    <r>
      <t>Sonstige Bildungsgänge</t>
    </r>
    <r>
      <rPr>
        <vertAlign val="superscript"/>
        <sz val="9"/>
        <rFont val="Arial"/>
        <family val="2"/>
      </rPr>
      <t>3)</t>
    </r>
  </si>
  <si>
    <r>
      <t>Berufsvorbereitende Maßnahmen der BA (Bestand 31.12.)</t>
    </r>
    <r>
      <rPr>
        <vertAlign val="superscript"/>
        <sz val="9"/>
        <rFont val="Arial"/>
        <family val="2"/>
      </rPr>
      <t>4)</t>
    </r>
  </si>
  <si>
    <t>4) Ohne Artikel 4: außerbetriebliche Ausbildung; Vorbildung teilweise geschätzt</t>
  </si>
  <si>
    <t>* Brandenburg 1. Schuljahr; Sachsen-Anhalt 1. Schuljahr für Schulen des Gesundheitswesens</t>
  </si>
  <si>
    <t>Tab. H3-4A: Neuzugänge mit ausländischer Staatsangehörigkeit in den Sektoren des Berufsbildungssystems 2006 nach Ländern*</t>
  </si>
  <si>
    <r>
      <t>Berlin</t>
    </r>
    <r>
      <rPr>
        <vertAlign val="superscript"/>
        <sz val="9"/>
        <rFont val="Arial"/>
        <family val="2"/>
      </rPr>
      <t>1)</t>
    </r>
  </si>
  <si>
    <r>
      <t>Hessen</t>
    </r>
    <r>
      <rPr>
        <vertAlign val="superscript"/>
        <sz val="9"/>
        <rFont val="Arial"/>
        <family val="2"/>
      </rPr>
      <t>2)</t>
    </r>
  </si>
  <si>
    <t>Tab. H3-7A: Statusverteilung in den ersten 30 Monaten nach Verlassen des allgemeinbildenden Schulsystems – alle Jugendlichen (gewichtet) nach Geschlecht (in %)</t>
  </si>
  <si>
    <t>Erwerbstätigkeit, Jobben, Wehr-/Zivil-dienst, Freiwilliges Soziales oder Ökologisches Jahr</t>
  </si>
  <si>
    <t>Basis: Personen der Geburtsjahrgänge 1982 bis 1988, die die allgemeine Schule (erstmals) ab 2002 verlassen und zum Befragungszeitpunkt (Sommer 2006)
bereits 30 Monate „erlebt“ hatten (ungewichtete Fallzahlen: n = 1.942).</t>
  </si>
  <si>
    <t>Tab. H3-8A: Übergang vom Status sechs Monate nach Verlassen des allgemeinbildenden Schulsystems auf den Status nach 18 Monaten und nach 30 Monaten – Jugendliche mit maximal Hauptschulabschluss (in %, gewichtet)*</t>
  </si>
  <si>
    <t>Inhalt</t>
  </si>
  <si>
    <t>Tabellen/Abbildungen aus dem Anhang der Buchpublikation</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</si>
  <si>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</si>
  <si>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</si>
  <si>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</si>
  <si>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</si>
  <si>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</si>
  <si>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</si>
  <si>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</si>
  <si>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</si>
  <si>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</si>
  <si>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</si>
  <si>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</si>
  <si>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</si>
  <si>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</si>
  <si>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</si>
  <si>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</si>
  <si>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</si>
  <si>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Art des Bildungsgangs</t>
  </si>
  <si>
    <t>Total</t>
  </si>
  <si>
    <t xml:space="preserve">Verbleib im dritten Monat nach Abschluss des Bildungsganges </t>
  </si>
  <si>
    <t>Übergangssystem, Maßnahme, Praktikum</t>
  </si>
  <si>
    <t>Arbeit, Jobben</t>
  </si>
  <si>
    <t xml:space="preserve">Verbleib im fünfzehnten Monat nach Abschluss des Bildungsganges </t>
  </si>
  <si>
    <t>Tab. H3-2: Verbleib von Absolventen des Übergangssystems im 3. und im 15. Monat nach Abschluss des Bildungsganges (in %)</t>
  </si>
  <si>
    <t>Fallzahlen (ungewichtet)</t>
  </si>
  <si>
    <t>Verbleibsstatus</t>
  </si>
  <si>
    <t>Berufsfach-schule</t>
  </si>
  <si>
    <t>Berufsgrund-bildung</t>
  </si>
  <si>
    <t>1) Unvollständige Monatsangaben</t>
  </si>
  <si>
    <t>Quelle: BIBB-Übergangsstudie</t>
  </si>
  <si>
    <r>
      <t xml:space="preserve">Quelle: Statistische Ämter des Bundes und der Länder, eigene Berechnungen und Schätzungen auf Basis der Schulstatistik; Bundesagentur für Arbeit, </t>
    </r>
    <r>
      <rPr>
        <sz val="8.5"/>
        <rFont val="Arial"/>
      </rPr>
      <t>eigene Berechnungen</t>
    </r>
  </si>
  <si>
    <r>
      <t xml:space="preserve">Erläuterungen vgl. </t>
    </r>
    <r>
      <rPr>
        <b/>
        <sz val="8.5"/>
        <rFont val="Arial"/>
      </rPr>
      <t>Tab. H3-3A</t>
    </r>
  </si>
  <si>
    <r>
      <t xml:space="preserve">Quelle: Statistische Ämter des Bundes und der Länder, eigene Berechnungen und Schätzungen auf Basis der Schulstatistik; Bundesagentur für Arbeit, </t>
    </r>
    <r>
      <rPr>
        <sz val="8.5"/>
        <rFont val="Arial"/>
      </rPr>
      <t xml:space="preserve">eigene Berechnungen  </t>
    </r>
  </si>
  <si>
    <t>Berufsschulen, Schüler ohne Ausbildungs-vertrag</t>
  </si>
  <si>
    <r>
      <t>Berufsvorbe-reitende Maßnahmen der BA (Bestand 31.12.)</t>
    </r>
    <r>
      <rPr>
        <vertAlign val="superscript"/>
        <sz val="9"/>
        <rFont val="Arial"/>
        <family val="2"/>
      </rPr>
      <t xml:space="preserve"> </t>
    </r>
  </si>
  <si>
    <t>Übergangs-system</t>
  </si>
  <si>
    <t>Berufsvor-bereitung</t>
  </si>
  <si>
    <t>Betriebliche Berufs-ausbildung</t>
  </si>
  <si>
    <t>Tab. H3-1: Teilnehmer und öffentliche Ausgaben in ausgewählten Maßnahmen des Übergangssystems 2005 und 2006</t>
  </si>
  <si>
    <t>Tab. H3-2: Verbleib von Absolventen des Übergangssystems im dritten und im fünfzehnten Monat nach Abschluss des Bildungsganges (in %)</t>
  </si>
  <si>
    <t>Abb. H3-8A: Ausländeranteil in der dualen Ausbildung 1982 bis 2006 nach Ausbildungsbereichen</t>
  </si>
  <si>
    <t>Abb. H3-9A: Neuzugänge in das berufliche Ausbildungssystem 2000 bis 2006 nach Ausbildungssektoren und Geschlecht (in %)</t>
  </si>
  <si>
    <t>Abb. H3-10A: Wahrscheinlichkeit der Einmündung in eine vollqualifizierende Ausbildung (einschließlich Studium) – Jugendliche nach Verlassen des allgemeinbildenden Schulsystems insgesamt</t>
  </si>
  <si>
    <t>Tab. H3-3A: Neuzugänge in das berufliche Ausbildungssystem 2006 nach Geschlecht und schulischer Vorbildung</t>
  </si>
  <si>
    <t>Tab. H3-4A: Neuzugänge mit ausländischer Staatsangehörigkeit in den Sektoren des Berufsbildungssystems 2006 nach Ländern</t>
  </si>
  <si>
    <t>Tab. H3-8A: Übergang vom Status sechs Monate nach Verlassen des allgemeinbildenden Schulsystems auf den Status nach 18 Monaten und nach 30 Monaten – Jugendliche mit maximal Hauptschulabschluss (in %, gewichtet)</t>
  </si>
  <si>
    <t xml:space="preserve">Betriebliche Berufsausbildung </t>
  </si>
  <si>
    <t>Sonstige Berufsausbildung, Studium</t>
  </si>
  <si>
    <t>Allgemeinbildende Schule, FOS, Fachgymnasium</t>
  </si>
  <si>
    <t>Arbeitslos, -suchend, Warten auf Bildungsmöglichkeiten</t>
  </si>
  <si>
    <t>Sonstiges</t>
  </si>
  <si>
    <r>
      <t>Zensiert</t>
    </r>
    <r>
      <rPr>
        <vertAlign val="superscript"/>
        <sz val="9"/>
        <rFont val="Arial"/>
        <family val="2"/>
      </rPr>
      <t xml:space="preserve">1) </t>
    </r>
    <r>
      <rPr>
        <sz val="9"/>
        <rFont val="Arial"/>
      </rPr>
      <t xml:space="preserve">ohne Angabe </t>
    </r>
  </si>
  <si>
    <t>Mit Hoch/Fach-hochschul-reife</t>
  </si>
  <si>
    <t>Ohne Haupt-schul-abschluss</t>
  </si>
  <si>
    <t>Mit Haupt-schul-abschluss</t>
  </si>
  <si>
    <t>Mit Mittlerem Schul-abschluss</t>
  </si>
  <si>
    <r>
      <t xml:space="preserve">* Für Neuzugänge insgesamt vgl. </t>
    </r>
    <r>
      <rPr>
        <b/>
        <sz val="8"/>
        <rFont val="Arial"/>
      </rPr>
      <t>Tab. E1-2A</t>
    </r>
  </si>
  <si>
    <r>
      <t>Brandenburg</t>
    </r>
    <r>
      <rPr>
        <vertAlign val="superscript"/>
        <sz val="9"/>
        <rFont val="Arial"/>
        <family val="2"/>
      </rPr>
      <t>2)</t>
    </r>
  </si>
  <si>
    <r>
      <t>Hessen</t>
    </r>
    <r>
      <rPr>
        <vertAlign val="superscript"/>
        <sz val="9"/>
        <rFont val="Arial"/>
        <family val="2"/>
      </rPr>
      <t>3)</t>
    </r>
  </si>
  <si>
    <r>
      <t>Sachsen-Anhalt</t>
    </r>
    <r>
      <rPr>
        <vertAlign val="superscript"/>
        <sz val="9"/>
        <rFont val="Arial"/>
        <family val="2"/>
      </rPr>
      <t>4)</t>
    </r>
  </si>
  <si>
    <r>
      <t>Thüringen</t>
    </r>
    <r>
      <rPr>
        <vertAlign val="superscript"/>
        <sz val="9"/>
        <rFont val="Arial"/>
        <family val="2"/>
      </rPr>
      <t>5)</t>
    </r>
  </si>
  <si>
    <r>
      <t xml:space="preserve">Quelle: Statistische Ämter des Bundes und der Länder, eigene Berechnungen und Schätzungen auf Basis der Schulstatistik; Bundesagentur für Arbeit, </t>
    </r>
    <r>
      <rPr>
        <sz val="8"/>
        <rFont val="Arial"/>
      </rPr>
      <t>eigene Berechnungen</t>
    </r>
  </si>
  <si>
    <t>Berufsfach-schulen u.a. (ohne Berufs-ausbildung)</t>
  </si>
  <si>
    <t xml:space="preserve">Schulisches Berufs-vorbereitungs-jahr (BVJ) </t>
  </si>
  <si>
    <t xml:space="preserve">Schulisches Berufs-grundbildungs-jahr (BGJ), Vollzeit </t>
  </si>
  <si>
    <t>Übergangssystem (Berufsvor-bereitung/BVJ, BGJ, Teilqualifizierung/EQJ, Praktikum, Berufsfach-schule ohne Berufsabschluss)</t>
  </si>
  <si>
    <t>Tabellen aus den Kapiteln der Buchpublikation</t>
  </si>
  <si>
    <t>Zurück zum Inhalt</t>
  </si>
  <si>
    <t>Tab. H3-9web: Ausländeranteil in der dualen Ausbildung nach Ausbildungsbereichen 1982 bis 2006*</t>
  </si>
  <si>
    <t>Jahr</t>
  </si>
  <si>
    <t>Ausländer-anteil an Aus-zubildenden insgesamt</t>
  </si>
  <si>
    <t>Davon im Ausbildungsbereich</t>
  </si>
  <si>
    <t>Industrie und Handel</t>
  </si>
  <si>
    <t>Handwerk</t>
  </si>
  <si>
    <t>Landwirt-
schaft</t>
  </si>
  <si>
    <t>Öffentlicher Dienst</t>
  </si>
  <si>
    <t>Freie Berufe</t>
  </si>
  <si>
    <t>Hauswirt-
schaft</t>
  </si>
  <si>
    <t>Seeschiff-
fahrt</t>
  </si>
  <si>
    <t>* Bis einschließlich 1991: Früheres Bundesgebiet; ab 1992: Deutschland</t>
  </si>
  <si>
    <t>Quelle: Statistisches Bundesamt, Berufsbildungsstatistik, eigene Berechnungen</t>
  </si>
  <si>
    <t>Tab. H3-9web: Ausländeranteil in der dualen Ausbildung nach Ausbildungsbereichen 1982 bis 2006</t>
  </si>
  <si>
    <t>Ergänzende Tabellen/Abbildungen im Internet</t>
  </si>
  <si>
    <t>Durch Datenrevision bzw. Einbeziehung anderer Datenquellen wurden die Angaben der folgenden Tabelle nach Drucklegung des Bildungsberichts aktualisiert. Diese berichtigten Werte weichen von der entsprechenden Tabelle in der Printversion des Bildungsberichts ab.</t>
  </si>
  <si>
    <t>Schulart/Maßnahmetyp</t>
  </si>
  <si>
    <t>Direkte Kosten</t>
  </si>
  <si>
    <t>1) Geschätzte Kosten (Durchschnittskosten pro Schüler/in wurden mit 5.800 Euro angesetzt und dann multipliziert mit Teilnehmerzahl)</t>
  </si>
  <si>
    <t>2) Geschätzte Kosten (Durchschnittskosten pro Schüler/in 6.900 Euro, multipliziert mit Teilnehmerzahl)</t>
  </si>
  <si>
    <t>3) Geschätzter Teilnehmerbestand (angegeben ist der Jahresdurchschnitt)</t>
  </si>
  <si>
    <t>Quelle: Teilnehmer: Schulstatistik (Statistisches Bundesamt Fachserie 11 Reihe 2), Bundesagentur für Arbeit; Kosten: eigene Berechnungen auf Grundlage von Angaben der Bundesagentur für Arbeit und Schätzungen des Statistischen Bundesamtes; "Ausgaben je Schüler" nach Statistisches Bundesamt: "Im Fokus: Ausgaben je Schüler/-in 2005"</t>
  </si>
  <si>
    <r>
      <t>Berufsfachschulen, die keinen beruflichen Abschluss vermitteln</t>
    </r>
    <r>
      <rPr>
        <vertAlign val="superscript"/>
        <sz val="9"/>
        <rFont val="Arial"/>
      </rPr>
      <t xml:space="preserve"> 1)</t>
    </r>
  </si>
  <si>
    <r>
      <t>Berufsschulen - Schüler ohne Ausbildungsvertrag</t>
    </r>
    <r>
      <rPr>
        <vertAlign val="superscript"/>
        <sz val="9"/>
        <rFont val="Arial"/>
      </rPr>
      <t xml:space="preserve"> 1)</t>
    </r>
  </si>
  <si>
    <r>
      <t>Schulisches Berufsgrundbildungsjahr (BGJ), Vollzeit</t>
    </r>
    <r>
      <rPr>
        <vertAlign val="superscript"/>
        <sz val="9"/>
        <rFont val="Arial"/>
      </rPr>
      <t xml:space="preserve"> 1)</t>
    </r>
  </si>
  <si>
    <r>
      <t>Berufsvorbereitungsjahr (BVJ)</t>
    </r>
    <r>
      <rPr>
        <vertAlign val="superscript"/>
        <sz val="9"/>
        <rFont val="Arial"/>
      </rPr>
      <t xml:space="preserve"> 2)</t>
    </r>
  </si>
  <si>
    <r>
      <t xml:space="preserve">Einstiegsqualifizierung Jugendlicher (EQJ) </t>
    </r>
    <r>
      <rPr>
        <vertAlign val="superscript"/>
        <sz val="9"/>
        <rFont val="Arial"/>
      </rPr>
      <t>3)</t>
    </r>
  </si>
  <si>
    <r>
      <t xml:space="preserve">Berufsvorbereitende Maßnahmen der BA </t>
    </r>
    <r>
      <rPr>
        <vertAlign val="superscript"/>
        <sz val="9"/>
        <rFont val="Arial"/>
      </rPr>
      <t>3) 4)</t>
    </r>
  </si>
  <si>
    <t>4) Enthalten sind Lehrgangskosten und Berufsausbildungsbeihilfen für behinderte und nicht behinderte Teilnehmer/innen an nicht behindertenspezifischen berufsvorbereitenden Maßnahmen.</t>
  </si>
  <si>
    <t>in Mio. Euro</t>
  </si>
  <si>
    <t>Tab. H3-1: Teilnehmer und öffentliche Ausgaben in ausgewählten Maßnahmen des Übergangssystems 2005 und 2006 (aktualisiert!)</t>
  </si>
  <si>
    <t>Jugendliche ohne Migrationshintergrund (N = 672)</t>
  </si>
  <si>
    <t>Jugendliche mit Migrationshintergrund (N = 944)</t>
  </si>
  <si>
    <t>Abb. H3-13web:  Bildungs-  und Ausbildungswege von Hauptschulabsolventinnen und -absolventen Jugendliche von Juni 2004 bis November 2006 nach Migrationshintergrund</t>
  </si>
  <si>
    <t>Quelle: Deutsches Jugendinstitut, Übergangspanel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</si>
</sst>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76" formatCode="0.0"/>
    <numFmt numFmtId="177" formatCode="#,##0.0"/>
    <numFmt numFmtId="178" formatCode="##\ ###\ ##0;\-##\ ###\ ##0;\-;@"/>
    <numFmt numFmtId="179" formatCode="#,##0,,"/>
  </numFmts>
  <fonts count="32">
    <font>
      <sz val="10"/>
      <name val="Arial"/>
    </font>
    <font>
      <sz val="10"/>
      <name val="Arial"/>
    </font>
    <font>
      <u/>
      <sz val="10"/>
      <color indexed="12"/>
      <name val="Arial"/>
    </font>
    <font>
      <b/>
      <sz val="11"/>
      <name val="Arial"/>
      <family val="2"/>
    </font>
    <font>
      <sz val="9"/>
      <name val="Arial"/>
      <family val="2"/>
    </font>
    <font>
      <sz val="9"/>
      <name val="Arial"/>
    </font>
    <font>
      <vertAlign val="superscript"/>
      <sz val="9"/>
      <name val="Arial"/>
      <family val="2"/>
    </font>
    <font>
      <sz val="8.5"/>
      <name val="Arial"/>
    </font>
    <font>
      <sz val="8.5"/>
      <color indexed="63"/>
      <name val="Arial"/>
    </font>
    <font>
      <sz val="10"/>
      <color indexed="63"/>
      <name val="Arial"/>
    </font>
    <font>
      <sz val="9"/>
      <name val="MetaNormalLF-Roman"/>
      <family val="2"/>
    </font>
    <font>
      <sz val="11"/>
      <name val="MetaNormalLF-Roman"/>
      <family val="2"/>
    </font>
    <font>
      <sz val="8"/>
      <name val="Arial"/>
    </font>
    <font>
      <sz val="7"/>
      <name val="Arial"/>
    </font>
    <font>
      <b/>
      <sz val="10"/>
      <name val="Arial"/>
      <family val="2"/>
    </font>
    <font>
      <sz val="8"/>
      <name val="Arial"/>
      <family val="2"/>
    </font>
    <font>
      <sz val="10"/>
      <name val="Arial"/>
      <family val="2"/>
    </font>
    <font>
      <b/>
      <sz val="9"/>
      <name val="MetaNormalLF-Roman"/>
    </font>
    <font>
      <sz val="7"/>
      <name val="MetaNormalLF-Roman"/>
      <family val="2"/>
    </font>
    <font>
      <i/>
      <sz val="9"/>
      <name val="Arial"/>
      <family val="2"/>
    </font>
    <font>
      <b/>
      <sz val="9"/>
      <name val="Arial"/>
      <family val="2"/>
    </font>
    <font>
      <sz val="11"/>
      <name val="Arial"/>
      <family val="2"/>
    </font>
    <font>
      <b/>
      <sz val="9"/>
      <name val="Symbol"/>
      <family val="1"/>
      <charset val="2"/>
    </font>
    <font>
      <sz val="11"/>
      <name val="Arial"/>
    </font>
    <font>
      <vertAlign val="superscript"/>
      <sz val="9"/>
      <name val="Arial"/>
    </font>
    <font>
      <b/>
      <sz val="11"/>
      <name val="Arial"/>
    </font>
    <font>
      <b/>
      <sz val="8.5"/>
      <name val="Arial"/>
    </font>
    <font>
      <b/>
      <sz val="8"/>
      <name val="Arial"/>
      <family val="2"/>
    </font>
    <font>
      <b/>
      <sz val="8"/>
      <name val="Arial"/>
    </font>
    <font>
      <sz val="8"/>
      <color indexed="63"/>
      <name val="Arial"/>
    </font>
    <font>
      <sz val="8"/>
      <name val="MetaNormalLF-Roman"/>
      <family val="2"/>
    </font>
    <font>
      <sz val="9"/>
      <color indexed="10"/>
      <name val="Arial"/>
      <family val="2"/>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83">
    <xf numFmtId="0" fontId="0" fillId="0" borderId="0" xfId="0"/>
    <xf numFmtId="0" fontId="5" fillId="0" borderId="1" xfId="0" applyFont="1" applyFill="1" applyBorder="1"/>
    <xf numFmtId="3" fontId="5" fillId="0" borderId="2" xfId="0" applyNumberFormat="1" applyFont="1" applyFill="1" applyBorder="1" applyAlignment="1">
      <alignment horizontal="right" indent="1"/>
    </xf>
    <xf numFmtId="176" fontId="5" fillId="0" borderId="2" xfId="3" applyNumberFormat="1" applyFont="1" applyFill="1" applyBorder="1" applyAlignment="1">
      <alignment horizontal="right" indent="2"/>
    </xf>
    <xf numFmtId="176" fontId="5" fillId="0" borderId="3" xfId="3" applyNumberFormat="1" applyFont="1" applyFill="1" applyBorder="1" applyAlignment="1">
      <alignment horizontal="right" indent="2"/>
    </xf>
    <xf numFmtId="0" fontId="5" fillId="2" borderId="1" xfId="0" applyFont="1" applyFill="1" applyBorder="1"/>
    <xf numFmtId="3" fontId="5" fillId="2" borderId="2" xfId="0" applyNumberFormat="1" applyFont="1" applyFill="1" applyBorder="1" applyAlignment="1">
      <alignment horizontal="right" indent="1"/>
    </xf>
    <xf numFmtId="176" fontId="5" fillId="2" borderId="2" xfId="3" applyNumberFormat="1" applyFont="1" applyFill="1" applyBorder="1" applyAlignment="1">
      <alignment horizontal="right" indent="2"/>
    </xf>
    <xf numFmtId="176" fontId="5" fillId="2" borderId="3" xfId="3" applyNumberFormat="1" applyFont="1" applyFill="1" applyBorder="1" applyAlignment="1">
      <alignment horizontal="right" indent="2"/>
    </xf>
    <xf numFmtId="0" fontId="5" fillId="0" borderId="1" xfId="0" applyFont="1" applyBorder="1"/>
    <xf numFmtId="0" fontId="5" fillId="2" borderId="4" xfId="0" applyFont="1" applyFill="1" applyBorder="1"/>
    <xf numFmtId="3" fontId="5" fillId="2" borderId="5" xfId="0" applyNumberFormat="1" applyFont="1" applyFill="1" applyBorder="1" applyAlignment="1">
      <alignment horizontal="right" indent="1"/>
    </xf>
    <xf numFmtId="176" fontId="5" fillId="2" borderId="5" xfId="3" applyNumberFormat="1" applyFont="1" applyFill="1" applyBorder="1" applyAlignment="1">
      <alignment horizontal="right" indent="2"/>
    </xf>
    <xf numFmtId="176" fontId="5" fillId="2" borderId="6" xfId="3" applyNumberFormat="1" applyFont="1" applyFill="1" applyBorder="1" applyAlignment="1">
      <alignment horizontal="right" indent="2"/>
    </xf>
    <xf numFmtId="0" fontId="8" fillId="0" borderId="0" xfId="0" applyFont="1"/>
    <xf numFmtId="0" fontId="9" fillId="0" borderId="0" xfId="0" applyFont="1" applyAlignment="1">
      <alignment horizontal="left" wrapText="1"/>
    </xf>
    <xf numFmtId="0" fontId="7" fillId="0" borderId="0" xfId="0" applyFont="1"/>
    <xf numFmtId="0" fontId="3" fillId="0" borderId="0" xfId="0" applyFont="1" applyAlignment="1">
      <alignment horizontal="left" wrapText="1"/>
    </xf>
    <xf numFmtId="0" fontId="11" fillId="0" borderId="0" xfId="0" applyFont="1" applyFill="1" applyBorder="1"/>
    <xf numFmtId="0" fontId="0" fillId="0" borderId="0" xfId="0" applyFill="1"/>
    <xf numFmtId="0" fontId="5" fillId="0" borderId="1" xfId="0" applyFont="1" applyFill="1" applyBorder="1" applyAlignment="1">
      <alignment wrapText="1"/>
    </xf>
    <xf numFmtId="3" fontId="5" fillId="0" borderId="1" xfId="0" applyNumberFormat="1" applyFont="1" applyFill="1" applyBorder="1" applyAlignment="1">
      <alignment wrapText="1"/>
    </xf>
    <xf numFmtId="3" fontId="10" fillId="0" borderId="2" xfId="0" applyNumberFormat="1" applyFont="1" applyFill="1" applyBorder="1"/>
    <xf numFmtId="3" fontId="10" fillId="0" borderId="3" xfId="0" applyNumberFormat="1" applyFont="1" applyFill="1" applyBorder="1"/>
    <xf numFmtId="3" fontId="0" fillId="0" borderId="0" xfId="0" applyNumberFormat="1"/>
    <xf numFmtId="0" fontId="5" fillId="2" borderId="1" xfId="0" applyFont="1" applyFill="1" applyBorder="1" applyAlignment="1">
      <alignment wrapText="1"/>
    </xf>
    <xf numFmtId="3" fontId="5" fillId="2" borderId="1" xfId="0" applyNumberFormat="1" applyFont="1" applyFill="1" applyBorder="1" applyAlignment="1">
      <alignment wrapText="1"/>
    </xf>
    <xf numFmtId="3" fontId="10" fillId="2" borderId="2" xfId="0" applyNumberFormat="1" applyFont="1" applyFill="1" applyBorder="1"/>
    <xf numFmtId="3" fontId="10" fillId="2" borderId="3" xfId="0" applyNumberFormat="1" applyFont="1" applyFill="1" applyBorder="1"/>
    <xf numFmtId="0" fontId="7" fillId="0" borderId="0" xfId="0" applyFont="1" applyBorder="1" applyAlignment="1">
      <alignment horizontal="left"/>
    </xf>
    <xf numFmtId="0" fontId="8" fillId="0" borderId="0" xfId="0" applyFont="1" applyAlignment="1">
      <alignment horizontal="left" wrapText="1"/>
    </xf>
    <xf numFmtId="176" fontId="0" fillId="0" borderId="0" xfId="0" applyNumberFormat="1"/>
    <xf numFmtId="0" fontId="18" fillId="0" borderId="0" xfId="0" applyFont="1" applyProtection="1">
      <protection locked="0"/>
    </xf>
    <xf numFmtId="0" fontId="1" fillId="0" borderId="0" xfId="0" applyFont="1"/>
    <xf numFmtId="0" fontId="4" fillId="0" borderId="7" xfId="0" applyFont="1" applyFill="1" applyBorder="1" applyAlignment="1">
      <alignment wrapText="1"/>
    </xf>
    <xf numFmtId="3" fontId="4" fillId="0" borderId="8" xfId="0" applyNumberFormat="1" applyFont="1" applyFill="1" applyBorder="1" applyAlignment="1">
      <alignment horizontal="right" wrapText="1" indent="1"/>
    </xf>
    <xf numFmtId="3" fontId="4" fillId="0" borderId="9" xfId="0" applyNumberFormat="1" applyFont="1" applyFill="1" applyBorder="1" applyAlignment="1">
      <alignment horizontal="right" wrapText="1" indent="1"/>
    </xf>
    <xf numFmtId="3" fontId="4" fillId="2" borderId="2" xfId="0" applyNumberFormat="1" applyFont="1" applyFill="1" applyBorder="1" applyAlignment="1">
      <alignment horizontal="right" wrapText="1" indent="1"/>
    </xf>
    <xf numFmtId="3" fontId="4" fillId="2" borderId="3" xfId="0" applyNumberFormat="1" applyFont="1" applyFill="1" applyBorder="1" applyAlignment="1">
      <alignment horizontal="right" wrapText="1" indent="1"/>
    </xf>
    <xf numFmtId="0" fontId="4" fillId="0" borderId="1" xfId="0" applyFont="1" applyFill="1" applyBorder="1" applyAlignment="1">
      <alignment horizontal="left" wrapText="1"/>
    </xf>
    <xf numFmtId="3" fontId="4" fillId="0" borderId="2" xfId="0" applyNumberFormat="1" applyFont="1" applyFill="1" applyBorder="1" applyAlignment="1">
      <alignment horizontal="right" wrapText="1" indent="1"/>
    </xf>
    <xf numFmtId="3" fontId="4" fillId="0" borderId="3" xfId="0" applyNumberFormat="1" applyFont="1" applyFill="1" applyBorder="1" applyAlignment="1">
      <alignment horizontal="right" wrapText="1" indent="1"/>
    </xf>
    <xf numFmtId="0" fontId="4" fillId="2" borderId="1" xfId="0" applyFont="1" applyFill="1" applyBorder="1" applyAlignment="1">
      <alignment horizontal="left" wrapText="1" indent="1"/>
    </xf>
    <xf numFmtId="0" fontId="4" fillId="0" borderId="1" xfId="0" applyFont="1" applyFill="1" applyBorder="1" applyAlignment="1">
      <alignment horizontal="left" wrapText="1" indent="1"/>
    </xf>
    <xf numFmtId="177" fontId="4" fillId="2" borderId="2" xfId="0" applyNumberFormat="1" applyFont="1" applyFill="1" applyBorder="1" applyAlignment="1">
      <alignment horizontal="right" wrapText="1" indent="1"/>
    </xf>
    <xf numFmtId="177" fontId="4" fillId="2" borderId="3" xfId="0" applyNumberFormat="1" applyFont="1" applyFill="1" applyBorder="1" applyAlignment="1">
      <alignment horizontal="right" wrapText="1" indent="1"/>
    </xf>
    <xf numFmtId="177" fontId="4" fillId="0" borderId="2" xfId="0" applyNumberFormat="1" applyFont="1" applyFill="1" applyBorder="1" applyAlignment="1">
      <alignment horizontal="right" wrapText="1" indent="1"/>
    </xf>
    <xf numFmtId="177" fontId="4" fillId="0" borderId="3" xfId="0" applyNumberFormat="1" applyFont="1" applyFill="1" applyBorder="1" applyAlignment="1">
      <alignment horizontal="right" wrapText="1" indent="1"/>
    </xf>
    <xf numFmtId="176" fontId="5" fillId="0" borderId="8" xfId="3" applyNumberFormat="1" applyFont="1" applyFill="1" applyBorder="1" applyAlignment="1">
      <alignment horizontal="right" indent="2"/>
    </xf>
    <xf numFmtId="176" fontId="5" fillId="0" borderId="9" xfId="3" applyNumberFormat="1" applyFont="1" applyFill="1" applyBorder="1" applyAlignment="1">
      <alignment horizontal="right" indent="2"/>
    </xf>
    <xf numFmtId="0" fontId="5" fillId="0" borderId="4" xfId="0" applyFont="1" applyBorder="1"/>
    <xf numFmtId="176" fontId="5" fillId="0" borderId="5" xfId="3" applyNumberFormat="1" applyFont="1" applyFill="1" applyBorder="1" applyAlignment="1">
      <alignment horizontal="right" indent="2"/>
    </xf>
    <xf numFmtId="176" fontId="5" fillId="0" borderId="6" xfId="3" applyNumberFormat="1" applyFont="1" applyFill="1" applyBorder="1" applyAlignment="1">
      <alignment horizontal="right" indent="2"/>
    </xf>
    <xf numFmtId="0" fontId="5" fillId="0" borderId="7" xfId="0" applyFont="1" applyFill="1" applyBorder="1"/>
    <xf numFmtId="0" fontId="17" fillId="0" borderId="0" xfId="0" applyFont="1" applyAlignment="1" applyProtection="1">
      <alignment horizontal="left" wrapText="1"/>
      <protection locked="0"/>
    </xf>
    <xf numFmtId="0" fontId="4" fillId="0" borderId="0" xfId="0" applyFont="1"/>
    <xf numFmtId="0" fontId="4" fillId="0" borderId="4" xfId="0" applyFont="1" applyFill="1" applyBorder="1" applyAlignment="1">
      <alignment horizontal="left" wrapText="1" indent="1"/>
    </xf>
    <xf numFmtId="3" fontId="4" fillId="0" borderId="5" xfId="0" applyNumberFormat="1" applyFont="1" applyFill="1" applyBorder="1" applyAlignment="1">
      <alignment horizontal="right" wrapText="1" indent="1"/>
    </xf>
    <xf numFmtId="177" fontId="4" fillId="0" borderId="5" xfId="0" applyNumberFormat="1" applyFont="1" applyFill="1" applyBorder="1" applyAlignment="1">
      <alignment horizontal="right" wrapText="1" indent="1"/>
    </xf>
    <xf numFmtId="177" fontId="4" fillId="0" borderId="6" xfId="0" applyNumberFormat="1" applyFont="1" applyFill="1" applyBorder="1" applyAlignment="1">
      <alignment horizontal="right" wrapText="1" indent="1"/>
    </xf>
    <xf numFmtId="0" fontId="0" fillId="0" borderId="0" xfId="0" applyBorder="1"/>
    <xf numFmtId="0" fontId="3" fillId="0" borderId="0" xfId="0" applyFont="1" applyBorder="1"/>
    <xf numFmtId="0" fontId="21" fillId="0" borderId="0" xfId="0" applyFont="1" applyAlignment="1">
      <alignment horizontal="left"/>
    </xf>
    <xf numFmtId="0" fontId="20" fillId="0" borderId="0" xfId="0" applyFont="1" applyAlignment="1">
      <alignment horizontal="right"/>
    </xf>
    <xf numFmtId="0" fontId="4" fillId="0" borderId="0" xfId="0" applyFont="1" applyAlignment="1">
      <alignment horizontal="right"/>
    </xf>
    <xf numFmtId="0" fontId="22" fillId="0" borderId="0" xfId="0" applyFont="1" applyAlignment="1">
      <alignment horizontal="right"/>
    </xf>
    <xf numFmtId="0" fontId="4" fillId="0" borderId="0" xfId="0" applyFont="1" applyAlignment="1">
      <alignment horizontal="left"/>
    </xf>
    <xf numFmtId="0" fontId="23" fillId="0" borderId="0" xfId="0" applyFont="1" applyBorder="1"/>
    <xf numFmtId="0" fontId="16" fillId="0" borderId="0" xfId="0" applyFont="1" applyAlignment="1">
      <alignment horizontal="left"/>
    </xf>
    <xf numFmtId="0" fontId="16" fillId="0" borderId="0" xfId="0" applyFont="1" applyBorder="1"/>
    <xf numFmtId="0" fontId="13" fillId="0" borderId="0" xfId="0" applyFont="1"/>
    <xf numFmtId="0" fontId="23" fillId="0" borderId="0" xfId="0" applyFont="1"/>
    <xf numFmtId="0" fontId="5" fillId="2" borderId="10" xfId="0" applyFont="1" applyFill="1" applyBorder="1" applyAlignment="1">
      <alignment vertical="center"/>
    </xf>
    <xf numFmtId="0" fontId="13" fillId="0" borderId="0" xfId="0" applyFont="1" applyFill="1"/>
    <xf numFmtId="0" fontId="5"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3" borderId="1" xfId="0" applyFont="1" applyFill="1" applyBorder="1"/>
    <xf numFmtId="3" fontId="5" fillId="3" borderId="2" xfId="0" applyNumberFormat="1" applyFont="1" applyFill="1" applyBorder="1" applyAlignment="1">
      <alignment horizontal="right" indent="1"/>
    </xf>
    <xf numFmtId="176" fontId="5" fillId="3" borderId="2" xfId="3" applyNumberFormat="1" applyFont="1" applyFill="1" applyBorder="1" applyAlignment="1">
      <alignment horizontal="right" indent="2"/>
    </xf>
    <xf numFmtId="176" fontId="5" fillId="3" borderId="3" xfId="3" applyNumberFormat="1" applyFont="1" applyFill="1" applyBorder="1" applyAlignment="1">
      <alignment horizontal="right" indent="2"/>
    </xf>
    <xf numFmtId="3" fontId="4" fillId="3" borderId="2" xfId="0" applyNumberFormat="1" applyFont="1" applyFill="1" applyBorder="1" applyAlignment="1">
      <alignment horizontal="right" wrapText="1" indent="1"/>
    </xf>
    <xf numFmtId="3" fontId="4" fillId="3" borderId="3" xfId="0" applyNumberFormat="1" applyFont="1" applyFill="1" applyBorder="1" applyAlignment="1">
      <alignment horizontal="right" wrapText="1" indent="1"/>
    </xf>
    <xf numFmtId="0" fontId="4" fillId="3" borderId="1" xfId="0" applyFont="1" applyFill="1" applyBorder="1" applyAlignment="1">
      <alignment horizontal="left" wrapText="1" indent="1"/>
    </xf>
    <xf numFmtId="0" fontId="19" fillId="3" borderId="1" xfId="0" applyFont="1" applyFill="1" applyBorder="1" applyAlignment="1">
      <alignment wrapText="1"/>
    </xf>
    <xf numFmtId="0" fontId="12" fillId="0" borderId="0" xfId="0" applyFont="1"/>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7" xfId="0" applyFont="1" applyBorder="1" applyAlignment="1">
      <alignment horizontal="left" indent="2"/>
    </xf>
    <xf numFmtId="176" fontId="12" fillId="0" borderId="7" xfId="0" applyNumberFormat="1" applyFont="1" applyBorder="1" applyAlignment="1">
      <alignment horizontal="right" indent="2"/>
    </xf>
    <xf numFmtId="176" fontId="12" fillId="0" borderId="8" xfId="0" applyNumberFormat="1" applyFont="1" applyBorder="1" applyAlignment="1">
      <alignment horizontal="right" indent="2"/>
    </xf>
    <xf numFmtId="176" fontId="12" fillId="0" borderId="0" xfId="0" applyNumberFormat="1" applyFont="1" applyAlignment="1">
      <alignment horizontal="right" indent="2"/>
    </xf>
    <xf numFmtId="0" fontId="12" fillId="2" borderId="1" xfId="0" applyFont="1" applyFill="1" applyBorder="1" applyAlignment="1">
      <alignment horizontal="left" indent="2"/>
    </xf>
    <xf numFmtId="176" fontId="12" fillId="2" borderId="1" xfId="0" applyNumberFormat="1" applyFont="1" applyFill="1" applyBorder="1" applyAlignment="1">
      <alignment horizontal="right" indent="2"/>
    </xf>
    <xf numFmtId="176" fontId="12" fillId="2" borderId="2" xfId="0" applyNumberFormat="1" applyFont="1" applyFill="1" applyBorder="1" applyAlignment="1">
      <alignment horizontal="right" indent="2"/>
    </xf>
    <xf numFmtId="176" fontId="12" fillId="2" borderId="0" xfId="0" applyNumberFormat="1" applyFont="1" applyFill="1" applyAlignment="1">
      <alignment horizontal="right" indent="2"/>
    </xf>
    <xf numFmtId="0" fontId="12" fillId="0" borderId="1" xfId="0" applyFont="1" applyBorder="1" applyAlignment="1">
      <alignment horizontal="left" indent="2"/>
    </xf>
    <xf numFmtId="176" fontId="12" fillId="0" borderId="1" xfId="0" applyNumberFormat="1" applyFont="1" applyBorder="1" applyAlignment="1">
      <alignment horizontal="right" indent="2"/>
    </xf>
    <xf numFmtId="176" fontId="12" fillId="0" borderId="2" xfId="0" applyNumberFormat="1" applyFont="1" applyBorder="1" applyAlignment="1">
      <alignment horizontal="right" indent="2"/>
    </xf>
    <xf numFmtId="0" fontId="12" fillId="0" borderId="4" xfId="0" applyFont="1" applyBorder="1" applyAlignment="1">
      <alignment horizontal="left" indent="2"/>
    </xf>
    <xf numFmtId="176" fontId="12" fillId="0" borderId="5" xfId="0" applyNumberFormat="1" applyFont="1" applyBorder="1" applyAlignment="1">
      <alignment horizontal="right" indent="2"/>
    </xf>
    <xf numFmtId="176" fontId="12" fillId="0" borderId="14" xfId="0" applyNumberFormat="1" applyFont="1" applyBorder="1" applyAlignment="1">
      <alignment horizontal="right" indent="2"/>
    </xf>
    <xf numFmtId="0" fontId="12" fillId="2" borderId="4" xfId="0" applyFont="1" applyFill="1" applyBorder="1" applyAlignment="1">
      <alignment horizontal="left" indent="2"/>
    </xf>
    <xf numFmtId="176" fontId="12" fillId="2" borderId="4" xfId="0" applyNumberFormat="1" applyFont="1" applyFill="1" applyBorder="1" applyAlignment="1">
      <alignment horizontal="right" indent="2"/>
    </xf>
    <xf numFmtId="176" fontId="12" fillId="2" borderId="5" xfId="0" applyNumberFormat="1" applyFont="1" applyFill="1" applyBorder="1" applyAlignment="1">
      <alignment horizontal="right" indent="2"/>
    </xf>
    <xf numFmtId="176" fontId="12" fillId="2" borderId="14" xfId="0" applyNumberFormat="1" applyFont="1" applyFill="1" applyBorder="1" applyAlignment="1">
      <alignment horizontal="right" indent="2"/>
    </xf>
    <xf numFmtId="0" fontId="5" fillId="2" borderId="10" xfId="0" applyFont="1" applyFill="1" applyBorder="1" applyAlignment="1">
      <alignment horizontal="center" vertical="center"/>
    </xf>
    <xf numFmtId="178" fontId="10" fillId="2" borderId="8" xfId="0" applyNumberFormat="1" applyFont="1" applyFill="1" applyBorder="1" applyAlignment="1">
      <alignment horizontal="center" vertical="center" wrapText="1"/>
    </xf>
    <xf numFmtId="0" fontId="5" fillId="2" borderId="12" xfId="0" applyFont="1" applyFill="1" applyBorder="1" applyAlignment="1">
      <alignment horizontal="center" vertical="center"/>
    </xf>
    <xf numFmtId="0" fontId="13"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13" fillId="0" borderId="0" xfId="0" applyFont="1" applyAlignment="1">
      <alignment vertical="center"/>
    </xf>
    <xf numFmtId="0" fontId="5" fillId="2" borderId="4" xfId="0" applyFont="1" applyFill="1" applyBorder="1" applyAlignment="1">
      <alignment vertical="center" wrapText="1"/>
    </xf>
    <xf numFmtId="176" fontId="5" fillId="2" borderId="12"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2" fillId="0" borderId="0" xfId="2" applyBorder="1" applyAlignment="1" applyProtection="1"/>
    <xf numFmtId="0" fontId="2" fillId="0" borderId="0" xfId="2" applyAlignment="1" applyProtection="1"/>
    <xf numFmtId="0" fontId="0" fillId="0" borderId="0" xfId="0" applyAlignment="1"/>
    <xf numFmtId="0" fontId="2" fillId="0" borderId="0" xfId="2" applyFont="1" applyAlignment="1" applyProtection="1"/>
    <xf numFmtId="0" fontId="2" fillId="0" borderId="0" xfId="2" applyFont="1" applyFill="1" applyAlignment="1" applyProtection="1"/>
    <xf numFmtId="0" fontId="2" fillId="0" borderId="0" xfId="2" applyFont="1" applyBorder="1" applyAlignment="1" applyProtection="1"/>
    <xf numFmtId="0" fontId="5" fillId="2" borderId="5" xfId="0" applyFont="1" applyFill="1" applyBorder="1" applyAlignment="1">
      <alignment horizontal="right" vertical="center" indent="2"/>
    </xf>
    <xf numFmtId="0" fontId="5" fillId="2" borderId="14" xfId="0" applyFont="1" applyFill="1" applyBorder="1" applyAlignment="1">
      <alignment horizontal="right" vertical="center" indent="2"/>
    </xf>
    <xf numFmtId="0" fontId="5" fillId="2" borderId="1" xfId="0" applyFont="1" applyFill="1" applyBorder="1" applyAlignment="1">
      <alignment vertical="center" wrapText="1"/>
    </xf>
    <xf numFmtId="0" fontId="5" fillId="2" borderId="2" xfId="0" applyFont="1" applyFill="1" applyBorder="1" applyAlignment="1">
      <alignment horizontal="right" vertical="center" indent="2"/>
    </xf>
    <xf numFmtId="0" fontId="5" fillId="2" borderId="0" xfId="0" applyFont="1" applyFill="1" applyBorder="1" applyAlignment="1">
      <alignment horizontal="right" vertical="center" indent="2"/>
    </xf>
    <xf numFmtId="0" fontId="5" fillId="0" borderId="1" xfId="0" applyFont="1" applyFill="1" applyBorder="1" applyAlignment="1">
      <alignment vertical="center" wrapText="1"/>
    </xf>
    <xf numFmtId="0" fontId="5" fillId="0" borderId="2" xfId="0" applyFont="1" applyFill="1" applyBorder="1" applyAlignment="1">
      <alignment horizontal="right" vertical="center" indent="2"/>
    </xf>
    <xf numFmtId="0" fontId="5" fillId="0" borderId="0" xfId="0" applyFont="1" applyFill="1" applyBorder="1" applyAlignment="1">
      <alignment horizontal="right" vertical="center" indent="2"/>
    </xf>
    <xf numFmtId="0" fontId="5" fillId="2" borderId="10" xfId="0" applyFont="1" applyFill="1" applyBorder="1" applyAlignment="1">
      <alignment horizontal="center" vertical="center" wrapText="1"/>
    </xf>
    <xf numFmtId="0" fontId="12" fillId="0" borderId="0" xfId="0" applyFont="1" applyFill="1" applyBorder="1"/>
    <xf numFmtId="0" fontId="0" fillId="3" borderId="2" xfId="0" applyFill="1" applyBorder="1"/>
    <xf numFmtId="0" fontId="0" fillId="3" borderId="3" xfId="0" applyFill="1" applyBorder="1"/>
    <xf numFmtId="0" fontId="8" fillId="0" borderId="0" xfId="0" applyFont="1" applyAlignment="1"/>
    <xf numFmtId="178" fontId="10" fillId="2" borderId="9" xfId="0" applyNumberFormat="1" applyFont="1" applyFill="1" applyBorder="1" applyAlignment="1">
      <alignment horizontal="center" vertical="center" wrapText="1"/>
    </xf>
    <xf numFmtId="176" fontId="5" fillId="0" borderId="8" xfId="0" applyNumberFormat="1" applyFont="1" applyFill="1" applyBorder="1" applyAlignment="1">
      <alignment horizontal="left" vertical="center" wrapText="1"/>
    </xf>
    <xf numFmtId="1" fontId="5" fillId="0" borderId="8" xfId="0" applyNumberFormat="1" applyFont="1" applyBorder="1" applyAlignment="1">
      <alignment horizontal="right" vertical="center" wrapText="1"/>
    </xf>
    <xf numFmtId="1" fontId="5" fillId="0" borderId="9" xfId="0" applyNumberFormat="1" applyFont="1" applyBorder="1" applyAlignment="1">
      <alignment horizontal="right" vertical="center" wrapText="1"/>
    </xf>
    <xf numFmtId="176" fontId="5"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5" fillId="2" borderId="3" xfId="0" applyNumberFormat="1" applyFont="1" applyFill="1" applyBorder="1" applyAlignment="1">
      <alignment horizontal="right" vertical="center" wrapText="1"/>
    </xf>
    <xf numFmtId="176" fontId="5" fillId="0" borderId="2" xfId="0" applyNumberFormat="1" applyFont="1" applyFill="1" applyBorder="1" applyAlignment="1">
      <alignment horizontal="left" vertical="center" wrapText="1"/>
    </xf>
    <xf numFmtId="1" fontId="5" fillId="0" borderId="2" xfId="0" applyNumberFormat="1" applyFont="1" applyBorder="1" applyAlignment="1">
      <alignment horizontal="right" vertical="center" wrapText="1"/>
    </xf>
    <xf numFmtId="1" fontId="5" fillId="0" borderId="3" xfId="0" applyNumberFormat="1" applyFont="1" applyBorder="1" applyAlignment="1">
      <alignment horizontal="right" vertical="center" wrapText="1"/>
    </xf>
    <xf numFmtId="176" fontId="5" fillId="2" borderId="5" xfId="0" applyNumberFormat="1" applyFont="1" applyFill="1" applyBorder="1" applyAlignment="1">
      <alignment horizontal="left" vertical="center" wrapText="1"/>
    </xf>
    <xf numFmtId="1" fontId="5" fillId="2" borderId="5" xfId="0" applyNumberFormat="1" applyFont="1" applyFill="1" applyBorder="1" applyAlignment="1">
      <alignment horizontal="right" vertical="center" wrapText="1"/>
    </xf>
    <xf numFmtId="1" fontId="5" fillId="2" borderId="6" xfId="0" applyNumberFormat="1" applyFont="1" applyFill="1" applyBorder="1" applyAlignment="1">
      <alignment horizontal="right" vertical="center" wrapText="1"/>
    </xf>
    <xf numFmtId="177" fontId="5" fillId="2" borderId="1" xfId="0" applyNumberFormat="1" applyFont="1" applyFill="1" applyBorder="1" applyAlignment="1">
      <alignment wrapText="1"/>
    </xf>
    <xf numFmtId="177" fontId="10" fillId="2" borderId="2" xfId="0" applyNumberFormat="1" applyFont="1" applyFill="1" applyBorder="1"/>
    <xf numFmtId="177" fontId="10" fillId="2" borderId="3" xfId="0" applyNumberFormat="1" applyFont="1" applyFill="1" applyBorder="1"/>
    <xf numFmtId="0" fontId="5" fillId="0" borderId="4" xfId="0" applyFont="1" applyFill="1" applyBorder="1" applyAlignment="1">
      <alignment wrapText="1"/>
    </xf>
    <xf numFmtId="177" fontId="5" fillId="0" borderId="4" xfId="0" applyNumberFormat="1" applyFont="1" applyFill="1" applyBorder="1" applyAlignment="1">
      <alignment wrapText="1"/>
    </xf>
    <xf numFmtId="177" fontId="10" fillId="0" borderId="5" xfId="0" applyNumberFormat="1" applyFont="1" applyFill="1" applyBorder="1"/>
    <xf numFmtId="177" fontId="10" fillId="0" borderId="6" xfId="0" applyNumberFormat="1" applyFont="1" applyFill="1" applyBorder="1"/>
    <xf numFmtId="0" fontId="4" fillId="2" borderId="1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Continuous" vertical="center"/>
      <protection locked="0"/>
    </xf>
    <xf numFmtId="0" fontId="4" fillId="0" borderId="15" xfId="0" applyFont="1" applyBorder="1" applyAlignment="1" applyProtection="1">
      <alignment horizontal="left"/>
      <protection locked="0"/>
    </xf>
    <xf numFmtId="0" fontId="4" fillId="2" borderId="0" xfId="0" applyFont="1" applyFill="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15" fillId="0" borderId="0" xfId="0" applyFont="1" applyProtection="1">
      <protection locked="0"/>
    </xf>
    <xf numFmtId="0" fontId="15" fillId="0" borderId="0" xfId="0" applyFont="1"/>
    <xf numFmtId="0" fontId="30" fillId="0" borderId="0" xfId="0" applyFont="1" applyProtection="1">
      <protection locked="0"/>
    </xf>
    <xf numFmtId="0" fontId="4" fillId="2" borderId="13" xfId="0" applyFont="1" applyFill="1" applyBorder="1" applyAlignment="1" applyProtection="1">
      <alignment horizontal="centerContinuous" vertical="center"/>
      <protection locked="0"/>
    </xf>
    <xf numFmtId="0" fontId="4" fillId="2" borderId="13" xfId="0" applyFont="1" applyFill="1" applyBorder="1" applyAlignment="1" applyProtection="1">
      <alignment horizontal="center" vertical="center" wrapText="1"/>
      <protection locked="0"/>
    </xf>
    <xf numFmtId="0" fontId="4" fillId="2" borderId="11" xfId="0" applyFont="1" applyFill="1" applyBorder="1" applyAlignment="1" applyProtection="1">
      <alignment vertical="center"/>
      <protection locked="0"/>
    </xf>
    <xf numFmtId="176" fontId="4" fillId="0" borderId="8" xfId="3" applyNumberFormat="1" applyFont="1" applyBorder="1" applyAlignment="1" applyProtection="1">
      <alignment horizontal="right" indent="2"/>
    </xf>
    <xf numFmtId="176" fontId="4" fillId="0" borderId="15" xfId="3" applyNumberFormat="1" applyFont="1" applyBorder="1" applyAlignment="1" applyProtection="1">
      <alignment horizontal="right" indent="2"/>
    </xf>
    <xf numFmtId="176" fontId="4" fillId="2" borderId="2" xfId="3" applyNumberFormat="1" applyFont="1" applyFill="1" applyBorder="1" applyAlignment="1" applyProtection="1">
      <alignment horizontal="right" indent="2"/>
    </xf>
    <xf numFmtId="176" fontId="4" fillId="2" borderId="0" xfId="3" applyNumberFormat="1" applyFont="1" applyFill="1" applyBorder="1" applyAlignment="1" applyProtection="1">
      <alignment horizontal="right" indent="2"/>
    </xf>
    <xf numFmtId="176" fontId="4" fillId="0" borderId="2" xfId="3" applyNumberFormat="1" applyFont="1" applyBorder="1" applyAlignment="1" applyProtection="1">
      <alignment horizontal="right" indent="2"/>
    </xf>
    <xf numFmtId="176" fontId="4" fillId="0" borderId="0" xfId="3" applyNumberFormat="1" applyFont="1" applyBorder="1" applyAlignment="1" applyProtection="1">
      <alignment horizontal="right" indent="2"/>
    </xf>
    <xf numFmtId="176" fontId="4" fillId="0" borderId="5" xfId="3" applyNumberFormat="1" applyFont="1" applyBorder="1" applyAlignment="1" applyProtection="1">
      <alignment horizontal="right" indent="2"/>
    </xf>
    <xf numFmtId="176" fontId="4" fillId="0" borderId="14" xfId="3" applyNumberFormat="1" applyFont="1" applyBorder="1" applyAlignment="1" applyProtection="1">
      <alignment horizontal="right" indent="2"/>
    </xf>
    <xf numFmtId="0" fontId="4" fillId="2" borderId="10" xfId="0" applyFont="1" applyFill="1" applyBorder="1" applyAlignment="1">
      <alignment horizontal="center"/>
    </xf>
    <xf numFmtId="0" fontId="5" fillId="0" borderId="1" xfId="0" applyFont="1" applyBorder="1" applyAlignment="1">
      <alignment vertical="center" wrapText="1"/>
    </xf>
    <xf numFmtId="3" fontId="5" fillId="0" borderId="2" xfId="0" applyNumberFormat="1" applyFont="1" applyBorder="1" applyAlignment="1">
      <alignment horizontal="right" vertical="center" indent="1"/>
    </xf>
    <xf numFmtId="3" fontId="5" fillId="2" borderId="2" xfId="0" applyNumberFormat="1" applyFont="1" applyFill="1" applyBorder="1" applyAlignment="1">
      <alignment horizontal="right" vertical="center" indent="1"/>
    </xf>
    <xf numFmtId="0" fontId="5" fillId="0" borderId="4" xfId="0" applyFont="1" applyBorder="1" applyAlignment="1">
      <alignment vertical="center"/>
    </xf>
    <xf numFmtId="3" fontId="5" fillId="0" borderId="5" xfId="0" applyNumberFormat="1" applyFont="1" applyBorder="1" applyAlignment="1">
      <alignment horizontal="right" vertical="center" indent="1"/>
    </xf>
    <xf numFmtId="0" fontId="4" fillId="2" borderId="12" xfId="0" applyFont="1" applyFill="1" applyBorder="1" applyAlignment="1">
      <alignment horizontal="center"/>
    </xf>
    <xf numFmtId="0" fontId="4" fillId="2" borderId="13" xfId="0" applyFont="1" applyFill="1" applyBorder="1" applyAlignment="1">
      <alignment horizontal="center"/>
    </xf>
    <xf numFmtId="179" fontId="5" fillId="0" borderId="3" xfId="0" applyNumberFormat="1" applyFont="1" applyBorder="1" applyAlignment="1">
      <alignment horizontal="right" vertical="center" indent="1"/>
    </xf>
    <xf numFmtId="179" fontId="5" fillId="2" borderId="3" xfId="0" applyNumberFormat="1" applyFont="1" applyFill="1" applyBorder="1" applyAlignment="1">
      <alignment horizontal="right" vertical="center" indent="1"/>
    </xf>
    <xf numFmtId="179" fontId="5" fillId="0" borderId="6" xfId="0" applyNumberFormat="1" applyFont="1" applyBorder="1" applyAlignment="1">
      <alignment horizontal="right" vertical="center" indent="1"/>
    </xf>
    <xf numFmtId="0" fontId="0" fillId="4" borderId="0" xfId="0" applyFill="1"/>
    <xf numFmtId="0" fontId="0" fillId="4" borderId="0" xfId="0" applyFill="1" applyAlignment="1"/>
    <xf numFmtId="0" fontId="2" fillId="0" borderId="0" xfId="2" applyFont="1" applyAlignment="1" applyProtection="1">
      <alignment horizontal="left" wrapText="1"/>
    </xf>
    <xf numFmtId="0" fontId="2" fillId="0" borderId="0" xfId="2" applyFont="1" applyAlignment="1" applyProtection="1">
      <alignment horizontal="left" wrapText="1"/>
      <protection locked="0"/>
    </xf>
    <xf numFmtId="0" fontId="2" fillId="0" borderId="0" xfId="2" applyAlignment="1" applyProtection="1">
      <alignment horizontal="left" wrapText="1"/>
      <protection locked="0"/>
    </xf>
    <xf numFmtId="49" fontId="4" fillId="0" borderId="0" xfId="0" applyNumberFormat="1" applyFont="1" applyAlignment="1">
      <alignment horizontal="left" indent="1"/>
    </xf>
    <xf numFmtId="0" fontId="2" fillId="0" borderId="0" xfId="2" applyAlignment="1" applyProtection="1">
      <alignment horizontal="left"/>
    </xf>
    <xf numFmtId="0" fontId="16" fillId="0" borderId="0" xfId="0" applyFont="1" applyAlignment="1">
      <alignment horizontal="left" wrapText="1"/>
    </xf>
    <xf numFmtId="0" fontId="12" fillId="0" borderId="0" xfId="0" applyFont="1" applyBorder="1" applyAlignment="1">
      <alignment horizontal="left" wrapText="1"/>
    </xf>
    <xf numFmtId="0" fontId="2" fillId="0" borderId="0" xfId="2" applyAlignment="1" applyProtection="1">
      <alignment horizontal="left" vertical="center"/>
    </xf>
    <xf numFmtId="0" fontId="31" fillId="0" borderId="0" xfId="0" applyFont="1" applyAlignment="1">
      <alignment vertical="center" wrapText="1"/>
    </xf>
    <xf numFmtId="0" fontId="12" fillId="0" borderId="0" xfId="0" applyFont="1" applyAlignment="1">
      <alignment horizontal="left" wrapText="1"/>
    </xf>
    <xf numFmtId="0" fontId="5" fillId="2" borderId="11" xfId="0" applyFont="1" applyFill="1" applyBorder="1" applyAlignment="1">
      <alignment horizontal="center"/>
    </xf>
    <xf numFmtId="0" fontId="25" fillId="0" borderId="0" xfId="0" applyFont="1" applyBorder="1" applyAlignment="1">
      <alignment horizontal="left" wrapText="1"/>
    </xf>
    <xf numFmtId="0" fontId="4" fillId="2" borderId="7" xfId="0" applyFont="1" applyFill="1" applyBorder="1" applyAlignment="1">
      <alignment horizontal="left" vertical="center" indent="2"/>
    </xf>
    <xf numFmtId="0" fontId="4" fillId="2" borderId="1" xfId="0" applyFont="1" applyFill="1" applyBorder="1" applyAlignment="1">
      <alignment horizontal="left" vertical="center" indent="2"/>
    </xf>
    <xf numFmtId="0" fontId="4" fillId="2" borderId="4" xfId="0" applyFont="1" applyFill="1" applyBorder="1" applyAlignment="1">
      <alignment horizontal="left" vertical="center" indent="2"/>
    </xf>
    <xf numFmtId="0" fontId="12" fillId="0" borderId="15" xfId="0" applyFont="1" applyBorder="1" applyAlignment="1">
      <alignment horizontal="left" wrapText="1"/>
    </xf>
    <xf numFmtId="0" fontId="3" fillId="0" borderId="0" xfId="0" applyFont="1" applyAlignment="1">
      <alignment wrapText="1"/>
    </xf>
    <xf numFmtId="0" fontId="21" fillId="0" borderId="0" xfId="0" applyFont="1" applyAlignment="1">
      <alignment wrapText="1"/>
    </xf>
    <xf numFmtId="0" fontId="20" fillId="0" borderId="15" xfId="0" applyFont="1" applyFill="1" applyBorder="1" applyAlignment="1">
      <alignment vertical="center" wrapText="1"/>
    </xf>
    <xf numFmtId="0" fontId="14" fillId="0" borderId="15" xfId="0" applyFont="1" applyFill="1" applyBorder="1" applyAlignment="1">
      <alignment vertical="center" wrapText="1"/>
    </xf>
    <xf numFmtId="0" fontId="20" fillId="2" borderId="0" xfId="0" applyFont="1" applyFill="1" applyBorder="1" applyAlignment="1">
      <alignment vertical="center" wrapText="1"/>
    </xf>
    <xf numFmtId="0" fontId="14" fillId="2" borderId="0" xfId="0" applyFont="1" applyFill="1" applyBorder="1" applyAlignment="1">
      <alignment vertical="center" wrapText="1"/>
    </xf>
    <xf numFmtId="0" fontId="0" fillId="2" borderId="13" xfId="0" applyFill="1" applyBorder="1" applyAlignment="1">
      <alignment horizontal="center" vertical="center" wrapText="1"/>
    </xf>
    <xf numFmtId="0" fontId="0" fillId="0" borderId="11" xfId="0" applyBorder="1" applyAlignment="1">
      <alignment horizontal="center" vertical="center" wrapText="1"/>
    </xf>
    <xf numFmtId="0" fontId="5" fillId="2" borderId="7" xfId="0" applyFont="1" applyFill="1" applyBorder="1" applyAlignment="1">
      <alignment horizontal="center"/>
    </xf>
    <xf numFmtId="0" fontId="5" fillId="2" borderId="1" xfId="0" applyFont="1" applyFill="1" applyBorder="1" applyAlignment="1">
      <alignment horizontal="center"/>
    </xf>
    <xf numFmtId="0" fontId="5" fillId="2" borderId="4" xfId="0" applyFont="1" applyFill="1" applyBorder="1" applyAlignment="1">
      <alignment horizont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14" fillId="4" borderId="0" xfId="0" applyFont="1" applyFill="1" applyAlignment="1">
      <alignment horizontal="left" vertical="center" wrapText="1"/>
    </xf>
    <xf numFmtId="0" fontId="7" fillId="0" borderId="0" xfId="0" applyFont="1" applyFill="1" applyAlignment="1">
      <alignment horizontal="left" wrapText="1"/>
    </xf>
    <xf numFmtId="0" fontId="3" fillId="4" borderId="0" xfId="0" applyFont="1" applyFill="1" applyBorder="1" applyAlignment="1">
      <alignment horizontal="left" wrapText="1"/>
    </xf>
    <xf numFmtId="0" fontId="14" fillId="4" borderId="0" xfId="0" applyFont="1" applyFill="1" applyAlignment="1">
      <alignment horizontal="left" vertical="center"/>
    </xf>
    <xf numFmtId="0" fontId="3" fillId="0" borderId="14" xfId="0" applyFont="1" applyFill="1" applyBorder="1" applyAlignment="1">
      <alignment horizontal="left" wrapText="1"/>
    </xf>
    <xf numFmtId="0" fontId="7" fillId="0" borderId="0" xfId="0" applyFont="1" applyAlignment="1">
      <alignment horizontal="left"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14" xfId="0" applyFont="1" applyBorder="1" applyAlignment="1">
      <alignment wrapText="1"/>
    </xf>
    <xf numFmtId="0" fontId="0" fillId="0" borderId="14" xfId="0" applyBorder="1" applyAlignment="1">
      <alignment wrapText="1"/>
    </xf>
    <xf numFmtId="0" fontId="0" fillId="0" borderId="0" xfId="0" applyBorder="1" applyAlignment="1">
      <alignment wrapText="1"/>
    </xf>
    <xf numFmtId="0" fontId="8" fillId="0" borderId="0" xfId="0" applyFont="1" applyAlignment="1">
      <alignment horizontal="left" wrapText="1"/>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1" xfId="0" applyBorder="1" applyAlignment="1">
      <alignment horizontal="center" vertical="center"/>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29" fillId="0" borderId="0" xfId="0" applyFont="1" applyAlignment="1">
      <alignment horizontal="left" wrapText="1"/>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0" borderId="14" xfId="0" applyFont="1" applyBorder="1" applyAlignment="1">
      <alignment horizontal="left" wrapText="1"/>
    </xf>
    <xf numFmtId="0" fontId="4" fillId="2" borderId="11" xfId="0" applyFont="1" applyFill="1" applyBorder="1" applyAlignment="1">
      <alignment horizontal="center"/>
    </xf>
    <xf numFmtId="0" fontId="4" fillId="2" borderId="10" xfId="0" applyFont="1" applyFill="1" applyBorder="1" applyAlignment="1">
      <alignment horizontal="center"/>
    </xf>
    <xf numFmtId="178" fontId="10" fillId="2" borderId="8" xfId="0" applyNumberFormat="1" applyFont="1" applyFill="1" applyBorder="1" applyAlignment="1">
      <alignment horizontal="center" vertical="center" wrapText="1"/>
    </xf>
    <xf numFmtId="178" fontId="10" fillId="2" borderId="2" xfId="0" applyNumberFormat="1" applyFont="1" applyFill="1" applyBorder="1" applyAlignment="1">
      <alignment horizontal="center" vertical="center" wrapText="1"/>
    </xf>
    <xf numFmtId="178" fontId="10" fillId="2" borderId="13" xfId="0" applyNumberFormat="1" applyFont="1" applyFill="1" applyBorder="1" applyAlignment="1">
      <alignment horizontal="center" vertical="center" wrapText="1"/>
    </xf>
    <xf numFmtId="178" fontId="10" fillId="2" borderId="11" xfId="0" applyNumberFormat="1" applyFont="1" applyFill="1" applyBorder="1" applyAlignment="1">
      <alignment horizontal="center" vertical="center" wrapText="1"/>
    </xf>
    <xf numFmtId="0" fontId="7" fillId="0" borderId="15" xfId="0" applyFont="1" applyBorder="1" applyAlignment="1">
      <alignment horizontal="left" vertical="top" wrapText="1"/>
    </xf>
    <xf numFmtId="0" fontId="12" fillId="2" borderId="11" xfId="0" applyFont="1" applyFill="1" applyBorder="1" applyAlignment="1">
      <alignment horizontal="center"/>
    </xf>
    <xf numFmtId="0" fontId="27" fillId="0" borderId="11" xfId="0" applyFont="1" applyBorder="1" applyAlignment="1">
      <alignment horizontal="center"/>
    </xf>
    <xf numFmtId="0" fontId="12" fillId="2" borderId="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1" xfId="0" applyFont="1" applyFill="1" applyBorder="1" applyAlignment="1">
      <alignment horizontal="center" vertical="center" wrapText="1"/>
    </xf>
    <xf numFmtId="0" fontId="21" fillId="0" borderId="14" xfId="0" applyFont="1" applyBorder="1" applyAlignment="1">
      <alignment wrapText="1"/>
    </xf>
    <xf numFmtId="176" fontId="5" fillId="2" borderId="13" xfId="0" applyNumberFormat="1" applyFont="1" applyFill="1" applyBorder="1" applyAlignment="1">
      <alignment horizontal="center" vertical="center"/>
    </xf>
    <xf numFmtId="176" fontId="5" fillId="2" borderId="11"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6" fontId="5" fillId="2" borderId="5" xfId="0"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2" xfId="0" applyFont="1" applyFill="1" applyBorder="1" applyAlignment="1">
      <alignment horizontal="center" vertical="center"/>
    </xf>
    <xf numFmtId="176" fontId="5" fillId="2" borderId="1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2" borderId="11" xfId="0" applyFont="1" applyFill="1" applyBorder="1" applyAlignment="1" applyProtection="1">
      <alignment horizontal="center" vertical="center" wrapText="1"/>
      <protection locked="0"/>
    </xf>
    <xf numFmtId="0" fontId="3" fillId="0" borderId="0" xfId="0" applyFont="1" applyAlignment="1" applyProtection="1">
      <alignment horizontal="left" wrapText="1"/>
      <protection locked="0"/>
    </xf>
    <xf numFmtId="0" fontId="4" fillId="2" borderId="10"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cellXfs>
  <cellStyles count="4">
    <cellStyle name="Euro" xfId="1"/>
    <cellStyle name="Hyperlink" xfId="2" builtinId="8"/>
    <cellStyle name="Prozent" xfId="3" builtinId="5"/>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
            </c:strRef>
          </c:tx>
          <c:spPr>
            <a:ln w="38100">
              <a:solidFill>
                <a:srgbClr val="0059BE"/>
              </a:solidFill>
              <a:prstDash val="solid"/>
            </a:ln>
          </c:spPr>
          <c:marker>
            <c:symbol val="none"/>
          </c:marker>
          <c:cat>
            <c:numRef>
              <c:f>#REF!</c:f>
              <c:numCache>
                <c:formatCode>General</c:formatCode>
                <c:ptCount val="1"/>
                <c:pt idx="0">
                  <c:v>1</c:v>
                </c:pt>
              </c:numCache>
            </c:numRef>
          </c:cat>
          <c:val>
            <c:numRef>
              <c:f>#REF!</c:f>
              <c:numCache>
                <c:formatCode>General</c:formatCode>
                <c:ptCount val="1"/>
                <c:pt idx="0">
                  <c:v>1</c:v>
                </c:pt>
              </c:numCache>
            </c:numRef>
          </c:val>
          <c:smooth val="0"/>
        </c:ser>
        <c:ser>
          <c:idx val="1"/>
          <c:order val="1"/>
          <c:tx>
            <c:strRef>
              <c:f>#REF!</c:f>
            </c:strRef>
          </c:tx>
          <c:spPr>
            <a:ln w="25400">
              <a:solidFill>
                <a:srgbClr val="49A4FF"/>
              </a:solidFill>
              <a:prstDash val="lgDash"/>
            </a:ln>
          </c:spPr>
          <c:marker>
            <c:symbol val="none"/>
          </c:marker>
          <c:cat>
            <c:numRef>
              <c:f>#REF!</c:f>
              <c:numCache>
                <c:formatCode>General</c:formatCode>
                <c:ptCount val="1"/>
                <c:pt idx="0">
                  <c:v>1</c:v>
                </c:pt>
              </c:numCache>
            </c:numRef>
          </c:cat>
          <c:val>
            <c:numRef>
              <c:f>#REF!</c:f>
              <c:numCache>
                <c:formatCode>General</c:formatCode>
                <c:ptCount val="1"/>
                <c:pt idx="0">
                  <c:v>1</c:v>
                </c:pt>
              </c:numCache>
            </c:numRef>
          </c:val>
          <c:smooth val="0"/>
        </c:ser>
        <c:ser>
          <c:idx val="2"/>
          <c:order val="2"/>
          <c:tx>
            <c:strRef>
              <c:f>#REF!</c:f>
            </c:strRef>
          </c:tx>
          <c:spPr>
            <a:ln w="25400">
              <a:solidFill>
                <a:srgbClr val="49A4FF"/>
              </a:solidFill>
              <a:prstDash val="lgDashDotDot"/>
            </a:ln>
          </c:spPr>
          <c:marker>
            <c:symbol val="none"/>
          </c:marker>
          <c:cat>
            <c:numRef>
              <c:f>#REF!</c:f>
              <c:numCache>
                <c:formatCode>General</c:formatCode>
                <c:ptCount val="1"/>
                <c:pt idx="0">
                  <c:v>1</c:v>
                </c:pt>
              </c:numCache>
            </c:numRef>
          </c:cat>
          <c:val>
            <c:numRef>
              <c:f>#REF!</c:f>
              <c:numCache>
                <c:formatCode>General</c:formatCode>
                <c:ptCount val="1"/>
                <c:pt idx="0">
                  <c:v>1</c:v>
                </c:pt>
              </c:numCache>
            </c:numRef>
          </c:val>
          <c:smooth val="0"/>
        </c:ser>
        <c:ser>
          <c:idx val="3"/>
          <c:order val="3"/>
          <c:tx>
            <c:strRef>
              <c:f>#REF!</c:f>
            </c:strRef>
          </c:tx>
          <c:spPr>
            <a:ln w="12700">
              <a:solidFill>
                <a:srgbClr val="A7D3FF"/>
              </a:solidFill>
              <a:prstDash val="solid"/>
            </a:ln>
          </c:spPr>
          <c:marker>
            <c:symbol val="square"/>
            <c:size val="6"/>
            <c:spPr>
              <a:solidFill>
                <a:srgbClr val="A7D3FF"/>
              </a:solidFill>
              <a:ln>
                <a:solidFill>
                  <a:srgbClr val="A7D3FF"/>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ser>
          <c:idx val="4"/>
          <c:order val="4"/>
          <c:tx>
            <c:strRef>
              <c:f>#REF!</c:f>
            </c:strRef>
          </c:tx>
          <c:spPr>
            <a:ln w="12700">
              <a:solidFill>
                <a:srgbClr val="49A4FF"/>
              </a:solidFill>
              <a:prstDash val="solid"/>
            </a:ln>
          </c:spPr>
          <c:marker>
            <c:symbol val="circle"/>
            <c:size val="6"/>
            <c:spPr>
              <a:solidFill>
                <a:srgbClr val="49A4FF"/>
              </a:solidFill>
              <a:ln>
                <a:solidFill>
                  <a:srgbClr val="49A4FF"/>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ser>
          <c:idx val="5"/>
          <c:order val="5"/>
          <c:tx>
            <c:strRef>
              <c:f>#REF!</c:f>
            </c:strRef>
          </c:tx>
          <c:spPr>
            <a:ln w="12700">
              <a:solidFill>
                <a:srgbClr val="0059BE"/>
              </a:solidFill>
              <a:prstDash val="solid"/>
            </a:ln>
          </c:spPr>
          <c:marker>
            <c:symbol val="diamond"/>
            <c:size val="6"/>
            <c:spPr>
              <a:solidFill>
                <a:srgbClr val="0059BE"/>
              </a:solidFill>
              <a:ln>
                <a:solidFill>
                  <a:srgbClr val="0059BE"/>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ser>
          <c:idx val="6"/>
          <c:order val="6"/>
          <c:tx>
            <c:strRef>
              <c:f>#REF!</c:f>
            </c:strRef>
          </c:tx>
          <c:spPr>
            <a:ln w="12700">
              <a:solidFill>
                <a:srgbClr val="0059BE"/>
              </a:solidFill>
              <a:prstDash val="solid"/>
            </a:ln>
          </c:spPr>
          <c:marker>
            <c:symbol val="triangle"/>
            <c:size val="6"/>
            <c:spPr>
              <a:solidFill>
                <a:srgbClr val="0059BE"/>
              </a:solidFill>
              <a:ln>
                <a:solidFill>
                  <a:srgbClr val="0059BE"/>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ser>
          <c:idx val="7"/>
          <c:order val="7"/>
          <c:tx>
            <c:strRef>
              <c:f>#REF!</c:f>
            </c:strRef>
          </c:tx>
          <c:spPr>
            <a:ln w="12700">
              <a:solidFill>
                <a:srgbClr val="0059BE"/>
              </a:solidFill>
              <a:prstDash val="solid"/>
            </a:ln>
          </c:spPr>
          <c:marker>
            <c:symbol val="x"/>
            <c:size val="6"/>
            <c:spPr>
              <a:noFill/>
              <a:ln>
                <a:solidFill>
                  <a:srgbClr val="0059BE"/>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3236352"/>
        <c:axId val="123239424"/>
      </c:lineChart>
      <c:catAx>
        <c:axId val="12323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de-DE"/>
          </a:p>
        </c:txPr>
        <c:crossAx val="123239424"/>
        <c:crosses val="autoZero"/>
        <c:auto val="1"/>
        <c:lblAlgn val="ctr"/>
        <c:lblOffset val="100"/>
        <c:tickLblSkip val="2"/>
        <c:tickMarkSkip val="1"/>
        <c:noMultiLvlLbl val="0"/>
      </c:catAx>
      <c:valAx>
        <c:axId val="123239424"/>
        <c:scaling>
          <c:orientation val="minMax"/>
        </c:scaling>
        <c:delete val="0"/>
        <c:axPos val="l"/>
        <c:majorGridlines>
          <c:spPr>
            <a:ln w="3175">
              <a:solidFill>
                <a:srgbClr val="000000"/>
              </a:solidFill>
              <a:prstDash val="solid"/>
            </a:ln>
          </c:spPr>
        </c:majorGridlines>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36352"/>
        <c:crosses val="autoZero"/>
        <c:crossBetween val="between"/>
      </c:valAx>
      <c:spPr>
        <a:noFill/>
        <a:ln w="25400">
          <a:noFill/>
        </a:ln>
      </c:spPr>
    </c:plotArea>
    <c:legend>
      <c:legendPos val="r"/>
      <c:overlay val="0"/>
      <c:spPr>
        <a:no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'Abb. H3-11A'!#REF!</c:f>
            </c:strRef>
          </c:tx>
          <c:spPr>
            <a:solidFill>
              <a:srgbClr val="D5EAFF"/>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H3-11A'!#REF!</c:f>
              <c:numCache>
                <c:formatCode>General</c:formatCode>
                <c:ptCount val="1"/>
                <c:pt idx="0">
                  <c:v>1</c:v>
                </c:pt>
              </c:numCache>
            </c:numRef>
          </c:cat>
          <c:val>
            <c:numRef>
              <c:f>'Abb. H3-11A'!#REF!</c:f>
              <c:numCache>
                <c:formatCode>General</c:formatCode>
                <c:ptCount val="1"/>
                <c:pt idx="0">
                  <c:v>1</c:v>
                </c:pt>
              </c:numCache>
            </c:numRef>
          </c:val>
        </c:ser>
        <c:ser>
          <c:idx val="1"/>
          <c:order val="1"/>
          <c:tx>
            <c:strRef>
              <c:f>'Abb. H3-11A'!#REF!</c:f>
            </c:strRef>
          </c:tx>
          <c:spPr>
            <a:solidFill>
              <a:srgbClr val="49A4FF"/>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H3-11A'!#REF!</c:f>
              <c:numCache>
                <c:formatCode>General</c:formatCode>
                <c:ptCount val="1"/>
                <c:pt idx="0">
                  <c:v>1</c:v>
                </c:pt>
              </c:numCache>
            </c:numRef>
          </c:cat>
          <c:val>
            <c:numRef>
              <c:f>'Abb. H3-11A'!#REF!</c:f>
              <c:numCache>
                <c:formatCode>General</c:formatCode>
                <c:ptCount val="1"/>
                <c:pt idx="0">
                  <c:v>1</c:v>
                </c:pt>
              </c:numCache>
            </c:numRef>
          </c:val>
        </c:ser>
        <c:ser>
          <c:idx val="2"/>
          <c:order val="2"/>
          <c:tx>
            <c:strRef>
              <c:f>'Abb. H3-11A'!#REF!</c:f>
            </c:strRef>
          </c:tx>
          <c:spPr>
            <a:solidFill>
              <a:srgbClr val="0059BE"/>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H3-11A'!#REF!</c:f>
              <c:numCache>
                <c:formatCode>General</c:formatCode>
                <c:ptCount val="1"/>
                <c:pt idx="0">
                  <c:v>1</c:v>
                </c:pt>
              </c:numCache>
            </c:numRef>
          </c:cat>
          <c:val>
            <c:numRef>
              <c:f>'Abb. H3-11A'!#REF!</c:f>
              <c:numCache>
                <c:formatCode>General</c:formatCode>
                <c:ptCount val="1"/>
                <c:pt idx="0">
                  <c:v>1</c:v>
                </c:pt>
              </c:numCache>
            </c:numRef>
          </c:val>
        </c:ser>
        <c:dLbls>
          <c:showLegendKey val="0"/>
          <c:showVal val="1"/>
          <c:showCatName val="0"/>
          <c:showSerName val="0"/>
          <c:showPercent val="0"/>
          <c:showBubbleSize val="0"/>
        </c:dLbls>
        <c:gapWidth val="100"/>
        <c:axId val="78947840"/>
        <c:axId val="78949376"/>
      </c:barChart>
      <c:catAx>
        <c:axId val="789478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78949376"/>
        <c:crosses val="autoZero"/>
        <c:auto val="1"/>
        <c:lblAlgn val="ctr"/>
        <c:lblOffset val="100"/>
        <c:tickLblSkip val="1"/>
        <c:tickMarkSkip val="1"/>
        <c:noMultiLvlLbl val="0"/>
      </c:catAx>
      <c:valAx>
        <c:axId val="78949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8947840"/>
        <c:crosses val="autoZero"/>
        <c:crossBetween val="between"/>
      </c:valAx>
      <c:spPr>
        <a:noFill/>
        <a:ln w="25400">
          <a:noFill/>
        </a:ln>
      </c:spPr>
    </c:plotArea>
    <c:legend>
      <c:legendPos val="b"/>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'Abb. H3-13web'!#REF!</c:f>
            </c:strRef>
          </c:tx>
          <c:spPr>
            <a:solidFill>
              <a:srgbClr val="D5EAFF"/>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H3-13web'!#REF!</c:f>
              <c:numCache>
                <c:formatCode>General</c:formatCode>
                <c:ptCount val="1"/>
                <c:pt idx="0">
                  <c:v>1</c:v>
                </c:pt>
              </c:numCache>
            </c:numRef>
          </c:cat>
          <c:val>
            <c:numRef>
              <c:f>'Abb. H3-13web'!#REF!</c:f>
              <c:numCache>
                <c:formatCode>General</c:formatCode>
                <c:ptCount val="1"/>
                <c:pt idx="0">
                  <c:v>1</c:v>
                </c:pt>
              </c:numCache>
            </c:numRef>
          </c:val>
        </c:ser>
        <c:ser>
          <c:idx val="1"/>
          <c:order val="1"/>
          <c:tx>
            <c:strRef>
              <c:f>'Abb. H3-13web'!#REF!</c:f>
            </c:strRef>
          </c:tx>
          <c:spPr>
            <a:solidFill>
              <a:srgbClr val="49A4FF"/>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H3-13web'!#REF!</c:f>
              <c:numCache>
                <c:formatCode>General</c:formatCode>
                <c:ptCount val="1"/>
                <c:pt idx="0">
                  <c:v>1</c:v>
                </c:pt>
              </c:numCache>
            </c:numRef>
          </c:cat>
          <c:val>
            <c:numRef>
              <c:f>'Abb. H3-13web'!#REF!</c:f>
              <c:numCache>
                <c:formatCode>General</c:formatCode>
                <c:ptCount val="1"/>
                <c:pt idx="0">
                  <c:v>1</c:v>
                </c:pt>
              </c:numCache>
            </c:numRef>
          </c:val>
        </c:ser>
        <c:ser>
          <c:idx val="2"/>
          <c:order val="2"/>
          <c:tx>
            <c:strRef>
              <c:f>'Abb. H3-13web'!#REF!</c:f>
            </c:strRef>
          </c:tx>
          <c:spPr>
            <a:solidFill>
              <a:srgbClr val="0059BE"/>
            </a:solid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H3-13web'!#REF!</c:f>
              <c:numCache>
                <c:formatCode>General</c:formatCode>
                <c:ptCount val="1"/>
                <c:pt idx="0">
                  <c:v>1</c:v>
                </c:pt>
              </c:numCache>
            </c:numRef>
          </c:cat>
          <c:val>
            <c:numRef>
              <c:f>'Abb. H3-13web'!#REF!</c:f>
              <c:numCache>
                <c:formatCode>General</c:formatCode>
                <c:ptCount val="1"/>
                <c:pt idx="0">
                  <c:v>1</c:v>
                </c:pt>
              </c:numCache>
            </c:numRef>
          </c:val>
        </c:ser>
        <c:dLbls>
          <c:showLegendKey val="0"/>
          <c:showVal val="1"/>
          <c:showCatName val="0"/>
          <c:showSerName val="0"/>
          <c:showPercent val="0"/>
          <c:showBubbleSize val="0"/>
        </c:dLbls>
        <c:gapWidth val="100"/>
        <c:axId val="114634752"/>
        <c:axId val="114636288"/>
      </c:barChart>
      <c:catAx>
        <c:axId val="1146347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636288"/>
        <c:crosses val="autoZero"/>
        <c:auto val="1"/>
        <c:lblAlgn val="ctr"/>
        <c:lblOffset val="100"/>
        <c:tickLblSkip val="1"/>
        <c:tickMarkSkip val="1"/>
        <c:noMultiLvlLbl val="0"/>
      </c:catAx>
      <c:valAx>
        <c:axId val="114636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4634752"/>
        <c:crosses val="autoZero"/>
        <c:crossBetween val="between"/>
      </c:valAx>
      <c:spPr>
        <a:noFill/>
        <a:ln w="25400">
          <a:noFill/>
        </a:ln>
      </c:spPr>
    </c:plotArea>
    <c:legend>
      <c:legendPos val="b"/>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9.wmf"/><Relationship Id="rId2" Type="http://schemas.openxmlformats.org/officeDocument/2006/relationships/image" Target="../media/image8.png"/><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466725</xdr:colOff>
      <xdr:row>0</xdr:row>
      <xdr:rowOff>0</xdr:rowOff>
    </xdr:to>
    <xdr:graphicFrame macro="">
      <xdr:nvGraphicFramePr>
        <xdr:cNvPr id="71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8</xdr:col>
      <xdr:colOff>400050</xdr:colOff>
      <xdr:row>28</xdr:row>
      <xdr:rowOff>28575</xdr:rowOff>
    </xdr:to>
    <xdr:pic>
      <xdr:nvPicPr>
        <xdr:cNvPr id="7173"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0525"/>
          <a:ext cx="6496050" cy="4400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0.00649</cdr:x>
      <cdr:y>0.7767</cdr:y>
    </cdr:from>
    <cdr:to>
      <cdr:x>0.07879</cdr:x>
      <cdr:y>0.88982</cdr:y>
    </cdr:to>
    <cdr:sp macro="" textlink="">
      <cdr:nvSpPr>
        <cdr:cNvPr id="8193" name="Text Box 1"/>
        <cdr:cNvSpPr txBox="1">
          <a:spLocks xmlns:a="http://schemas.openxmlformats.org/drawingml/2006/main" noChangeArrowheads="1"/>
        </cdr:cNvSpPr>
      </cdr:nvSpPr>
      <cdr:spPr bwMode="auto">
        <a:xfrm xmlns:a="http://schemas.openxmlformats.org/drawingml/2006/main">
          <a:off x="50800" y="572827"/>
          <a:ext cx="530257" cy="82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Arial"/>
              <a:cs typeface="Arial"/>
            </a:rPr>
            <a:t>in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676275</xdr:colOff>
      <xdr:row>0</xdr:row>
      <xdr:rowOff>0</xdr:rowOff>
    </xdr:from>
    <xdr:to>
      <xdr:col>3</xdr:col>
      <xdr:colOff>171450</xdr:colOff>
      <xdr:row>0</xdr:row>
      <xdr:rowOff>0</xdr:rowOff>
    </xdr:to>
    <xdr:sp macro="" textlink="">
      <xdr:nvSpPr>
        <xdr:cNvPr id="2049" name="Text Box 1"/>
        <xdr:cNvSpPr txBox="1">
          <a:spLocks noChangeArrowheads="1"/>
        </xdr:cNvSpPr>
      </xdr:nvSpPr>
      <xdr:spPr bwMode="auto">
        <a:xfrm>
          <a:off x="1438275" y="0"/>
          <a:ext cx="1019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Insgesamt</a:t>
          </a:r>
        </a:p>
      </xdr:txBody>
    </xdr:sp>
    <xdr:clientData/>
  </xdr:twoCellAnchor>
  <xdr:twoCellAnchor>
    <xdr:from>
      <xdr:col>0</xdr:col>
      <xdr:colOff>85725</xdr:colOff>
      <xdr:row>0</xdr:row>
      <xdr:rowOff>0</xdr:rowOff>
    </xdr:from>
    <xdr:to>
      <xdr:col>0</xdr:col>
      <xdr:colOff>762000</xdr:colOff>
      <xdr:row>0</xdr:row>
      <xdr:rowOff>0</xdr:rowOff>
    </xdr:to>
    <xdr:sp macro="" textlink="">
      <xdr:nvSpPr>
        <xdr:cNvPr id="2051" name="Text Box 3"/>
        <xdr:cNvSpPr txBox="1">
          <a:spLocks noChangeArrowheads="1"/>
        </xdr:cNvSpPr>
      </xdr:nvSpPr>
      <xdr:spPr bwMode="auto">
        <a:xfrm>
          <a:off x="85725" y="0"/>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Duales System</a:t>
          </a:r>
        </a:p>
      </xdr:txBody>
    </xdr:sp>
    <xdr:clientData/>
  </xdr:twoCellAnchor>
  <xdr:twoCellAnchor>
    <xdr:from>
      <xdr:col>0</xdr:col>
      <xdr:colOff>66675</xdr:colOff>
      <xdr:row>0</xdr:row>
      <xdr:rowOff>0</xdr:rowOff>
    </xdr:from>
    <xdr:to>
      <xdr:col>0</xdr:col>
      <xdr:colOff>762000</xdr:colOff>
      <xdr:row>0</xdr:row>
      <xdr:rowOff>0</xdr:rowOff>
    </xdr:to>
    <xdr:sp macro="" textlink="">
      <xdr:nvSpPr>
        <xdr:cNvPr id="2052" name="Text Box 4"/>
        <xdr:cNvSpPr txBox="1">
          <a:spLocks noChangeArrowheads="1"/>
        </xdr:cNvSpPr>
      </xdr:nvSpPr>
      <xdr:spPr bwMode="auto">
        <a:xfrm>
          <a:off x="66675" y="0"/>
          <a:ext cx="695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Schulberufs-system</a:t>
          </a:r>
        </a:p>
      </xdr:txBody>
    </xdr:sp>
    <xdr:clientData/>
  </xdr:twoCellAnchor>
  <xdr:twoCellAnchor>
    <xdr:from>
      <xdr:col>0</xdr:col>
      <xdr:colOff>66675</xdr:colOff>
      <xdr:row>0</xdr:row>
      <xdr:rowOff>0</xdr:rowOff>
    </xdr:from>
    <xdr:to>
      <xdr:col>0</xdr:col>
      <xdr:colOff>762000</xdr:colOff>
      <xdr:row>0</xdr:row>
      <xdr:rowOff>0</xdr:rowOff>
    </xdr:to>
    <xdr:sp macro="" textlink="">
      <xdr:nvSpPr>
        <xdr:cNvPr id="2053" name="Text Box 5"/>
        <xdr:cNvSpPr txBox="1">
          <a:spLocks noChangeArrowheads="1"/>
        </xdr:cNvSpPr>
      </xdr:nvSpPr>
      <xdr:spPr bwMode="auto">
        <a:xfrm>
          <a:off x="66675" y="0"/>
          <a:ext cx="695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Übergangs-system</a:t>
          </a:r>
        </a:p>
      </xdr:txBody>
    </xdr:sp>
    <xdr:clientData/>
  </xdr:twoCellAnchor>
  <xdr:twoCellAnchor>
    <xdr:from>
      <xdr:col>0</xdr:col>
      <xdr:colOff>0</xdr:colOff>
      <xdr:row>0</xdr:row>
      <xdr:rowOff>0</xdr:rowOff>
    </xdr:from>
    <xdr:to>
      <xdr:col>0</xdr:col>
      <xdr:colOff>762000</xdr:colOff>
      <xdr:row>0</xdr:row>
      <xdr:rowOff>0</xdr:rowOff>
    </xdr:to>
    <xdr:sp macro="" textlink="">
      <xdr:nvSpPr>
        <xdr:cNvPr id="2054" name="Line 6"/>
        <xdr:cNvSpPr>
          <a:spLocks noChangeShapeType="1"/>
        </xdr:cNvSpPr>
      </xdr:nvSpPr>
      <xdr:spPr bwMode="auto">
        <a:xfrm flipH="1">
          <a:off x="0" y="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762000</xdr:colOff>
      <xdr:row>0</xdr:row>
      <xdr:rowOff>0</xdr:rowOff>
    </xdr:to>
    <xdr:sp macro="" textlink="">
      <xdr:nvSpPr>
        <xdr:cNvPr id="2055" name="Line 7"/>
        <xdr:cNvSpPr>
          <a:spLocks noChangeShapeType="1"/>
        </xdr:cNvSpPr>
      </xdr:nvSpPr>
      <xdr:spPr bwMode="auto">
        <a:xfrm flipH="1">
          <a:off x="0" y="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723900</xdr:colOff>
      <xdr:row>0</xdr:row>
      <xdr:rowOff>0</xdr:rowOff>
    </xdr:from>
    <xdr:ext cx="76200" cy="200025"/>
    <xdr:sp macro="" textlink="">
      <xdr:nvSpPr>
        <xdr:cNvPr id="2056" name="Text Box 8"/>
        <xdr:cNvSpPr txBox="1">
          <a:spLocks noChangeArrowheads="1"/>
        </xdr:cNvSpPr>
      </xdr:nvSpPr>
      <xdr:spPr bwMode="auto">
        <a:xfrm>
          <a:off x="2247900"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647700</xdr:colOff>
      <xdr:row>0</xdr:row>
      <xdr:rowOff>0</xdr:rowOff>
    </xdr:from>
    <xdr:to>
      <xdr:col>4</xdr:col>
      <xdr:colOff>762000</xdr:colOff>
      <xdr:row>0</xdr:row>
      <xdr:rowOff>0</xdr:rowOff>
    </xdr:to>
    <xdr:sp macro="" textlink="">
      <xdr:nvSpPr>
        <xdr:cNvPr id="2057" name="Text Box 9"/>
        <xdr:cNvSpPr txBox="1">
          <a:spLocks noChangeArrowheads="1"/>
        </xdr:cNvSpPr>
      </xdr:nvSpPr>
      <xdr:spPr bwMode="auto">
        <a:xfrm>
          <a:off x="3695700" y="0"/>
          <a:ext cx="114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in %</a:t>
          </a:r>
        </a:p>
      </xdr:txBody>
    </xdr:sp>
    <xdr:clientData/>
  </xdr:twoCellAnchor>
  <xdr:twoCellAnchor editAs="oneCell">
    <xdr:from>
      <xdr:col>0</xdr:col>
      <xdr:colOff>0</xdr:colOff>
      <xdr:row>2</xdr:row>
      <xdr:rowOff>0</xdr:rowOff>
    </xdr:from>
    <xdr:to>
      <xdr:col>8</xdr:col>
      <xdr:colOff>447675</xdr:colOff>
      <xdr:row>24</xdr:row>
      <xdr:rowOff>47625</xdr:rowOff>
    </xdr:to>
    <xdr:pic>
      <xdr:nvPicPr>
        <xdr:cNvPr id="205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3875"/>
          <a:ext cx="6543675" cy="3609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666750</xdr:colOff>
          <xdr:row>0</xdr:row>
          <xdr:rowOff>0</xdr:rowOff>
        </xdr:from>
        <xdr:to>
          <xdr:col>3</xdr:col>
          <xdr:colOff>428625</xdr:colOff>
          <xdr:row>0</xdr:row>
          <xdr:rowOff>0</xdr:rowOff>
        </xdr:to>
        <xdr:sp macro="" textlink="">
          <xdr:nvSpPr>
            <xdr:cNvPr id="9217" name="Object 1025"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0</xdr:row>
          <xdr:rowOff>0</xdr:rowOff>
        </xdr:from>
        <xdr:to>
          <xdr:col>5</xdr:col>
          <xdr:colOff>276225</xdr:colOff>
          <xdr:row>0</xdr:row>
          <xdr:rowOff>0</xdr:rowOff>
        </xdr:to>
        <xdr:sp macro="" textlink="">
          <xdr:nvSpPr>
            <xdr:cNvPr id="9218" name="Object 1026"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800100</xdr:colOff>
          <xdr:row>0</xdr:row>
          <xdr:rowOff>0</xdr:rowOff>
        </xdr:from>
        <xdr:to>
          <xdr:col>3</xdr:col>
          <xdr:colOff>47625</xdr:colOff>
          <xdr:row>0</xdr:row>
          <xdr:rowOff>0</xdr:rowOff>
        </xdr:to>
        <xdr:sp macro="" textlink="">
          <xdr:nvSpPr>
            <xdr:cNvPr id="9219" name="Object 1027"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twoCellAnchor>
    <xdr:from>
      <xdr:col>0</xdr:col>
      <xdr:colOff>219075</xdr:colOff>
      <xdr:row>0</xdr:row>
      <xdr:rowOff>0</xdr:rowOff>
    </xdr:from>
    <xdr:to>
      <xdr:col>1</xdr:col>
      <xdr:colOff>561975</xdr:colOff>
      <xdr:row>0</xdr:row>
      <xdr:rowOff>0</xdr:rowOff>
    </xdr:to>
    <xdr:sp macro="" textlink="">
      <xdr:nvSpPr>
        <xdr:cNvPr id="9220" name="Text Box 1028"/>
        <xdr:cNvSpPr txBox="1">
          <a:spLocks noChangeArrowheads="1"/>
        </xdr:cNvSpPr>
      </xdr:nvSpPr>
      <xdr:spPr bwMode="auto">
        <a:xfrm>
          <a:off x="219075" y="0"/>
          <a:ext cx="1104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nach Schulabschluss</a:t>
          </a:r>
        </a:p>
      </xdr:txBody>
    </xdr:sp>
    <xdr:clientData/>
  </xdr:twoCellAnchor>
  <xdr:twoCellAnchor>
    <xdr:from>
      <xdr:col>1</xdr:col>
      <xdr:colOff>742950</xdr:colOff>
      <xdr:row>0</xdr:row>
      <xdr:rowOff>0</xdr:rowOff>
    </xdr:from>
    <xdr:to>
      <xdr:col>3</xdr:col>
      <xdr:colOff>323850</xdr:colOff>
      <xdr:row>0</xdr:row>
      <xdr:rowOff>0</xdr:rowOff>
    </xdr:to>
    <xdr:sp macro="" textlink="">
      <xdr:nvSpPr>
        <xdr:cNvPr id="9221" name="Text Box 1029"/>
        <xdr:cNvSpPr txBox="1">
          <a:spLocks noChangeArrowheads="1"/>
        </xdr:cNvSpPr>
      </xdr:nvSpPr>
      <xdr:spPr bwMode="auto">
        <a:xfrm>
          <a:off x="1504950" y="0"/>
          <a:ext cx="1104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nach Geschlecht</a:t>
          </a:r>
        </a:p>
      </xdr:txBody>
    </xdr:sp>
    <xdr:clientData/>
  </xdr:twoCellAnchor>
  <xdr:twoCellAnchor>
    <xdr:from>
      <xdr:col>3</xdr:col>
      <xdr:colOff>476250</xdr:colOff>
      <xdr:row>0</xdr:row>
      <xdr:rowOff>0</xdr:rowOff>
    </xdr:from>
    <xdr:to>
      <xdr:col>5</xdr:col>
      <xdr:colOff>57150</xdr:colOff>
      <xdr:row>0</xdr:row>
      <xdr:rowOff>0</xdr:rowOff>
    </xdr:to>
    <xdr:sp macro="" textlink="">
      <xdr:nvSpPr>
        <xdr:cNvPr id="9222" name="Text Box 1030"/>
        <xdr:cNvSpPr txBox="1">
          <a:spLocks noChangeArrowheads="1"/>
        </xdr:cNvSpPr>
      </xdr:nvSpPr>
      <xdr:spPr bwMode="auto">
        <a:xfrm>
          <a:off x="2762250" y="0"/>
          <a:ext cx="1104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nach Migrationshintergrund</a:t>
          </a:r>
        </a:p>
      </xdr:txBody>
    </xdr:sp>
    <xdr:clientData/>
  </xdr:twoCellAnchor>
  <xdr:twoCellAnchor>
    <xdr:from>
      <xdr:col>0</xdr:col>
      <xdr:colOff>161925</xdr:colOff>
      <xdr:row>0</xdr:row>
      <xdr:rowOff>0</xdr:rowOff>
    </xdr:from>
    <xdr:to>
      <xdr:col>1</xdr:col>
      <xdr:colOff>657225</xdr:colOff>
      <xdr:row>0</xdr:row>
      <xdr:rowOff>0</xdr:rowOff>
    </xdr:to>
    <xdr:sp macro="" textlink="">
      <xdr:nvSpPr>
        <xdr:cNvPr id="9223" name="Text Box 1031"/>
        <xdr:cNvSpPr txBox="1">
          <a:spLocks noChangeArrowheads="1"/>
        </xdr:cNvSpPr>
      </xdr:nvSpPr>
      <xdr:spPr bwMode="auto">
        <a:xfrm>
          <a:off x="161925" y="0"/>
          <a:ext cx="12573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de-DE" sz="500" b="0" i="0" u="none" strike="noStrike" baseline="0">
              <a:solidFill>
                <a:srgbClr val="000000"/>
              </a:solidFill>
              <a:latin typeface="Arial"/>
              <a:cs typeface="Arial"/>
            </a:rPr>
            <a:t>Median (gewichtet)</a:t>
          </a:r>
        </a:p>
        <a:p>
          <a:pPr algn="l" rtl="0">
            <a:defRPr sz="1000"/>
          </a:pPr>
          <a:r>
            <a:rPr lang="de-DE" sz="500" b="0" i="0" u="none" strike="noStrike" baseline="0">
              <a:solidFill>
                <a:srgbClr val="000000"/>
              </a:solidFill>
              <a:latin typeface="Arial"/>
              <a:cs typeface="Arial"/>
            </a:rPr>
            <a:t>max. Hauptschulabschluss </a:t>
          </a:r>
        </a:p>
        <a:p>
          <a:pPr algn="l" rtl="0">
            <a:defRPr sz="1000"/>
          </a:pPr>
          <a:r>
            <a:rPr lang="de-DE" sz="500" b="0" i="0" u="none" strike="noStrike" baseline="0">
              <a:solidFill>
                <a:srgbClr val="000000"/>
              </a:solidFill>
              <a:latin typeface="Arial"/>
              <a:cs typeface="Arial"/>
            </a:rPr>
            <a:t>13 Monate,  mittlerer Schulabschluss </a:t>
          </a:r>
        </a:p>
        <a:p>
          <a:pPr algn="l" rtl="0">
            <a:defRPr sz="1000"/>
          </a:pPr>
          <a:r>
            <a:rPr lang="de-DE" sz="500" b="0" i="0" u="none" strike="noStrike" baseline="0">
              <a:solidFill>
                <a:srgbClr val="000000"/>
              </a:solidFill>
              <a:latin typeface="Arial"/>
              <a:cs typeface="Arial"/>
            </a:rPr>
            <a:t>3 Monate,  Hoch-/Fachhochschulreife </a:t>
          </a:r>
        </a:p>
        <a:p>
          <a:pPr algn="l" rtl="0">
            <a:defRPr sz="1000"/>
          </a:pPr>
          <a:r>
            <a:rPr lang="de-DE" sz="500" b="0" i="0" u="none" strike="noStrike" baseline="0">
              <a:solidFill>
                <a:srgbClr val="000000"/>
              </a:solidFill>
              <a:latin typeface="Arial"/>
              <a:cs typeface="Arial"/>
            </a:rPr>
            <a:t>4 Monate </a:t>
          </a:r>
        </a:p>
      </xdr:txBody>
    </xdr:sp>
    <xdr:clientData/>
  </xdr:twoCellAnchor>
  <xdr:twoCellAnchor>
    <xdr:from>
      <xdr:col>2</xdr:col>
      <xdr:colOff>0</xdr:colOff>
      <xdr:row>0</xdr:row>
      <xdr:rowOff>0</xdr:rowOff>
    </xdr:from>
    <xdr:to>
      <xdr:col>3</xdr:col>
      <xdr:colOff>295275</xdr:colOff>
      <xdr:row>0</xdr:row>
      <xdr:rowOff>0</xdr:rowOff>
    </xdr:to>
    <xdr:sp macro="" textlink="">
      <xdr:nvSpPr>
        <xdr:cNvPr id="9224" name="Text Box 1032"/>
        <xdr:cNvSpPr txBox="1">
          <a:spLocks noChangeArrowheads="1"/>
        </xdr:cNvSpPr>
      </xdr:nvSpPr>
      <xdr:spPr bwMode="auto">
        <a:xfrm>
          <a:off x="1524000" y="0"/>
          <a:ext cx="105727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de-DE" sz="500" b="0" i="0" u="none" strike="noStrike" baseline="0">
              <a:solidFill>
                <a:srgbClr val="000000"/>
              </a:solidFill>
              <a:latin typeface="Arial"/>
              <a:cs typeface="Arial"/>
            </a:rPr>
            <a:t>Median</a:t>
          </a:r>
        </a:p>
        <a:p>
          <a:pPr algn="l" rtl="0">
            <a:defRPr sz="1000"/>
          </a:pPr>
          <a:r>
            <a:rPr lang="de-DE" sz="500" b="0" i="0" u="none" strike="noStrike" baseline="0">
              <a:solidFill>
                <a:srgbClr val="000000"/>
              </a:solidFill>
              <a:latin typeface="Arial"/>
              <a:cs typeface="Arial"/>
            </a:rPr>
            <a:t>gewichtet 7 Monate</a:t>
          </a:r>
        </a:p>
        <a:p>
          <a:pPr algn="l" rtl="0">
            <a:defRPr sz="1000"/>
          </a:pPr>
          <a:r>
            <a:rPr lang="de-DE" sz="500" b="0" i="0" u="none" strike="noStrike" baseline="0">
              <a:solidFill>
                <a:srgbClr val="000000"/>
              </a:solidFill>
              <a:latin typeface="Arial"/>
              <a:cs typeface="Arial"/>
            </a:rPr>
            <a:t>ungewichtet 7 Monate </a:t>
          </a:r>
        </a:p>
        <a:p>
          <a:pPr algn="l" rtl="0">
            <a:defRPr sz="1000"/>
          </a:pPr>
          <a:r>
            <a:rPr lang="de-DE" sz="500" b="0" i="0" u="none" strike="noStrike" baseline="0">
              <a:solidFill>
                <a:srgbClr val="000000"/>
              </a:solidFill>
              <a:latin typeface="Arial"/>
              <a:cs typeface="Arial"/>
            </a:rPr>
            <a:t>Median (gewichtet)</a:t>
          </a:r>
        </a:p>
        <a:p>
          <a:pPr algn="l" rtl="0">
            <a:defRPr sz="1000"/>
          </a:pPr>
          <a:r>
            <a:rPr lang="de-DE" sz="500" b="0" i="0" u="none" strike="noStrike" baseline="0">
              <a:solidFill>
                <a:srgbClr val="000000"/>
              </a:solidFill>
              <a:latin typeface="Arial"/>
              <a:cs typeface="Arial"/>
            </a:rPr>
            <a:t>Männer 13 Monate</a:t>
          </a:r>
        </a:p>
        <a:p>
          <a:pPr algn="l" rtl="0">
            <a:defRPr sz="1000"/>
          </a:pPr>
          <a:r>
            <a:rPr lang="de-DE" sz="500" b="0" i="0" u="none" strike="noStrike" baseline="0">
              <a:solidFill>
                <a:srgbClr val="000000"/>
              </a:solidFill>
              <a:latin typeface="Arial"/>
              <a:cs typeface="Arial"/>
            </a:rPr>
            <a:t>Frauen 4 Monate</a:t>
          </a:r>
        </a:p>
      </xdr:txBody>
    </xdr:sp>
    <xdr:clientData/>
  </xdr:twoCellAnchor>
  <xdr:twoCellAnchor>
    <xdr:from>
      <xdr:col>3</xdr:col>
      <xdr:colOff>476250</xdr:colOff>
      <xdr:row>0</xdr:row>
      <xdr:rowOff>0</xdr:rowOff>
    </xdr:from>
    <xdr:to>
      <xdr:col>5</xdr:col>
      <xdr:colOff>219075</xdr:colOff>
      <xdr:row>0</xdr:row>
      <xdr:rowOff>0</xdr:rowOff>
    </xdr:to>
    <xdr:sp macro="" textlink="">
      <xdr:nvSpPr>
        <xdr:cNvPr id="9225" name="Text Box 1033"/>
        <xdr:cNvSpPr txBox="1">
          <a:spLocks noChangeArrowheads="1"/>
        </xdr:cNvSpPr>
      </xdr:nvSpPr>
      <xdr:spPr bwMode="auto">
        <a:xfrm>
          <a:off x="2762250" y="0"/>
          <a:ext cx="12668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de-DE" sz="500" b="0" i="0" u="none" strike="noStrike" baseline="0">
              <a:solidFill>
                <a:srgbClr val="000000"/>
              </a:solidFill>
              <a:latin typeface="Arial"/>
              <a:cs typeface="Arial"/>
            </a:rPr>
            <a:t>Median (gewichtet)</a:t>
          </a:r>
        </a:p>
        <a:p>
          <a:pPr algn="l" rtl="0">
            <a:defRPr sz="1000"/>
          </a:pPr>
          <a:r>
            <a:rPr lang="de-DE" sz="500" b="0" i="0" u="none" strike="noStrike" baseline="0">
              <a:solidFill>
                <a:srgbClr val="000000"/>
              </a:solidFill>
              <a:latin typeface="Arial"/>
              <a:cs typeface="Arial"/>
            </a:rPr>
            <a:t>kein Migrationshintergrund </a:t>
          </a:r>
        </a:p>
        <a:p>
          <a:pPr algn="l" rtl="0">
            <a:defRPr sz="1000"/>
          </a:pPr>
          <a:r>
            <a:rPr lang="de-DE" sz="500" b="0" i="0" u="none" strike="noStrike" baseline="0">
              <a:solidFill>
                <a:srgbClr val="000000"/>
              </a:solidFill>
              <a:latin typeface="Arial"/>
              <a:cs typeface="Arial"/>
            </a:rPr>
            <a:t>4 Monate</a:t>
          </a:r>
        </a:p>
        <a:p>
          <a:pPr algn="l" rtl="0">
            <a:defRPr sz="1000"/>
          </a:pPr>
          <a:r>
            <a:rPr lang="de-DE" sz="500" b="0" i="0" u="none" strike="noStrike" baseline="0">
              <a:solidFill>
                <a:srgbClr val="000000"/>
              </a:solidFill>
              <a:latin typeface="Arial"/>
              <a:cs typeface="Arial"/>
            </a:rPr>
            <a:t>mit Migrationshintergrund </a:t>
          </a:r>
        </a:p>
        <a:p>
          <a:pPr algn="l" rtl="0">
            <a:defRPr sz="1000"/>
          </a:pPr>
          <a:r>
            <a:rPr lang="de-DE" sz="500" b="0" i="0" u="none" strike="noStrike" baseline="0">
              <a:solidFill>
                <a:srgbClr val="000000"/>
              </a:solidFill>
              <a:latin typeface="Arial"/>
              <a:cs typeface="Arial"/>
            </a:rPr>
            <a:t>14 Monate</a:t>
          </a:r>
        </a:p>
      </xdr:txBody>
    </xdr:sp>
    <xdr:clientData/>
  </xdr:twoCellAnchor>
  <xdr:twoCellAnchor editAs="oneCell">
    <xdr:from>
      <xdr:col>0</xdr:col>
      <xdr:colOff>0</xdr:colOff>
      <xdr:row>1</xdr:row>
      <xdr:rowOff>0</xdr:rowOff>
    </xdr:from>
    <xdr:to>
      <xdr:col>8</xdr:col>
      <xdr:colOff>495300</xdr:colOff>
      <xdr:row>29</xdr:row>
      <xdr:rowOff>152400</xdr:rowOff>
    </xdr:to>
    <xdr:pic>
      <xdr:nvPicPr>
        <xdr:cNvPr id="9227" name="Picture 10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6591300" cy="4686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19050</xdr:colOff>
      <xdr:row>0</xdr:row>
      <xdr:rowOff>0</xdr:rowOff>
    </xdr:to>
    <xdr:graphicFrame macro="">
      <xdr:nvGraphicFramePr>
        <xdr:cNvPr id="409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8</xdr:col>
      <xdr:colOff>123825</xdr:colOff>
      <xdr:row>27</xdr:row>
      <xdr:rowOff>76200</xdr:rowOff>
    </xdr:to>
    <xdr:pic>
      <xdr:nvPicPr>
        <xdr:cNvPr id="409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0"/>
          <a:ext cx="6219825" cy="42862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19050</xdr:colOff>
      <xdr:row>0</xdr:row>
      <xdr:rowOff>0</xdr:rowOff>
    </xdr:to>
    <xdr:graphicFrame macro="">
      <xdr:nvGraphicFramePr>
        <xdr:cNvPr id="1126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390525</xdr:rowOff>
    </xdr:from>
    <xdr:to>
      <xdr:col>8</xdr:col>
      <xdr:colOff>0</xdr:colOff>
      <xdr:row>27</xdr:row>
      <xdr:rowOff>152400</xdr:rowOff>
    </xdr:to>
    <xdr:pic>
      <xdr:nvPicPr>
        <xdr:cNvPr id="11267" name="Picture 3"/>
        <xdr:cNvPicPr>
          <a:picLocks noChangeAspect="1" noChangeArrowheads="1"/>
        </xdr:cNvPicPr>
      </xdr:nvPicPr>
      <xdr:blipFill>
        <a:blip xmlns:r="http://schemas.openxmlformats.org/officeDocument/2006/relationships" r:embed="rId2">
          <a:lum bright="-4000" contrast="8000"/>
          <a:extLst>
            <a:ext uri="{28A0092B-C50C-407E-A947-70E740481C1C}">
              <a14:useLocalDpi xmlns:a14="http://schemas.microsoft.com/office/drawing/2010/main" val="0"/>
            </a:ext>
          </a:extLst>
        </a:blip>
        <a:srcRect/>
        <a:stretch>
          <a:fillRect/>
        </a:stretch>
      </xdr:blipFill>
      <xdr:spPr bwMode="auto">
        <a:xfrm>
          <a:off x="0" y="1390650"/>
          <a:ext cx="5810250" cy="404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171450</xdr:rowOff>
    </xdr:from>
    <xdr:to>
      <xdr:col>8</xdr:col>
      <xdr:colOff>0</xdr:colOff>
      <xdr:row>54</xdr:row>
      <xdr:rowOff>9525</xdr:rowOff>
    </xdr:to>
    <xdr:pic>
      <xdr:nvPicPr>
        <xdr:cNvPr id="11268" name="Picture 4"/>
        <xdr:cNvPicPr>
          <a:picLocks noChangeAspect="1" noChangeArrowheads="1"/>
        </xdr:cNvPicPr>
      </xdr:nvPicPr>
      <xdr:blipFill>
        <a:blip xmlns:r="http://schemas.openxmlformats.org/officeDocument/2006/relationships" r:embed="rId3">
          <a:lum bright="-4000" contrast="8000"/>
          <a:extLst>
            <a:ext uri="{28A0092B-C50C-407E-A947-70E740481C1C}">
              <a14:useLocalDpi xmlns:a14="http://schemas.microsoft.com/office/drawing/2010/main" val="0"/>
            </a:ext>
          </a:extLst>
        </a:blip>
        <a:srcRect/>
        <a:stretch>
          <a:fillRect/>
        </a:stretch>
      </xdr:blipFill>
      <xdr:spPr bwMode="auto">
        <a:xfrm>
          <a:off x="0" y="5943600"/>
          <a:ext cx="5810250" cy="396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en\Schulen-A\Berichtsjahr_2005\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image" Target="../media/image5.emf"/></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M43"/>
  <sheetViews>
    <sheetView tabSelected="1" workbookViewId="0">
      <selection activeCell="A2" sqref="A2"/>
    </sheetView>
  </sheetViews>
  <sheetFormatPr baseColWidth="10" defaultRowHeight="12.75"/>
  <sheetData>
    <row r="2" spans="1:13" ht="15">
      <c r="A2" s="61" t="s">
        <v>90</v>
      </c>
      <c r="B2" s="60"/>
      <c r="C2" s="60"/>
      <c r="D2" s="60"/>
      <c r="E2" s="60"/>
      <c r="F2" s="60"/>
      <c r="G2" s="60"/>
      <c r="H2" s="60"/>
      <c r="I2" s="60"/>
      <c r="J2" s="60"/>
      <c r="K2" s="60"/>
      <c r="L2" s="60"/>
    </row>
    <row r="3" spans="1:13" ht="15">
      <c r="A3" s="61"/>
      <c r="B3" s="60"/>
      <c r="C3" s="60"/>
      <c r="D3" s="60"/>
      <c r="E3" s="60"/>
      <c r="F3" s="60"/>
      <c r="G3" s="60"/>
      <c r="H3" s="60"/>
      <c r="I3" s="60"/>
      <c r="J3" s="60"/>
      <c r="K3" s="60"/>
      <c r="L3" s="60"/>
    </row>
    <row r="4" spans="1:13" ht="14.25">
      <c r="A4" s="62" t="s">
        <v>157</v>
      </c>
      <c r="B4" s="60"/>
      <c r="C4" s="60"/>
      <c r="D4" s="60"/>
      <c r="E4" s="60"/>
      <c r="F4" s="60"/>
      <c r="G4" s="60"/>
      <c r="H4" s="60"/>
      <c r="I4" s="60"/>
      <c r="J4" s="60"/>
      <c r="K4" s="60"/>
      <c r="L4" s="60"/>
    </row>
    <row r="5" spans="1:13" ht="14.25">
      <c r="A5" s="62"/>
      <c r="B5" s="60"/>
      <c r="C5" s="60"/>
      <c r="D5" s="60"/>
      <c r="E5" s="60"/>
      <c r="F5" s="60"/>
      <c r="G5" s="60"/>
      <c r="H5" s="60"/>
      <c r="I5" s="60"/>
      <c r="J5" s="60"/>
      <c r="K5" s="60"/>
      <c r="L5" s="60"/>
    </row>
    <row r="6" spans="1:13" ht="12.75" customHeight="1">
      <c r="A6" s="191" t="s">
        <v>189</v>
      </c>
      <c r="B6" s="191"/>
      <c r="C6" s="191"/>
      <c r="D6" s="191"/>
      <c r="E6" s="191"/>
      <c r="F6" s="191"/>
      <c r="G6" s="191"/>
      <c r="H6" s="191"/>
      <c r="I6" s="191"/>
      <c r="J6" s="191"/>
      <c r="K6" s="60"/>
      <c r="L6" s="60"/>
    </row>
    <row r="7" spans="1:13" ht="12.75" customHeight="1">
      <c r="A7" s="120" t="s">
        <v>130</v>
      </c>
      <c r="B7" s="121"/>
      <c r="C7" s="121"/>
      <c r="D7" s="121"/>
      <c r="E7" s="121"/>
      <c r="F7" s="121"/>
      <c r="G7" s="121"/>
      <c r="H7" s="121"/>
      <c r="I7" s="60"/>
      <c r="J7" s="60"/>
      <c r="K7" s="60"/>
      <c r="L7" s="60"/>
    </row>
    <row r="8" spans="1:13" ht="15">
      <c r="A8" s="61"/>
      <c r="B8" s="60"/>
      <c r="C8" s="60"/>
      <c r="D8" s="60"/>
      <c r="E8" s="60"/>
      <c r="F8" s="60"/>
      <c r="G8" s="60"/>
      <c r="H8" s="60"/>
      <c r="I8" s="60"/>
      <c r="J8" s="60"/>
      <c r="K8" s="60"/>
      <c r="L8" s="60"/>
    </row>
    <row r="9" spans="1:13" ht="14.25">
      <c r="A9" s="62" t="s">
        <v>91</v>
      </c>
      <c r="B9" s="62"/>
      <c r="C9" s="62"/>
      <c r="D9" s="62"/>
      <c r="E9" s="62"/>
      <c r="F9" s="62"/>
      <c r="G9" s="62"/>
      <c r="H9" s="62"/>
      <c r="I9" s="60"/>
      <c r="J9" s="60"/>
      <c r="K9" s="60"/>
      <c r="L9" s="60"/>
    </row>
    <row r="10" spans="1:13" ht="14.25">
      <c r="A10" s="62"/>
      <c r="B10" s="62"/>
      <c r="C10" s="62"/>
      <c r="D10" s="62"/>
      <c r="E10" s="62"/>
      <c r="F10" s="62"/>
      <c r="G10" s="62"/>
      <c r="H10" s="62"/>
      <c r="I10" s="60"/>
      <c r="J10" s="60"/>
      <c r="K10" s="60"/>
      <c r="L10" s="60"/>
    </row>
    <row r="11" spans="1:13">
      <c r="A11" s="192" t="s">
        <v>131</v>
      </c>
      <c r="B11" s="193"/>
      <c r="C11" s="193"/>
      <c r="D11" s="193"/>
      <c r="E11" s="193"/>
      <c r="F11" s="193"/>
      <c r="G11" s="193"/>
      <c r="H11" s="193"/>
      <c r="I11" s="193"/>
      <c r="J11" s="60"/>
      <c r="K11" s="60"/>
      <c r="L11" s="60"/>
    </row>
    <row r="12" spans="1:13">
      <c r="A12" s="122" t="s">
        <v>132</v>
      </c>
      <c r="B12" s="68"/>
      <c r="C12" s="68"/>
      <c r="D12" s="68"/>
      <c r="E12" s="68"/>
      <c r="F12" s="68"/>
      <c r="G12" s="68"/>
      <c r="H12" s="68"/>
      <c r="I12" s="69"/>
      <c r="J12" s="60"/>
      <c r="K12" s="60"/>
      <c r="L12" s="60"/>
    </row>
    <row r="13" spans="1:13">
      <c r="A13" s="122" t="s">
        <v>133</v>
      </c>
      <c r="B13" s="68"/>
      <c r="C13" s="68"/>
      <c r="D13" s="68"/>
      <c r="E13" s="68"/>
      <c r="F13" s="68"/>
      <c r="G13" s="68"/>
      <c r="H13" s="68"/>
      <c r="I13" s="69"/>
      <c r="J13" s="60"/>
      <c r="K13" s="60"/>
      <c r="L13" s="60"/>
    </row>
    <row r="14" spans="1:13">
      <c r="A14" s="120" t="s">
        <v>76</v>
      </c>
      <c r="B14" s="69"/>
      <c r="C14" s="69"/>
      <c r="D14" s="69"/>
      <c r="E14" s="69"/>
      <c r="F14" s="69"/>
      <c r="G14" s="69"/>
      <c r="H14" s="69"/>
      <c r="I14" s="69"/>
      <c r="J14" s="60"/>
      <c r="K14" s="60"/>
      <c r="L14" s="60"/>
    </row>
    <row r="15" spans="1:13">
      <c r="A15" s="195" t="s">
        <v>192</v>
      </c>
      <c r="B15" s="195"/>
      <c r="C15" s="195"/>
      <c r="D15" s="195"/>
      <c r="E15" s="195"/>
      <c r="F15" s="195"/>
      <c r="G15" s="195"/>
      <c r="H15" s="195"/>
      <c r="I15" s="195"/>
      <c r="J15" s="195"/>
      <c r="K15" s="195"/>
      <c r="L15" s="195"/>
      <c r="M15" s="195"/>
    </row>
    <row r="16" spans="1:13">
      <c r="A16" s="123" t="s">
        <v>134</v>
      </c>
      <c r="B16" s="69"/>
      <c r="C16" s="69"/>
      <c r="D16" s="69"/>
      <c r="E16" s="69"/>
      <c r="F16" s="69"/>
      <c r="G16" s="69"/>
      <c r="H16" s="69"/>
      <c r="I16" s="69"/>
      <c r="J16" s="60"/>
      <c r="K16" s="60"/>
      <c r="L16" s="60"/>
    </row>
    <row r="17" spans="1:12" ht="13.5" customHeight="1">
      <c r="A17" s="124" t="s">
        <v>135</v>
      </c>
      <c r="B17" s="69"/>
      <c r="C17" s="69"/>
      <c r="D17" s="69"/>
      <c r="E17" s="69"/>
      <c r="F17" s="69"/>
      <c r="G17" s="69"/>
      <c r="H17" s="60"/>
      <c r="I17" s="60"/>
      <c r="J17" s="60"/>
      <c r="K17" s="60"/>
      <c r="L17" s="60"/>
    </row>
    <row r="18" spans="1:12" ht="15" customHeight="1">
      <c r="A18" s="119" t="s">
        <v>75</v>
      </c>
      <c r="B18" s="69"/>
      <c r="C18" s="69"/>
      <c r="D18" s="69"/>
      <c r="E18" s="69"/>
      <c r="F18" s="69"/>
      <c r="G18" s="69"/>
      <c r="H18" s="69"/>
      <c r="I18" s="60"/>
      <c r="J18" s="60"/>
      <c r="K18" s="60"/>
      <c r="L18" s="60"/>
    </row>
    <row r="19" spans="1:12" ht="15" customHeight="1">
      <c r="A19" s="119" t="s">
        <v>74</v>
      </c>
      <c r="B19" s="69"/>
      <c r="C19" s="69"/>
      <c r="D19" s="69"/>
      <c r="E19" s="69"/>
      <c r="F19" s="60"/>
      <c r="G19" s="60"/>
      <c r="H19" s="60"/>
      <c r="I19" s="60"/>
      <c r="J19" s="60"/>
      <c r="K19" s="60"/>
      <c r="L19" s="60"/>
    </row>
    <row r="20" spans="1:12" ht="15">
      <c r="A20" s="119" t="s">
        <v>86</v>
      </c>
      <c r="B20" s="17"/>
      <c r="C20" s="17"/>
      <c r="D20" s="17"/>
      <c r="E20" s="17"/>
      <c r="F20" s="60"/>
      <c r="G20" s="60"/>
      <c r="H20" s="60"/>
      <c r="I20" s="60"/>
      <c r="J20" s="60"/>
      <c r="K20" s="60"/>
      <c r="L20" s="60"/>
    </row>
    <row r="21" spans="1:12" ht="15">
      <c r="A21" s="124" t="s">
        <v>136</v>
      </c>
      <c r="B21" s="17"/>
      <c r="C21" s="17"/>
      <c r="D21" s="17"/>
      <c r="E21" s="17"/>
      <c r="F21" s="60"/>
      <c r="G21" s="60"/>
      <c r="H21" s="60"/>
      <c r="I21" s="60"/>
      <c r="J21" s="60"/>
      <c r="K21" s="60"/>
      <c r="L21" s="60"/>
    </row>
    <row r="22" spans="1:12" ht="15">
      <c r="A22" s="124"/>
      <c r="B22" s="17"/>
      <c r="C22" s="17"/>
      <c r="D22" s="17"/>
      <c r="E22" s="17"/>
      <c r="F22" s="60"/>
      <c r="G22" s="60"/>
      <c r="H22" s="60"/>
      <c r="I22" s="60"/>
      <c r="J22" s="60"/>
      <c r="K22" s="60"/>
      <c r="L22" s="60"/>
    </row>
    <row r="23" spans="1:12" ht="15">
      <c r="A23" s="67" t="s">
        <v>173</v>
      </c>
      <c r="B23" s="17"/>
      <c r="C23" s="17"/>
      <c r="D23" s="17"/>
      <c r="E23" s="17"/>
      <c r="F23" s="60"/>
      <c r="G23" s="60"/>
      <c r="H23" s="60"/>
      <c r="I23" s="60"/>
      <c r="J23" s="60"/>
      <c r="K23" s="60"/>
      <c r="L23" s="60"/>
    </row>
    <row r="24" spans="1:12" ht="14.25" customHeight="1">
      <c r="A24" s="69"/>
      <c r="B24" s="17"/>
      <c r="C24" s="17"/>
      <c r="D24" s="17"/>
      <c r="E24" s="17"/>
      <c r="F24" s="60"/>
      <c r="G24" s="60"/>
      <c r="H24" s="60"/>
      <c r="I24" s="60"/>
      <c r="J24" s="60"/>
      <c r="K24" s="60"/>
      <c r="L24" s="60"/>
    </row>
    <row r="25" spans="1:12" ht="12.75" customHeight="1">
      <c r="A25" s="119" t="s">
        <v>172</v>
      </c>
      <c r="B25" s="54"/>
      <c r="C25" s="54"/>
      <c r="D25" s="54"/>
      <c r="E25" s="54"/>
      <c r="F25" s="54"/>
      <c r="G25" s="54"/>
      <c r="H25" s="54"/>
      <c r="I25" s="54"/>
      <c r="J25" s="60"/>
      <c r="K25" s="60"/>
      <c r="L25" s="60"/>
    </row>
    <row r="26" spans="1:12" ht="12.75" customHeight="1">
      <c r="A26" s="54"/>
      <c r="B26" s="54"/>
      <c r="C26" s="54"/>
      <c r="D26" s="54"/>
      <c r="E26" s="54"/>
      <c r="F26" s="54"/>
      <c r="G26" s="54"/>
      <c r="H26" s="54"/>
      <c r="I26" s="54"/>
      <c r="J26" s="60"/>
      <c r="K26" s="60"/>
      <c r="L26" s="60"/>
    </row>
    <row r="27" spans="1:12" ht="12.75" customHeight="1">
      <c r="A27" s="54"/>
      <c r="B27" s="54"/>
      <c r="C27" s="54"/>
      <c r="D27" s="54"/>
      <c r="E27" s="54"/>
      <c r="F27" s="54"/>
      <c r="G27" s="54"/>
      <c r="H27" s="54"/>
      <c r="I27" s="54"/>
      <c r="J27" s="60"/>
      <c r="K27" s="60"/>
      <c r="L27" s="60"/>
    </row>
    <row r="28" spans="1:12" ht="12.75" customHeight="1">
      <c r="A28" s="54"/>
      <c r="B28" s="54"/>
      <c r="C28" s="54"/>
      <c r="D28" s="54"/>
      <c r="E28" s="54"/>
      <c r="F28" s="54"/>
      <c r="G28" s="54"/>
      <c r="H28" s="54"/>
      <c r="I28" s="54"/>
      <c r="J28" s="60"/>
      <c r="K28" s="60"/>
      <c r="L28" s="60"/>
    </row>
    <row r="29" spans="1:12" ht="14.25">
      <c r="A29" s="62" t="s">
        <v>92</v>
      </c>
      <c r="H29" s="60"/>
      <c r="I29" s="60"/>
      <c r="J29" s="60"/>
      <c r="K29" s="60"/>
      <c r="L29" s="60"/>
    </row>
    <row r="30" spans="1:12" ht="14.25">
      <c r="A30" s="62"/>
      <c r="H30" s="60"/>
      <c r="I30" s="60"/>
      <c r="J30" s="60"/>
      <c r="K30" s="60"/>
      <c r="L30" s="60"/>
    </row>
    <row r="31" spans="1:12">
      <c r="A31" s="63" t="s">
        <v>93</v>
      </c>
      <c r="B31" s="194" t="s">
        <v>94</v>
      </c>
      <c r="C31" s="194"/>
      <c r="D31" s="194"/>
      <c r="E31" s="194"/>
      <c r="F31" s="194"/>
      <c r="G31" s="194"/>
      <c r="H31" s="60"/>
      <c r="I31" s="60"/>
      <c r="J31" s="60"/>
      <c r="K31" s="60"/>
      <c r="L31" s="60"/>
    </row>
    <row r="32" spans="1:12">
      <c r="A32" s="64">
        <v>0</v>
      </c>
      <c r="B32" s="194" t="s">
        <v>95</v>
      </c>
      <c r="C32" s="194"/>
      <c r="D32" s="194"/>
      <c r="E32" s="194"/>
      <c r="F32" s="194"/>
      <c r="G32" s="194"/>
      <c r="H32" s="60"/>
      <c r="I32" s="60"/>
      <c r="J32" s="60"/>
      <c r="K32" s="60"/>
      <c r="L32" s="60"/>
    </row>
    <row r="33" spans="1:12">
      <c r="A33" s="63" t="s">
        <v>96</v>
      </c>
      <c r="B33" s="194" t="s">
        <v>97</v>
      </c>
      <c r="C33" s="194"/>
      <c r="D33" s="194"/>
      <c r="E33" s="194"/>
      <c r="F33" s="194"/>
      <c r="G33" s="194"/>
      <c r="H33" s="60"/>
      <c r="I33" s="60"/>
      <c r="J33" s="60"/>
      <c r="K33" s="60"/>
      <c r="L33" s="60"/>
    </row>
    <row r="34" spans="1:12">
      <c r="A34" s="64" t="s">
        <v>98</v>
      </c>
      <c r="B34" s="194" t="s">
        <v>99</v>
      </c>
      <c r="C34" s="194"/>
      <c r="D34" s="194"/>
      <c r="E34" s="194"/>
      <c r="F34" s="194"/>
      <c r="G34" s="194"/>
      <c r="H34" s="60"/>
      <c r="I34" s="60"/>
      <c r="J34" s="60"/>
      <c r="K34" s="60"/>
      <c r="L34" s="60"/>
    </row>
    <row r="35" spans="1:12">
      <c r="A35" s="65" t="s">
        <v>100</v>
      </c>
      <c r="B35" s="194" t="s">
        <v>101</v>
      </c>
      <c r="C35" s="194"/>
      <c r="D35" s="194"/>
      <c r="E35" s="194"/>
      <c r="F35" s="194"/>
      <c r="G35" s="194"/>
      <c r="H35" s="60"/>
      <c r="I35" s="60"/>
      <c r="J35" s="60"/>
      <c r="K35" s="60"/>
      <c r="L35" s="60"/>
    </row>
    <row r="36" spans="1:12">
      <c r="A36" s="64" t="s">
        <v>102</v>
      </c>
      <c r="B36" s="194" t="s">
        <v>103</v>
      </c>
      <c r="C36" s="194"/>
      <c r="D36" s="194"/>
      <c r="E36" s="194"/>
      <c r="F36" s="194"/>
      <c r="G36" s="194"/>
      <c r="H36" s="60"/>
      <c r="I36" s="60"/>
      <c r="J36" s="60"/>
      <c r="K36" s="60"/>
      <c r="L36" s="60"/>
    </row>
    <row r="37" spans="1:12">
      <c r="A37" s="64" t="s">
        <v>104</v>
      </c>
      <c r="B37" s="194" t="s">
        <v>105</v>
      </c>
      <c r="C37" s="194"/>
      <c r="D37" s="194"/>
      <c r="E37" s="194"/>
      <c r="F37" s="194"/>
      <c r="G37" s="194"/>
      <c r="H37" s="60"/>
      <c r="I37" s="60"/>
      <c r="J37" s="60"/>
      <c r="K37" s="60"/>
      <c r="L37" s="60"/>
    </row>
    <row r="38" spans="1:12">
      <c r="A38" s="66"/>
      <c r="B38" s="55"/>
      <c r="C38" s="55"/>
      <c r="H38" s="60"/>
      <c r="I38" s="60"/>
      <c r="J38" s="60"/>
      <c r="K38" s="60"/>
      <c r="L38" s="60"/>
    </row>
    <row r="39" spans="1:12">
      <c r="A39" s="196" t="s">
        <v>106</v>
      </c>
      <c r="B39" s="196"/>
      <c r="C39" s="196"/>
      <c r="D39" s="196"/>
      <c r="E39" s="196"/>
      <c r="F39" s="196"/>
      <c r="H39" s="60"/>
      <c r="I39" s="60"/>
      <c r="J39" s="60"/>
      <c r="K39" s="60"/>
      <c r="L39" s="60"/>
    </row>
    <row r="40" spans="1:12">
      <c r="H40" s="60"/>
      <c r="I40" s="60"/>
      <c r="J40" s="60"/>
      <c r="K40" s="60"/>
      <c r="L40" s="60"/>
    </row>
    <row r="41" spans="1:12">
      <c r="A41" s="196" t="s">
        <v>107</v>
      </c>
      <c r="B41" s="196"/>
      <c r="C41" s="196"/>
      <c r="D41" s="196"/>
      <c r="E41" s="196"/>
      <c r="F41" s="196"/>
      <c r="G41" s="196"/>
      <c r="H41" s="196"/>
      <c r="I41" s="196"/>
      <c r="J41" s="196"/>
      <c r="K41" s="196"/>
      <c r="L41" s="196"/>
    </row>
    <row r="42" spans="1:12">
      <c r="A42" s="196"/>
      <c r="B42" s="196"/>
      <c r="C42" s="196"/>
      <c r="D42" s="196"/>
      <c r="E42" s="196"/>
      <c r="F42" s="196"/>
      <c r="G42" s="196"/>
      <c r="H42" s="196"/>
      <c r="I42" s="196"/>
      <c r="J42" s="196"/>
      <c r="K42" s="196"/>
      <c r="L42" s="196"/>
    </row>
    <row r="43" spans="1:12">
      <c r="A43" s="60"/>
      <c r="B43" s="60"/>
      <c r="C43" s="60"/>
      <c r="D43" s="60"/>
      <c r="E43" s="60"/>
      <c r="F43" s="60"/>
      <c r="G43" s="60"/>
      <c r="H43" s="60"/>
      <c r="I43" s="60"/>
      <c r="J43" s="60"/>
      <c r="K43" s="60"/>
      <c r="L43" s="60"/>
    </row>
  </sheetData>
  <mergeCells count="12">
    <mergeCell ref="A41:L42"/>
    <mergeCell ref="B36:G36"/>
    <mergeCell ref="B37:G37"/>
    <mergeCell ref="A39:F39"/>
    <mergeCell ref="A6:J6"/>
    <mergeCell ref="A11:I11"/>
    <mergeCell ref="B35:G35"/>
    <mergeCell ref="B31:G31"/>
    <mergeCell ref="B32:G32"/>
    <mergeCell ref="B33:G33"/>
    <mergeCell ref="B34:G34"/>
    <mergeCell ref="A15:M15"/>
  </mergeCells>
  <phoneticPr fontId="12" type="noConversion"/>
  <hyperlinks>
    <hyperlink ref="A21" location="'Tab. H3-8A'!A1" display="Tab. H3-8A: Übergang vom Status sechs Monate nach Verlassen des allgemeinbildenden Schulsystems auf den Status nach 18 Monaten und nach 30 Monaten – Jugendliche mit maximal Hauptschulabschluss (in %, gewichtet)*"/>
    <hyperlink ref="A20" location="'Tab. H3-7A'!A1" display="Tab. H3-7A: Statusverteilung in den ersten 30 Monaten nach Verlassen des allgemeinbildenden Schulsystems – alle Jugendlichen (gewichtet) nach Geschlecht (in %)"/>
    <hyperlink ref="A11:I11" location="'Abb. H3-8A'!A1" display="Abb. H3-8A: Ausländeranteil in der dualen Ausbildung 1982 bis 2006 nach Ausbildungsbereichen*"/>
    <hyperlink ref="A12" location="'Abb. H3-9A'!A1" display="Abb. H3-9A: Neuzugänge in das berufliche Ausbildungssystem 2000 bis 2006 nach Ausbildungssektoren und Geschlecht* (in %)"/>
    <hyperlink ref="A13" location="'Abb. H3-10A'!A1" display="Abb. H3-10A: Wahrscheinlichkeit der Einmündung in eine vollqualifizierende Ausbildung (einschließlich Studium) – Jugendliche nach Verlassen des allgemeinbildenden Schulsystems insgesamt*"/>
    <hyperlink ref="A14" location="'Abb. H3-11A'!A1" display="Abb. H3-11A: Verbleib nach Beendigung der „Maßnahme“ (in %)"/>
    <hyperlink ref="A16" location="'Tab.H3-3A'!A1" display="Tab. H3-3A: Neuzugänge* in das berufliche Ausbildungssystem 2006 nach Geschlecht und schulischer Vorbildung"/>
    <hyperlink ref="A17" location="'Tab. H3-4A'!A1" display="Tab. H3-4A: Neuzugänge mit ausländischer Staatsangehörigkeit in den Sektoren des Berufsbildungssystems 2006 nach Ländern*"/>
    <hyperlink ref="A18" location="'Tab.H3-5A'!A1" display="Tab. H3-5A: Anteil von Neuzugängen mit ausländischer Staatsangehörigkeit in den Sektoren des beruflichen Ausbildungssystems 2006 nach ausgewählten Ländern (in %)"/>
    <hyperlink ref="A19" location="'Tab. H3-6A'!A1" display="Tab.H3-6A: Verteilung der Neuzugänge auf die Bereiche des Übergangssystems 2006 nach Geschlecht"/>
    <hyperlink ref="A6:H6" location="'Tab. H3-1'!A1" display="Tab. H3-1: Teilnehmer und öffentliche Ausgaben* in ausgewählten Maßnahmen des Übergangssystems 2005 und 2006"/>
    <hyperlink ref="A7" location="'Tab. H3-2'!A1" display="Tab. H3-2: Verbleib von Absolventen des Übergangssystems im dritten und im fünfzehnten Monat nach Abschluss des Bildungsganges (in %)"/>
    <hyperlink ref="A25" location="'Tab. H3-9web'!A1" display="Tab. H3-9web: Ausländeranteil in der dualen Ausbildung nach Ausbildungsbereichen 1982 bis 2006"/>
    <hyperlink ref="A15:M15" location="'Abb. H3-13web'!A1" display="Abb. H3-13web:  Bildungs-  und Ausbildungswege von Hauptschulabsolventinnen und -absolventen Jugendliche von Juni 2004 bis November 2006 nach Migrationshintergrund"/>
  </hyperlinks>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G35"/>
  <sheetViews>
    <sheetView workbookViewId="0">
      <selection sqref="A1:B1"/>
    </sheetView>
  </sheetViews>
  <sheetFormatPr baseColWidth="10" defaultRowHeight="12.75"/>
  <cols>
    <col min="1" max="1" width="23" customWidth="1"/>
    <col min="2" max="7" width="11" customWidth="1"/>
  </cols>
  <sheetData>
    <row r="1" spans="1:7" ht="30.75" customHeight="1">
      <c r="A1" s="198" t="s">
        <v>158</v>
      </c>
      <c r="B1" s="198"/>
    </row>
    <row r="2" spans="1:7" ht="36" customHeight="1">
      <c r="A2" s="233" t="s">
        <v>83</v>
      </c>
      <c r="B2" s="234"/>
      <c r="C2" s="234"/>
      <c r="D2" s="234"/>
      <c r="E2" s="234"/>
      <c r="F2" s="235"/>
      <c r="G2" s="235"/>
    </row>
    <row r="3" spans="1:7" ht="30" customHeight="1">
      <c r="A3" s="237" t="s">
        <v>70</v>
      </c>
      <c r="B3" s="213" t="s">
        <v>0</v>
      </c>
      <c r="C3" s="240"/>
      <c r="D3" s="241"/>
      <c r="E3" s="213" t="s">
        <v>1</v>
      </c>
      <c r="F3" s="242"/>
      <c r="G3" s="242"/>
    </row>
    <row r="4" spans="1:7" ht="24">
      <c r="A4" s="238"/>
      <c r="B4" s="77" t="s">
        <v>2</v>
      </c>
      <c r="C4" s="77" t="s">
        <v>3</v>
      </c>
      <c r="D4" s="77" t="s">
        <v>4</v>
      </c>
      <c r="E4" s="77" t="s">
        <v>2</v>
      </c>
      <c r="F4" s="77" t="s">
        <v>3</v>
      </c>
      <c r="G4" s="78" t="s">
        <v>4</v>
      </c>
    </row>
    <row r="5" spans="1:7">
      <c r="A5" s="239"/>
      <c r="B5" s="243" t="s">
        <v>5</v>
      </c>
      <c r="C5" s="243"/>
      <c r="D5" s="243"/>
      <c r="E5" s="243" t="s">
        <v>6</v>
      </c>
      <c r="F5" s="243"/>
      <c r="G5" s="244"/>
    </row>
    <row r="6" spans="1:7">
      <c r="A6" s="1" t="s">
        <v>7</v>
      </c>
      <c r="B6" s="2">
        <v>28419</v>
      </c>
      <c r="C6" s="2">
        <v>11643</v>
      </c>
      <c r="D6" s="2">
        <v>61305</v>
      </c>
      <c r="E6" s="3">
        <v>28.035751280002369</v>
      </c>
      <c r="F6" s="3">
        <v>11.485986563674569</v>
      </c>
      <c r="G6" s="4">
        <v>60.478262156323062</v>
      </c>
    </row>
    <row r="7" spans="1:7">
      <c r="A7" s="5" t="s">
        <v>8</v>
      </c>
      <c r="B7" s="6">
        <v>26205</v>
      </c>
      <c r="C7" s="6">
        <v>9537</v>
      </c>
      <c r="D7" s="6">
        <v>56613</v>
      </c>
      <c r="E7" s="7">
        <v>28.374208218288128</v>
      </c>
      <c r="F7" s="7">
        <v>10.326457690433653</v>
      </c>
      <c r="G7" s="8">
        <v>61.299334091278226</v>
      </c>
    </row>
    <row r="8" spans="1:7">
      <c r="A8" s="9" t="s">
        <v>9</v>
      </c>
      <c r="B8" s="2">
        <v>250</v>
      </c>
      <c r="C8" s="2">
        <v>264</v>
      </c>
      <c r="D8" s="2">
        <v>618</v>
      </c>
      <c r="E8" s="3">
        <v>22.084805653710244</v>
      </c>
      <c r="F8" s="3">
        <v>23.32155477031802</v>
      </c>
      <c r="G8" s="4">
        <v>54.593639575971729</v>
      </c>
    </row>
    <row r="9" spans="1:7">
      <c r="A9" s="5" t="s">
        <v>10</v>
      </c>
      <c r="B9" s="6">
        <v>25955</v>
      </c>
      <c r="C9" s="6">
        <v>9273</v>
      </c>
      <c r="D9" s="6">
        <v>55995</v>
      </c>
      <c r="E9" s="7">
        <v>28.452254365675323</v>
      </c>
      <c r="F9" s="7">
        <v>10.16519956589895</v>
      </c>
      <c r="G9" s="8">
        <v>61.382546068425725</v>
      </c>
    </row>
    <row r="10" spans="1:7">
      <c r="A10" s="9" t="s">
        <v>11</v>
      </c>
      <c r="B10" s="2">
        <v>2214</v>
      </c>
      <c r="C10" s="2">
        <v>2106</v>
      </c>
      <c r="D10" s="2">
        <v>4692</v>
      </c>
      <c r="E10" s="3">
        <v>24.567243675099867</v>
      </c>
      <c r="F10" s="3">
        <v>23.368841544607193</v>
      </c>
      <c r="G10" s="4">
        <v>52.06391478029294</v>
      </c>
    </row>
    <row r="11" spans="1:7" ht="7.5" customHeight="1">
      <c r="A11" s="79"/>
      <c r="B11" s="80"/>
      <c r="C11" s="80"/>
      <c r="D11" s="80"/>
      <c r="E11" s="81"/>
      <c r="F11" s="81"/>
      <c r="G11" s="82"/>
    </row>
    <row r="12" spans="1:7">
      <c r="A12" s="9" t="s">
        <v>12</v>
      </c>
      <c r="B12" s="2">
        <v>3720</v>
      </c>
      <c r="C12" s="2">
        <v>1901</v>
      </c>
      <c r="D12" s="2">
        <v>11492</v>
      </c>
      <c r="E12" s="3">
        <v>21.737860106351896</v>
      </c>
      <c r="F12" s="3">
        <v>11.108513995208321</v>
      </c>
      <c r="G12" s="4">
        <v>67.153625898439785</v>
      </c>
    </row>
    <row r="13" spans="1:7">
      <c r="A13" s="5" t="s">
        <v>13</v>
      </c>
      <c r="B13" s="6">
        <v>8448</v>
      </c>
      <c r="C13" s="6">
        <v>1755</v>
      </c>
      <c r="D13" s="6">
        <v>7349</v>
      </c>
      <c r="E13" s="7">
        <v>48.13126709206928</v>
      </c>
      <c r="F13" s="7">
        <v>9.9988605287146761</v>
      </c>
      <c r="G13" s="8">
        <v>41.869872379216048</v>
      </c>
    </row>
    <row r="14" spans="1:7" ht="13.5">
      <c r="A14" s="9" t="s">
        <v>84</v>
      </c>
      <c r="B14" s="2">
        <v>1071</v>
      </c>
      <c r="C14" s="2">
        <v>930</v>
      </c>
      <c r="D14" s="2">
        <v>2236</v>
      </c>
      <c r="E14" s="3">
        <v>25.277318857682324</v>
      </c>
      <c r="F14" s="3">
        <v>21.949492565494452</v>
      </c>
      <c r="G14" s="4">
        <v>52.77318857682323</v>
      </c>
    </row>
    <row r="15" spans="1:7" ht="13.5">
      <c r="A15" s="5" t="s">
        <v>148</v>
      </c>
      <c r="B15" s="6">
        <v>23</v>
      </c>
      <c r="C15" s="6">
        <v>27</v>
      </c>
      <c r="D15" s="6">
        <v>94</v>
      </c>
      <c r="E15" s="7">
        <v>15.972222222222221</v>
      </c>
      <c r="F15" s="7">
        <v>18.75</v>
      </c>
      <c r="G15" s="8">
        <v>65.277777777777786</v>
      </c>
    </row>
    <row r="16" spans="1:7">
      <c r="A16" s="9" t="s">
        <v>14</v>
      </c>
      <c r="B16" s="2">
        <v>343</v>
      </c>
      <c r="C16" s="2">
        <v>567</v>
      </c>
      <c r="D16" s="2">
        <v>430</v>
      </c>
      <c r="E16" s="3">
        <v>25.597014925373134</v>
      </c>
      <c r="F16" s="3">
        <v>42.313432835820898</v>
      </c>
      <c r="G16" s="4">
        <v>32.089552238805972</v>
      </c>
    </row>
    <row r="17" spans="1:7">
      <c r="A17" s="5" t="s">
        <v>15</v>
      </c>
      <c r="B17" s="6">
        <v>800</v>
      </c>
      <c r="C17" s="6">
        <v>609</v>
      </c>
      <c r="D17" s="6">
        <v>2026</v>
      </c>
      <c r="E17" s="7">
        <v>23.289665211062591</v>
      </c>
      <c r="F17" s="7">
        <v>17.729257641921397</v>
      </c>
      <c r="G17" s="8">
        <v>58.981077147016016</v>
      </c>
    </row>
    <row r="18" spans="1:7" ht="13.5">
      <c r="A18" s="9" t="s">
        <v>149</v>
      </c>
      <c r="B18" s="2">
        <v>3174</v>
      </c>
      <c r="C18" s="2">
        <v>709</v>
      </c>
      <c r="D18" s="2">
        <v>5965</v>
      </c>
      <c r="E18" s="3">
        <v>32.229894394800972</v>
      </c>
      <c r="F18" s="3">
        <v>7.199431356620634</v>
      </c>
      <c r="G18" s="4">
        <v>60.570674248578392</v>
      </c>
    </row>
    <row r="19" spans="1:7">
      <c r="A19" s="5" t="s">
        <v>16</v>
      </c>
      <c r="B19" s="6">
        <v>42</v>
      </c>
      <c r="C19" s="6">
        <v>18</v>
      </c>
      <c r="D19" s="6">
        <v>57</v>
      </c>
      <c r="E19" s="7">
        <v>35.897435897435898</v>
      </c>
      <c r="F19" s="7">
        <v>15.384615384615385</v>
      </c>
      <c r="G19" s="8">
        <v>48.717948717948715</v>
      </c>
    </row>
    <row r="20" spans="1:7">
      <c r="A20" s="9" t="s">
        <v>17</v>
      </c>
      <c r="B20" s="2">
        <v>1467</v>
      </c>
      <c r="C20" s="2">
        <v>495</v>
      </c>
      <c r="D20" s="2">
        <v>4416</v>
      </c>
      <c r="E20" s="3">
        <v>23.000940733772342</v>
      </c>
      <c r="F20" s="3">
        <v>7.761053621825023</v>
      </c>
      <c r="G20" s="4">
        <v>69.238005644402634</v>
      </c>
    </row>
    <row r="21" spans="1:7">
      <c r="A21" s="5" t="s">
        <v>18</v>
      </c>
      <c r="B21" s="6">
        <v>7046</v>
      </c>
      <c r="C21" s="6">
        <v>3385</v>
      </c>
      <c r="D21" s="6">
        <v>22574</v>
      </c>
      <c r="E21" s="7">
        <v>21.348280563550979</v>
      </c>
      <c r="F21" s="7">
        <v>10.256021814876535</v>
      </c>
      <c r="G21" s="8">
        <v>68.395697621572495</v>
      </c>
    </row>
    <row r="22" spans="1:7">
      <c r="A22" s="9" t="s">
        <v>19</v>
      </c>
      <c r="B22" s="2">
        <v>1300</v>
      </c>
      <c r="C22" s="2">
        <v>677</v>
      </c>
      <c r="D22" s="2">
        <v>2767</v>
      </c>
      <c r="E22" s="3">
        <v>27.403035413153461</v>
      </c>
      <c r="F22" s="3">
        <v>14.270657672849914</v>
      </c>
      <c r="G22" s="4">
        <v>58.326306913996632</v>
      </c>
    </row>
    <row r="23" spans="1:7">
      <c r="A23" s="5" t="s">
        <v>20</v>
      </c>
      <c r="B23" s="6">
        <v>354</v>
      </c>
      <c r="C23" s="6">
        <v>133</v>
      </c>
      <c r="D23" s="6">
        <v>485</v>
      </c>
      <c r="E23" s="7">
        <v>36.419753086419753</v>
      </c>
      <c r="F23" s="7">
        <v>13.68312757201646</v>
      </c>
      <c r="G23" s="8">
        <v>49.897119341563787</v>
      </c>
    </row>
    <row r="24" spans="1:7">
      <c r="A24" s="9" t="s">
        <v>21</v>
      </c>
      <c r="B24" s="2">
        <v>105</v>
      </c>
      <c r="C24" s="2">
        <v>135</v>
      </c>
      <c r="D24" s="2">
        <v>289</v>
      </c>
      <c r="E24" s="3">
        <v>19.848771266540645</v>
      </c>
      <c r="F24" s="3">
        <v>25.519848771266538</v>
      </c>
      <c r="G24" s="4">
        <v>54.631379962192817</v>
      </c>
    </row>
    <row r="25" spans="1:7" ht="13.5">
      <c r="A25" s="5" t="s">
        <v>150</v>
      </c>
      <c r="B25" s="6">
        <v>51</v>
      </c>
      <c r="C25" s="6">
        <v>70</v>
      </c>
      <c r="D25" s="6">
        <v>86</v>
      </c>
      <c r="E25" s="7">
        <v>24.637681159420293</v>
      </c>
      <c r="F25" s="7">
        <v>33.816425120772948</v>
      </c>
      <c r="G25" s="8">
        <v>41.545893719806763</v>
      </c>
    </row>
    <row r="26" spans="1:7">
      <c r="A26" s="9" t="s">
        <v>22</v>
      </c>
      <c r="B26" s="2">
        <v>446</v>
      </c>
      <c r="C26" s="2">
        <v>218</v>
      </c>
      <c r="D26" s="2">
        <v>947</v>
      </c>
      <c r="E26" s="3">
        <v>27.684667908131594</v>
      </c>
      <c r="F26" s="3">
        <v>13.531967721911856</v>
      </c>
      <c r="G26" s="4">
        <v>58.783364369956544</v>
      </c>
    </row>
    <row r="27" spans="1:7" ht="13.5">
      <c r="A27" s="10" t="s">
        <v>151</v>
      </c>
      <c r="B27" s="11">
        <v>29</v>
      </c>
      <c r="C27" s="11">
        <v>14</v>
      </c>
      <c r="D27" s="11">
        <v>92</v>
      </c>
      <c r="E27" s="12">
        <v>21.481481481481481</v>
      </c>
      <c r="F27" s="12">
        <v>10.37037037037037</v>
      </c>
      <c r="G27" s="13">
        <v>68.148148148148152</v>
      </c>
    </row>
    <row r="28" spans="1:7" ht="18.75" customHeight="1">
      <c r="A28" s="134" t="s">
        <v>147</v>
      </c>
    </row>
    <row r="29" spans="1:7" ht="14.25" customHeight="1">
      <c r="A29" s="14" t="s">
        <v>40</v>
      </c>
    </row>
    <row r="30" spans="1:7">
      <c r="A30" s="14" t="s">
        <v>41</v>
      </c>
    </row>
    <row r="31" spans="1:7">
      <c r="A31" s="14" t="s">
        <v>42</v>
      </c>
    </row>
    <row r="32" spans="1:7">
      <c r="A32" s="14" t="s">
        <v>43</v>
      </c>
    </row>
    <row r="33" spans="1:7">
      <c r="A33" s="14" t="s">
        <v>44</v>
      </c>
    </row>
    <row r="34" spans="1:7" ht="27" customHeight="1">
      <c r="A34" s="236" t="s">
        <v>121</v>
      </c>
      <c r="B34" s="225"/>
      <c r="C34" s="225"/>
      <c r="D34" s="225"/>
      <c r="E34" s="225"/>
      <c r="F34" s="225"/>
      <c r="G34" s="225"/>
    </row>
    <row r="35" spans="1:7">
      <c r="A35" s="16"/>
    </row>
  </sheetData>
  <mergeCells count="8">
    <mergeCell ref="A1:B1"/>
    <mergeCell ref="A2:G2"/>
    <mergeCell ref="A34:G34"/>
    <mergeCell ref="A3:A5"/>
    <mergeCell ref="B3:D3"/>
    <mergeCell ref="E3:G3"/>
    <mergeCell ref="B5:D5"/>
    <mergeCell ref="E5:G5"/>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F22"/>
  <sheetViews>
    <sheetView workbookViewId="0">
      <selection sqref="A1:B1"/>
    </sheetView>
  </sheetViews>
  <sheetFormatPr baseColWidth="10" defaultRowHeight="12.75"/>
  <cols>
    <col min="1" max="1" width="23" customWidth="1"/>
    <col min="2" max="2" width="11" customWidth="1"/>
    <col min="3" max="3" width="10.7109375" customWidth="1"/>
    <col min="4" max="9" width="11" customWidth="1"/>
  </cols>
  <sheetData>
    <row r="1" spans="1:6" ht="29.25" customHeight="1">
      <c r="A1" s="198" t="s">
        <v>158</v>
      </c>
      <c r="B1" s="198"/>
    </row>
    <row r="2" spans="1:6" ht="50.25" customHeight="1">
      <c r="A2" s="233" t="s">
        <v>75</v>
      </c>
      <c r="B2" s="233"/>
      <c r="C2" s="234"/>
      <c r="D2" s="234"/>
      <c r="E2" s="234"/>
      <c r="F2" s="234"/>
    </row>
    <row r="3" spans="1:6" ht="26.25" customHeight="1">
      <c r="A3" s="246" t="s">
        <v>70</v>
      </c>
      <c r="B3" s="213" t="s">
        <v>60</v>
      </c>
      <c r="C3" s="240"/>
      <c r="D3" s="240"/>
      <c r="E3" s="241"/>
      <c r="F3" s="247" t="s">
        <v>61</v>
      </c>
    </row>
    <row r="4" spans="1:6" ht="42" customHeight="1">
      <c r="A4" s="246"/>
      <c r="B4" s="77" t="s">
        <v>28</v>
      </c>
      <c r="C4" s="77" t="s">
        <v>2</v>
      </c>
      <c r="D4" s="77" t="s">
        <v>71</v>
      </c>
      <c r="E4" s="77" t="s">
        <v>72</v>
      </c>
      <c r="F4" s="248"/>
    </row>
    <row r="5" spans="1:6">
      <c r="A5" s="246"/>
      <c r="B5" s="249" t="s">
        <v>6</v>
      </c>
      <c r="C5" s="250"/>
      <c r="D5" s="250"/>
      <c r="E5" s="250"/>
      <c r="F5" s="250"/>
    </row>
    <row r="6" spans="1:6">
      <c r="A6" s="53" t="s">
        <v>7</v>
      </c>
      <c r="B6" s="48">
        <v>7.9953841991640768</v>
      </c>
      <c r="C6" s="48">
        <v>5.1536539277592599</v>
      </c>
      <c r="D6" s="48">
        <v>5.4666078203057511</v>
      </c>
      <c r="E6" s="48">
        <v>12.178164127604036</v>
      </c>
      <c r="F6" s="49">
        <v>8.9631312385884989</v>
      </c>
    </row>
    <row r="7" spans="1:6" ht="5.25" customHeight="1">
      <c r="A7" s="79"/>
      <c r="B7" s="135"/>
      <c r="C7" s="135"/>
      <c r="D7" s="135"/>
      <c r="E7" s="135"/>
      <c r="F7" s="136"/>
    </row>
    <row r="8" spans="1:6">
      <c r="A8" s="9" t="s">
        <v>12</v>
      </c>
      <c r="B8" s="3">
        <v>9.4247037053355065</v>
      </c>
      <c r="C8" s="3">
        <v>5.3010331314570713</v>
      </c>
      <c r="D8" s="3">
        <v>5.9717902805264975</v>
      </c>
      <c r="E8" s="3">
        <v>14.442992157651316</v>
      </c>
      <c r="F8" s="4">
        <v>12.306668356997971</v>
      </c>
    </row>
    <row r="9" spans="1:6">
      <c r="A9" s="5" t="s">
        <v>13</v>
      </c>
      <c r="B9" s="7">
        <v>10.091764218854212</v>
      </c>
      <c r="C9" s="7">
        <v>8.2143829489323643</v>
      </c>
      <c r="D9" s="7">
        <v>6.7189892802450233</v>
      </c>
      <c r="E9" s="7">
        <v>16.345640569395016</v>
      </c>
      <c r="F9" s="8">
        <v>8.0896596904740097</v>
      </c>
    </row>
    <row r="10" spans="1:6" ht="13.5">
      <c r="A10" s="9" t="s">
        <v>84</v>
      </c>
      <c r="B10" s="3">
        <v>10.002832994947825</v>
      </c>
      <c r="C10" s="3">
        <v>5.1929790535298688</v>
      </c>
      <c r="D10" s="3">
        <v>9.9603727107207884</v>
      </c>
      <c r="E10" s="3">
        <v>18.036621763329837</v>
      </c>
      <c r="F10" s="4">
        <v>13.5845247189785</v>
      </c>
    </row>
    <row r="11" spans="1:6">
      <c r="A11" s="5" t="s">
        <v>14</v>
      </c>
      <c r="B11" s="7">
        <v>10.37392583417202</v>
      </c>
      <c r="C11" s="7">
        <v>5.3095975232198143</v>
      </c>
      <c r="D11" s="7">
        <v>13.955205513167609</v>
      </c>
      <c r="E11" s="7">
        <v>17.961570593149538</v>
      </c>
      <c r="F11" s="8">
        <v>13.466583385384133</v>
      </c>
    </row>
    <row r="12" spans="1:6">
      <c r="A12" s="9" t="s">
        <v>15</v>
      </c>
      <c r="B12" s="3">
        <v>13.261524206624973</v>
      </c>
      <c r="C12" s="3">
        <v>6.7710537452391026</v>
      </c>
      <c r="D12" s="3">
        <v>13.551401869158877</v>
      </c>
      <c r="E12" s="3">
        <v>21.119566350463881</v>
      </c>
      <c r="F12" s="4">
        <v>18.616953473550033</v>
      </c>
    </row>
    <row r="13" spans="1:6" ht="13.5">
      <c r="A13" s="5" t="s">
        <v>85</v>
      </c>
      <c r="B13" s="7">
        <v>13.615938722745311</v>
      </c>
      <c r="C13" s="7">
        <v>8.9027263547627058</v>
      </c>
      <c r="D13" s="7">
        <v>10.07818052594172</v>
      </c>
      <c r="E13" s="7">
        <v>20.124831309041834</v>
      </c>
      <c r="F13" s="8">
        <v>14.889128157373996</v>
      </c>
    </row>
    <row r="14" spans="1:6">
      <c r="A14" s="9" t="s">
        <v>17</v>
      </c>
      <c r="B14" s="3">
        <v>4.5386295871967661</v>
      </c>
      <c r="C14" s="3">
        <v>2.7217573609899999</v>
      </c>
      <c r="D14" s="3">
        <v>2.7096562294723014</v>
      </c>
      <c r="E14" s="3">
        <v>6.4599180807489764</v>
      </c>
      <c r="F14" s="4">
        <v>6.4282818099130985</v>
      </c>
    </row>
    <row r="15" spans="1:6">
      <c r="A15" s="5" t="s">
        <v>18</v>
      </c>
      <c r="B15" s="7">
        <v>11.102663899270363</v>
      </c>
      <c r="C15" s="7">
        <v>6.5026994601079791</v>
      </c>
      <c r="D15" s="7">
        <v>7.8020559627529611</v>
      </c>
      <c r="E15" s="7">
        <v>15.511578368721226</v>
      </c>
      <c r="F15" s="8">
        <v>12.313431132174541</v>
      </c>
    </row>
    <row r="16" spans="1:6">
      <c r="A16" s="9" t="s">
        <v>19</v>
      </c>
      <c r="B16" s="3">
        <v>7.9313861535117782</v>
      </c>
      <c r="C16" s="3">
        <v>5.3211084278171183</v>
      </c>
      <c r="D16" s="3">
        <v>6.5322269394056347</v>
      </c>
      <c r="E16" s="3">
        <v>11.060036773523063</v>
      </c>
      <c r="F16" s="4">
        <v>7.4291051112243167</v>
      </c>
    </row>
    <row r="17" spans="1:6">
      <c r="A17" s="5" t="s">
        <v>20</v>
      </c>
      <c r="B17" s="7">
        <v>7.4085365853658534</v>
      </c>
      <c r="C17" s="7">
        <v>5.7105984836263914</v>
      </c>
      <c r="D17" s="7">
        <v>5.7876414273281114</v>
      </c>
      <c r="E17" s="7">
        <v>10.491023145143846</v>
      </c>
      <c r="F17" s="8">
        <v>8.0088300220750561</v>
      </c>
    </row>
    <row r="18" spans="1:6">
      <c r="A18" s="50" t="s">
        <v>22</v>
      </c>
      <c r="B18" s="51">
        <v>3.6216896722269678</v>
      </c>
      <c r="C18" s="51">
        <v>2.3477391167026371</v>
      </c>
      <c r="D18" s="51">
        <v>3.3919402520616151</v>
      </c>
      <c r="E18" s="51">
        <v>4.9690418721796625</v>
      </c>
      <c r="F18" s="52">
        <v>5.5877039894675606</v>
      </c>
    </row>
    <row r="19" spans="1:6" ht="18" customHeight="1">
      <c r="A19" s="14" t="s">
        <v>40</v>
      </c>
      <c r="B19" s="14"/>
    </row>
    <row r="20" spans="1:6">
      <c r="A20" s="14" t="s">
        <v>73</v>
      </c>
      <c r="B20" s="14"/>
    </row>
    <row r="21" spans="1:6" ht="24.75" customHeight="1">
      <c r="A21" s="245" t="s">
        <v>152</v>
      </c>
      <c r="B21" s="245"/>
      <c r="C21" s="200"/>
      <c r="D21" s="200"/>
      <c r="E21" s="200"/>
      <c r="F21" s="200"/>
    </row>
    <row r="22" spans="1:6">
      <c r="A22" s="16"/>
      <c r="B22" s="16"/>
    </row>
  </sheetData>
  <mergeCells count="7">
    <mergeCell ref="A1:B1"/>
    <mergeCell ref="A2:F2"/>
    <mergeCell ref="A21:F21"/>
    <mergeCell ref="A3:A5"/>
    <mergeCell ref="B3:E3"/>
    <mergeCell ref="F3:F4"/>
    <mergeCell ref="B5:F5"/>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U15"/>
  <sheetViews>
    <sheetView workbookViewId="0">
      <selection sqref="A1:B1"/>
    </sheetView>
  </sheetViews>
  <sheetFormatPr baseColWidth="10" defaultRowHeight="12.75"/>
  <cols>
    <col min="1" max="1" width="15.7109375" customWidth="1"/>
    <col min="2" max="9" width="14.5703125" customWidth="1"/>
  </cols>
  <sheetData>
    <row r="1" spans="1:21" ht="31.5" customHeight="1">
      <c r="A1" s="198" t="s">
        <v>158</v>
      </c>
      <c r="B1" s="198"/>
    </row>
    <row r="2" spans="1:21" ht="20.25" customHeight="1">
      <c r="A2" s="251" t="s">
        <v>74</v>
      </c>
      <c r="B2" s="251"/>
      <c r="C2" s="251"/>
      <c r="D2" s="251"/>
      <c r="E2" s="251"/>
      <c r="F2" s="251"/>
      <c r="G2" s="251"/>
      <c r="H2" s="251"/>
      <c r="I2" s="251"/>
    </row>
    <row r="3" spans="1:21" ht="13.5" customHeight="1">
      <c r="A3" s="246" t="s">
        <v>37</v>
      </c>
      <c r="B3" s="254" t="s">
        <v>23</v>
      </c>
      <c r="C3" s="256" t="s">
        <v>24</v>
      </c>
      <c r="D3" s="257"/>
      <c r="E3" s="257"/>
      <c r="F3" s="257"/>
      <c r="G3" s="257"/>
      <c r="H3" s="257"/>
      <c r="I3" s="257"/>
    </row>
    <row r="4" spans="1:21" s="19" customFormat="1" ht="78" customHeight="1">
      <c r="A4" s="237"/>
      <c r="B4" s="255"/>
      <c r="C4" s="110" t="s">
        <v>155</v>
      </c>
      <c r="D4" s="110" t="s">
        <v>154</v>
      </c>
      <c r="E4" s="110" t="s">
        <v>153</v>
      </c>
      <c r="F4" s="110" t="s">
        <v>124</v>
      </c>
      <c r="G4" s="110" t="s">
        <v>26</v>
      </c>
      <c r="H4" s="110" t="s">
        <v>125</v>
      </c>
      <c r="I4" s="138" t="s">
        <v>27</v>
      </c>
      <c r="J4" s="18"/>
    </row>
    <row r="5" spans="1:21">
      <c r="A5" s="252" t="s">
        <v>5</v>
      </c>
      <c r="B5" s="252"/>
      <c r="C5" s="252"/>
      <c r="D5" s="252"/>
      <c r="E5" s="252"/>
      <c r="F5" s="252"/>
      <c r="G5" s="252"/>
      <c r="H5" s="252"/>
      <c r="I5" s="252"/>
    </row>
    <row r="6" spans="1:21" ht="12.75" customHeight="1">
      <c r="A6" s="20" t="s">
        <v>28</v>
      </c>
      <c r="B6" s="21">
        <f>SUM(C6:I6)</f>
        <v>503401</v>
      </c>
      <c r="C6" s="22">
        <v>36612</v>
      </c>
      <c r="D6" s="22">
        <v>50001</v>
      </c>
      <c r="E6" s="22">
        <v>188230</v>
      </c>
      <c r="F6" s="22">
        <v>83126</v>
      </c>
      <c r="G6" s="22">
        <v>11861</v>
      </c>
      <c r="H6" s="22">
        <v>110778</v>
      </c>
      <c r="I6" s="23">
        <v>22793</v>
      </c>
      <c r="K6" s="24"/>
      <c r="L6" s="24"/>
      <c r="M6" s="24"/>
      <c r="N6" s="24"/>
      <c r="O6" s="24"/>
      <c r="P6" s="24"/>
      <c r="Q6" s="24"/>
      <c r="R6" s="24"/>
      <c r="S6" s="24"/>
      <c r="T6" s="24"/>
      <c r="U6" s="24"/>
    </row>
    <row r="7" spans="1:21" ht="12.75" customHeight="1">
      <c r="A7" s="25" t="s">
        <v>29</v>
      </c>
      <c r="B7" s="26">
        <f>SUM(C7:I7)</f>
        <v>288266</v>
      </c>
      <c r="C7" s="27">
        <v>26457</v>
      </c>
      <c r="D7" s="27">
        <v>30634</v>
      </c>
      <c r="E7" s="27">
        <v>95499</v>
      </c>
      <c r="F7" s="27">
        <v>50469</v>
      </c>
      <c r="G7" s="27">
        <v>7612</v>
      </c>
      <c r="H7" s="27">
        <v>65032</v>
      </c>
      <c r="I7" s="28">
        <v>12563</v>
      </c>
    </row>
    <row r="8" spans="1:21" ht="12.75" customHeight="1">
      <c r="A8" s="20" t="s">
        <v>30</v>
      </c>
      <c r="B8" s="21">
        <f>SUM(C8:I8)</f>
        <v>215135</v>
      </c>
      <c r="C8" s="22">
        <v>10155</v>
      </c>
      <c r="D8" s="22">
        <v>19367</v>
      </c>
      <c r="E8" s="22">
        <v>92731</v>
      </c>
      <c r="F8" s="22">
        <v>32657</v>
      </c>
      <c r="G8" s="22">
        <v>4249</v>
      </c>
      <c r="H8" s="22">
        <v>45746</v>
      </c>
      <c r="I8" s="23">
        <v>10230</v>
      </c>
    </row>
    <row r="9" spans="1:21" ht="12.75" customHeight="1">
      <c r="A9" s="253" t="s">
        <v>6</v>
      </c>
      <c r="B9" s="253"/>
      <c r="C9" s="253"/>
      <c r="D9" s="253"/>
      <c r="E9" s="253"/>
      <c r="F9" s="253"/>
      <c r="G9" s="253"/>
      <c r="H9" s="253"/>
      <c r="I9" s="252"/>
    </row>
    <row r="10" spans="1:21" ht="12.75" customHeight="1">
      <c r="A10" s="20" t="s">
        <v>28</v>
      </c>
      <c r="B10" s="21">
        <v>100</v>
      </c>
      <c r="C10" s="22">
        <v>100</v>
      </c>
      <c r="D10" s="22">
        <v>100</v>
      </c>
      <c r="E10" s="22">
        <v>100</v>
      </c>
      <c r="F10" s="22">
        <v>100</v>
      </c>
      <c r="G10" s="22">
        <v>100</v>
      </c>
      <c r="H10" s="22">
        <v>100</v>
      </c>
      <c r="I10" s="23">
        <v>100</v>
      </c>
    </row>
    <row r="11" spans="1:21" ht="12.75" customHeight="1">
      <c r="A11" s="25" t="s">
        <v>29</v>
      </c>
      <c r="B11" s="151">
        <f t="shared" ref="B11:I12" si="0">B7/B$6*100</f>
        <v>57.263692364536425</v>
      </c>
      <c r="C11" s="152">
        <f t="shared" si="0"/>
        <v>72.263192395935761</v>
      </c>
      <c r="D11" s="152">
        <f t="shared" si="0"/>
        <v>61.266774664506706</v>
      </c>
      <c r="E11" s="152">
        <f t="shared" si="0"/>
        <v>50.735270679487869</v>
      </c>
      <c r="F11" s="152">
        <f>F7/F$6*100</f>
        <v>60.713856073911899</v>
      </c>
      <c r="G11" s="152">
        <f t="shared" si="0"/>
        <v>64.17671359919062</v>
      </c>
      <c r="H11" s="152">
        <f t="shared" si="0"/>
        <v>58.704796981350086</v>
      </c>
      <c r="I11" s="153">
        <f t="shared" si="0"/>
        <v>55.117799324353967</v>
      </c>
    </row>
    <row r="12" spans="1:21" ht="12.75" customHeight="1">
      <c r="A12" s="154" t="s">
        <v>30</v>
      </c>
      <c r="B12" s="155">
        <f t="shared" si="0"/>
        <v>42.736307635463575</v>
      </c>
      <c r="C12" s="156">
        <f t="shared" si="0"/>
        <v>27.736807604064239</v>
      </c>
      <c r="D12" s="156">
        <f t="shared" si="0"/>
        <v>38.733225335493287</v>
      </c>
      <c r="E12" s="156">
        <f t="shared" si="0"/>
        <v>49.264729320512139</v>
      </c>
      <c r="F12" s="156">
        <f>F8/F$6*100</f>
        <v>39.286143926088108</v>
      </c>
      <c r="G12" s="156">
        <f t="shared" si="0"/>
        <v>35.823286400809373</v>
      </c>
      <c r="H12" s="156">
        <f t="shared" si="0"/>
        <v>41.295203018649914</v>
      </c>
      <c r="I12" s="157">
        <f t="shared" si="0"/>
        <v>44.882200675646033</v>
      </c>
    </row>
    <row r="13" spans="1:21" ht="13.5" customHeight="1">
      <c r="A13" s="16" t="s">
        <v>122</v>
      </c>
      <c r="B13" s="16"/>
      <c r="C13" s="16"/>
      <c r="D13" s="16"/>
      <c r="E13" s="16"/>
      <c r="G13" s="29"/>
      <c r="H13" s="29"/>
      <c r="I13" s="29"/>
    </row>
    <row r="14" spans="1:21" ht="13.5" customHeight="1">
      <c r="A14" s="137" t="s">
        <v>123</v>
      </c>
      <c r="B14" s="137"/>
      <c r="C14" s="137"/>
      <c r="D14" s="137"/>
      <c r="E14" s="137"/>
      <c r="F14" s="15"/>
      <c r="G14" s="30"/>
      <c r="H14" s="30"/>
      <c r="I14" s="30"/>
    </row>
    <row r="15" spans="1:21" ht="27" customHeight="1"/>
  </sheetData>
  <mergeCells count="7">
    <mergeCell ref="A1:B1"/>
    <mergeCell ref="A2:I2"/>
    <mergeCell ref="A5:I5"/>
    <mergeCell ref="A9:I9"/>
    <mergeCell ref="A3:A4"/>
    <mergeCell ref="B3:B4"/>
    <mergeCell ref="C3:I3"/>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J96"/>
  <sheetViews>
    <sheetView workbookViewId="0">
      <selection sqref="A1:B1"/>
    </sheetView>
  </sheetViews>
  <sheetFormatPr baseColWidth="10" defaultRowHeight="12.75"/>
  <cols>
    <col min="1" max="1" width="7.140625" customWidth="1"/>
    <col min="2" max="2" width="10.42578125" customWidth="1"/>
    <col min="3" max="3" width="13.85546875" customWidth="1"/>
    <col min="4" max="4" width="14.28515625" customWidth="1"/>
    <col min="5" max="5" width="17.7109375" customWidth="1"/>
    <col min="6" max="6" width="14.5703125" customWidth="1"/>
    <col min="7" max="7" width="18" customWidth="1"/>
  </cols>
  <sheetData>
    <row r="1" spans="1:10" ht="27.75" customHeight="1">
      <c r="A1" s="198" t="s">
        <v>158</v>
      </c>
      <c r="B1" s="198"/>
    </row>
    <row r="2" spans="1:10" ht="29.25" customHeight="1">
      <c r="A2" s="233" t="s">
        <v>86</v>
      </c>
      <c r="B2" s="234"/>
      <c r="C2" s="234"/>
      <c r="D2" s="234"/>
      <c r="E2" s="234"/>
      <c r="F2" s="234"/>
      <c r="G2" s="234"/>
    </row>
    <row r="3" spans="1:10">
      <c r="A3" s="259" t="s">
        <v>31</v>
      </c>
      <c r="B3" s="259"/>
      <c r="C3" s="259"/>
      <c r="D3" s="259"/>
      <c r="E3" s="259"/>
      <c r="F3" s="259"/>
      <c r="G3" s="259"/>
    </row>
    <row r="4" spans="1:10" ht="81" customHeight="1">
      <c r="A4" s="261" t="s">
        <v>32</v>
      </c>
      <c r="B4" s="88" t="s">
        <v>45</v>
      </c>
      <c r="C4" s="89" t="s">
        <v>46</v>
      </c>
      <c r="D4" s="89" t="s">
        <v>47</v>
      </c>
      <c r="E4" s="89" t="s">
        <v>156</v>
      </c>
      <c r="F4" s="89" t="s">
        <v>87</v>
      </c>
      <c r="G4" s="90" t="s">
        <v>48</v>
      </c>
    </row>
    <row r="5" spans="1:10" ht="15" customHeight="1">
      <c r="A5" s="262"/>
      <c r="B5" s="263" t="s">
        <v>6</v>
      </c>
      <c r="C5" s="263"/>
      <c r="D5" s="263"/>
      <c r="E5" s="263"/>
      <c r="F5" s="263"/>
      <c r="G5" s="263"/>
    </row>
    <row r="6" spans="1:10" ht="12.75" customHeight="1">
      <c r="A6" s="260" t="s">
        <v>28</v>
      </c>
      <c r="B6" s="260"/>
      <c r="C6" s="260"/>
      <c r="D6" s="260"/>
      <c r="E6" s="260"/>
      <c r="F6" s="260"/>
      <c r="G6" s="260"/>
      <c r="I6" s="60"/>
      <c r="J6" s="60"/>
    </row>
    <row r="7" spans="1:10" ht="12.75" customHeight="1">
      <c r="A7" s="91">
        <v>3</v>
      </c>
      <c r="B7" s="92">
        <v>26.3</v>
      </c>
      <c r="C7" s="93">
        <v>20.9</v>
      </c>
      <c r="D7" s="92">
        <v>7.3</v>
      </c>
      <c r="E7" s="93">
        <v>22.2</v>
      </c>
      <c r="F7" s="93">
        <v>13.5</v>
      </c>
      <c r="G7" s="94">
        <v>9.9</v>
      </c>
      <c r="I7" s="60"/>
      <c r="J7" s="60"/>
    </row>
    <row r="8" spans="1:10" ht="12.75" customHeight="1">
      <c r="A8" s="95">
        <v>4</v>
      </c>
      <c r="B8" s="96">
        <v>26.7</v>
      </c>
      <c r="C8" s="97">
        <v>22.2</v>
      </c>
      <c r="D8" s="96">
        <v>7.2</v>
      </c>
      <c r="E8" s="97">
        <v>22.3</v>
      </c>
      <c r="F8" s="97">
        <v>13</v>
      </c>
      <c r="G8" s="98">
        <v>8.6</v>
      </c>
      <c r="I8" s="60"/>
      <c r="J8" s="60"/>
    </row>
    <row r="9" spans="1:10" ht="12.75" customHeight="1">
      <c r="A9" s="99">
        <v>5</v>
      </c>
      <c r="B9" s="100">
        <v>26.8</v>
      </c>
      <c r="C9" s="101">
        <v>22.8</v>
      </c>
      <c r="D9" s="100">
        <v>7.2</v>
      </c>
      <c r="E9" s="101">
        <v>22.3</v>
      </c>
      <c r="F9" s="101">
        <v>12.6</v>
      </c>
      <c r="G9" s="94">
        <v>8.1999999999999993</v>
      </c>
      <c r="I9" s="60"/>
      <c r="J9" s="60"/>
    </row>
    <row r="10" spans="1:10" ht="12.75" customHeight="1">
      <c r="A10" s="95">
        <v>6</v>
      </c>
      <c r="B10" s="96">
        <v>27</v>
      </c>
      <c r="C10" s="97">
        <v>23.2</v>
      </c>
      <c r="D10" s="96">
        <v>7.3</v>
      </c>
      <c r="E10" s="97">
        <v>22.1</v>
      </c>
      <c r="F10" s="97">
        <v>12.6</v>
      </c>
      <c r="G10" s="98">
        <v>7.9</v>
      </c>
    </row>
    <row r="11" spans="1:10" ht="12.75" customHeight="1">
      <c r="A11" s="99">
        <v>7</v>
      </c>
      <c r="B11" s="100">
        <v>26.9</v>
      </c>
      <c r="C11" s="101">
        <v>23.3</v>
      </c>
      <c r="D11" s="100">
        <v>7.5</v>
      </c>
      <c r="E11" s="101">
        <v>21.7</v>
      </c>
      <c r="F11" s="101">
        <v>12.4</v>
      </c>
      <c r="G11" s="94">
        <v>8.3000000000000007</v>
      </c>
    </row>
    <row r="12" spans="1:10" ht="12.75" customHeight="1">
      <c r="A12" s="95">
        <v>8</v>
      </c>
      <c r="B12" s="96">
        <v>26.8</v>
      </c>
      <c r="C12" s="97">
        <v>23.7</v>
      </c>
      <c r="D12" s="96">
        <v>7.4</v>
      </c>
      <c r="E12" s="97">
        <v>22.1</v>
      </c>
      <c r="F12" s="97">
        <v>11.7</v>
      </c>
      <c r="G12" s="98">
        <v>8.3000000000000007</v>
      </c>
    </row>
    <row r="13" spans="1:10" ht="12.75" customHeight="1">
      <c r="A13" s="99">
        <v>9</v>
      </c>
      <c r="B13" s="100">
        <v>26.8</v>
      </c>
      <c r="C13" s="101">
        <v>24</v>
      </c>
      <c r="D13" s="100">
        <v>7.4</v>
      </c>
      <c r="E13" s="101">
        <v>21.7</v>
      </c>
      <c r="F13" s="101">
        <v>11.5</v>
      </c>
      <c r="G13" s="94">
        <v>8.5</v>
      </c>
    </row>
    <row r="14" spans="1:10" ht="12.75" customHeight="1">
      <c r="A14" s="95">
        <v>10</v>
      </c>
      <c r="B14" s="96">
        <v>26.8</v>
      </c>
      <c r="C14" s="97">
        <v>24.3</v>
      </c>
      <c r="D14" s="96">
        <v>7.4</v>
      </c>
      <c r="E14" s="97">
        <v>21.7</v>
      </c>
      <c r="F14" s="97">
        <v>11.5</v>
      </c>
      <c r="G14" s="98">
        <v>8.1999999999999993</v>
      </c>
    </row>
    <row r="15" spans="1:10" ht="12.75" customHeight="1">
      <c r="A15" s="99">
        <v>11</v>
      </c>
      <c r="B15" s="100">
        <v>26.9</v>
      </c>
      <c r="C15" s="101">
        <v>24.6</v>
      </c>
      <c r="D15" s="100">
        <v>7.4</v>
      </c>
      <c r="E15" s="101">
        <v>21.6</v>
      </c>
      <c r="F15" s="101">
        <v>10.199999999999999</v>
      </c>
      <c r="G15" s="94">
        <v>9.3000000000000007</v>
      </c>
    </row>
    <row r="16" spans="1:10" ht="12.75" customHeight="1">
      <c r="A16" s="95">
        <v>12</v>
      </c>
      <c r="B16" s="96">
        <v>28.9</v>
      </c>
      <c r="C16" s="97">
        <v>25.2</v>
      </c>
      <c r="D16" s="96">
        <v>7.6</v>
      </c>
      <c r="E16" s="97">
        <v>20</v>
      </c>
      <c r="F16" s="97">
        <v>8.6999999999999993</v>
      </c>
      <c r="G16" s="98">
        <v>9.6999999999999993</v>
      </c>
    </row>
    <row r="17" spans="1:7" ht="12.75" customHeight="1">
      <c r="A17" s="99">
        <v>13</v>
      </c>
      <c r="B17" s="100">
        <v>32.6</v>
      </c>
      <c r="C17" s="101">
        <v>28.1</v>
      </c>
      <c r="D17" s="100">
        <v>7.8</v>
      </c>
      <c r="E17" s="101">
        <v>14</v>
      </c>
      <c r="F17" s="101">
        <v>7.4</v>
      </c>
      <c r="G17" s="94">
        <v>10.1</v>
      </c>
    </row>
    <row r="18" spans="1:7" ht="12.75" customHeight="1">
      <c r="A18" s="95">
        <v>14</v>
      </c>
      <c r="B18" s="96">
        <v>34</v>
      </c>
      <c r="C18" s="97">
        <v>30.4</v>
      </c>
      <c r="D18" s="96">
        <v>7.6</v>
      </c>
      <c r="E18" s="97">
        <v>13.1</v>
      </c>
      <c r="F18" s="97">
        <v>5.4</v>
      </c>
      <c r="G18" s="98">
        <v>9.4</v>
      </c>
    </row>
    <row r="19" spans="1:7" ht="12.75" customHeight="1">
      <c r="A19" s="99">
        <v>15</v>
      </c>
      <c r="B19" s="100">
        <v>34.4</v>
      </c>
      <c r="C19" s="101">
        <v>33.700000000000003</v>
      </c>
      <c r="D19" s="100">
        <v>7.5</v>
      </c>
      <c r="E19" s="101">
        <v>13.1</v>
      </c>
      <c r="F19" s="101">
        <v>4</v>
      </c>
      <c r="G19" s="94">
        <v>7.3</v>
      </c>
    </row>
    <row r="20" spans="1:7" ht="12.75" customHeight="1">
      <c r="A20" s="95">
        <v>16</v>
      </c>
      <c r="B20" s="96">
        <v>34.6</v>
      </c>
      <c r="C20" s="97">
        <v>34</v>
      </c>
      <c r="D20" s="96">
        <v>7.5</v>
      </c>
      <c r="E20" s="97">
        <v>13.3</v>
      </c>
      <c r="F20" s="97">
        <v>3.8</v>
      </c>
      <c r="G20" s="98">
        <v>6.9</v>
      </c>
    </row>
    <row r="21" spans="1:7" ht="12.75" customHeight="1">
      <c r="A21" s="99">
        <v>17</v>
      </c>
      <c r="B21" s="100">
        <v>34.5</v>
      </c>
      <c r="C21" s="101">
        <v>34.299999999999997</v>
      </c>
      <c r="D21" s="100">
        <v>7.4</v>
      </c>
      <c r="E21" s="101">
        <v>13.1</v>
      </c>
      <c r="F21" s="101">
        <v>3.9</v>
      </c>
      <c r="G21" s="94">
        <v>6.9</v>
      </c>
    </row>
    <row r="22" spans="1:7" ht="12.75" customHeight="1">
      <c r="A22" s="95">
        <v>18</v>
      </c>
      <c r="B22" s="96">
        <v>34.299999999999997</v>
      </c>
      <c r="C22" s="97">
        <v>34.299999999999997</v>
      </c>
      <c r="D22" s="96">
        <v>7.4</v>
      </c>
      <c r="E22" s="97">
        <v>13.1</v>
      </c>
      <c r="F22" s="97">
        <v>3.9</v>
      </c>
      <c r="G22" s="98">
        <v>7</v>
      </c>
    </row>
    <row r="23" spans="1:7" ht="12.75" customHeight="1">
      <c r="A23" s="99">
        <v>19</v>
      </c>
      <c r="B23" s="100">
        <v>34.299999999999997</v>
      </c>
      <c r="C23" s="101">
        <v>34.4</v>
      </c>
      <c r="D23" s="100">
        <v>7.4</v>
      </c>
      <c r="E23" s="101">
        <v>13.1</v>
      </c>
      <c r="F23" s="101">
        <v>3.8</v>
      </c>
      <c r="G23" s="94">
        <v>7</v>
      </c>
    </row>
    <row r="24" spans="1:7" ht="12.75" customHeight="1">
      <c r="A24" s="95">
        <v>20</v>
      </c>
      <c r="B24" s="96">
        <v>34.200000000000003</v>
      </c>
      <c r="C24" s="97">
        <v>34.4</v>
      </c>
      <c r="D24" s="96">
        <v>7.5</v>
      </c>
      <c r="E24" s="97">
        <v>12.8</v>
      </c>
      <c r="F24" s="97">
        <v>4.0999999999999996</v>
      </c>
      <c r="G24" s="98">
        <v>7</v>
      </c>
    </row>
    <row r="25" spans="1:7" ht="12.75" customHeight="1">
      <c r="A25" s="99">
        <v>21</v>
      </c>
      <c r="B25" s="100">
        <v>34.200000000000003</v>
      </c>
      <c r="C25" s="101">
        <v>34.4</v>
      </c>
      <c r="D25" s="100">
        <v>7.5</v>
      </c>
      <c r="E25" s="101">
        <v>13</v>
      </c>
      <c r="F25" s="101">
        <v>3.9</v>
      </c>
      <c r="G25" s="94">
        <v>7</v>
      </c>
    </row>
    <row r="26" spans="1:7" ht="12.75" customHeight="1">
      <c r="A26" s="95">
        <v>22</v>
      </c>
      <c r="B26" s="96">
        <v>34.200000000000003</v>
      </c>
      <c r="C26" s="97">
        <v>34.4</v>
      </c>
      <c r="D26" s="96">
        <v>7.5</v>
      </c>
      <c r="E26" s="97">
        <v>12.6</v>
      </c>
      <c r="F26" s="97">
        <v>4.0999999999999996</v>
      </c>
      <c r="G26" s="98">
        <v>7.2</v>
      </c>
    </row>
    <row r="27" spans="1:7" ht="12.75" customHeight="1">
      <c r="A27" s="99">
        <v>23</v>
      </c>
      <c r="B27" s="100">
        <v>34.5</v>
      </c>
      <c r="C27" s="101">
        <v>34.799999999999997</v>
      </c>
      <c r="D27" s="100">
        <v>7.5</v>
      </c>
      <c r="E27" s="101">
        <v>12.3</v>
      </c>
      <c r="F27" s="101">
        <v>3.9</v>
      </c>
      <c r="G27" s="94">
        <v>6.9</v>
      </c>
    </row>
    <row r="28" spans="1:7" ht="12.75" customHeight="1">
      <c r="A28" s="95">
        <v>24</v>
      </c>
      <c r="B28" s="96">
        <v>36.1</v>
      </c>
      <c r="C28" s="97">
        <v>35.299999999999997</v>
      </c>
      <c r="D28" s="96">
        <v>7.3</v>
      </c>
      <c r="E28" s="97">
        <v>11.1</v>
      </c>
      <c r="F28" s="97">
        <v>4</v>
      </c>
      <c r="G28" s="98">
        <v>6.2</v>
      </c>
    </row>
    <row r="29" spans="1:7" ht="12.75" customHeight="1">
      <c r="A29" s="99">
        <v>25</v>
      </c>
      <c r="B29" s="100">
        <v>37.799999999999997</v>
      </c>
      <c r="C29" s="101">
        <v>34.4</v>
      </c>
      <c r="D29" s="100">
        <v>6.4</v>
      </c>
      <c r="E29" s="101">
        <v>7.2</v>
      </c>
      <c r="F29" s="101">
        <v>4.9000000000000004</v>
      </c>
      <c r="G29" s="94">
        <v>9.3000000000000007</v>
      </c>
    </row>
    <row r="30" spans="1:7" ht="12.75" customHeight="1">
      <c r="A30" s="95">
        <v>26</v>
      </c>
      <c r="B30" s="96">
        <v>37.799999999999997</v>
      </c>
      <c r="C30" s="97">
        <v>34.299999999999997</v>
      </c>
      <c r="D30" s="96">
        <v>6.7</v>
      </c>
      <c r="E30" s="97">
        <v>6.9</v>
      </c>
      <c r="F30" s="97">
        <v>5.5</v>
      </c>
      <c r="G30" s="98">
        <v>8.8000000000000007</v>
      </c>
    </row>
    <row r="31" spans="1:7" ht="12.75" customHeight="1">
      <c r="A31" s="99">
        <v>27</v>
      </c>
      <c r="B31" s="100">
        <v>37.799999999999997</v>
      </c>
      <c r="C31" s="101">
        <v>34.9</v>
      </c>
      <c r="D31" s="100">
        <v>6.8</v>
      </c>
      <c r="E31" s="101">
        <v>6.8</v>
      </c>
      <c r="F31" s="101">
        <v>5.3</v>
      </c>
      <c r="G31" s="94">
        <v>8.4</v>
      </c>
    </row>
    <row r="32" spans="1:7" ht="12.75" customHeight="1">
      <c r="A32" s="95">
        <v>28</v>
      </c>
      <c r="B32" s="96">
        <v>37.799999999999997</v>
      </c>
      <c r="C32" s="97">
        <v>35.200000000000003</v>
      </c>
      <c r="D32" s="96">
        <v>6.8</v>
      </c>
      <c r="E32" s="97">
        <v>6.9</v>
      </c>
      <c r="F32" s="97">
        <v>5.6</v>
      </c>
      <c r="G32" s="98">
        <v>7.7</v>
      </c>
    </row>
    <row r="33" spans="1:7" ht="12.75" customHeight="1">
      <c r="A33" s="99">
        <v>29</v>
      </c>
      <c r="B33" s="100">
        <v>37.799999999999997</v>
      </c>
      <c r="C33" s="101">
        <v>35.200000000000003</v>
      </c>
      <c r="D33" s="100">
        <v>6.7</v>
      </c>
      <c r="E33" s="101">
        <v>6.7</v>
      </c>
      <c r="F33" s="101">
        <v>5.9</v>
      </c>
      <c r="G33" s="94">
        <v>7.6</v>
      </c>
    </row>
    <row r="34" spans="1:7" ht="12.75" customHeight="1">
      <c r="A34" s="95">
        <v>30</v>
      </c>
      <c r="B34" s="96">
        <v>37.700000000000003</v>
      </c>
      <c r="C34" s="97">
        <v>35</v>
      </c>
      <c r="D34" s="96">
        <v>6.5</v>
      </c>
      <c r="E34" s="97">
        <v>6.4</v>
      </c>
      <c r="F34" s="97">
        <v>7.4</v>
      </c>
      <c r="G34" s="98">
        <v>6.9</v>
      </c>
    </row>
    <row r="35" spans="1:7" ht="12.75" customHeight="1">
      <c r="A35" s="260" t="s">
        <v>29</v>
      </c>
      <c r="B35" s="260"/>
      <c r="C35" s="260"/>
      <c r="D35" s="260"/>
      <c r="E35" s="260"/>
      <c r="F35" s="260"/>
      <c r="G35" s="260"/>
    </row>
    <row r="36" spans="1:7" ht="12.75" customHeight="1">
      <c r="A36" s="95">
        <v>3</v>
      </c>
      <c r="B36" s="96">
        <v>32.200000000000003</v>
      </c>
      <c r="C36" s="97">
        <v>10.8</v>
      </c>
      <c r="D36" s="96">
        <v>7.6</v>
      </c>
      <c r="E36" s="97">
        <v>23.7</v>
      </c>
      <c r="F36" s="97">
        <v>15.8</v>
      </c>
      <c r="G36" s="98">
        <v>9.9</v>
      </c>
    </row>
    <row r="37" spans="1:7" ht="12.75" customHeight="1">
      <c r="A37" s="99">
        <v>4</v>
      </c>
      <c r="B37" s="100">
        <v>32.5</v>
      </c>
      <c r="C37" s="101">
        <v>11.6</v>
      </c>
      <c r="D37" s="100">
        <v>7.4</v>
      </c>
      <c r="E37" s="101">
        <v>23.6</v>
      </c>
      <c r="F37" s="101">
        <v>15.8</v>
      </c>
      <c r="G37" s="94">
        <v>9</v>
      </c>
    </row>
    <row r="38" spans="1:7" ht="12.75" customHeight="1">
      <c r="A38" s="95">
        <v>5</v>
      </c>
      <c r="B38" s="96">
        <v>32.6</v>
      </c>
      <c r="C38" s="97">
        <v>11.9</v>
      </c>
      <c r="D38" s="96">
        <v>7.4</v>
      </c>
      <c r="E38" s="97">
        <v>23.7</v>
      </c>
      <c r="F38" s="97">
        <v>15.6</v>
      </c>
      <c r="G38" s="98">
        <v>8.6999999999999993</v>
      </c>
    </row>
    <row r="39" spans="1:7" ht="12.75" customHeight="1">
      <c r="A39" s="99">
        <v>6</v>
      </c>
      <c r="B39" s="100">
        <v>32.700000000000003</v>
      </c>
      <c r="C39" s="101">
        <v>12.3</v>
      </c>
      <c r="D39" s="100">
        <v>7.4</v>
      </c>
      <c r="E39" s="101">
        <v>23.5</v>
      </c>
      <c r="F39" s="101">
        <v>15.6</v>
      </c>
      <c r="G39" s="94">
        <v>8.5</v>
      </c>
    </row>
    <row r="40" spans="1:7" ht="12.75" customHeight="1">
      <c r="A40" s="95">
        <v>7</v>
      </c>
      <c r="B40" s="96">
        <v>32.700000000000003</v>
      </c>
      <c r="C40" s="97">
        <v>12.1</v>
      </c>
      <c r="D40" s="96">
        <v>7.8</v>
      </c>
      <c r="E40" s="97">
        <v>23</v>
      </c>
      <c r="F40" s="97">
        <v>15.8</v>
      </c>
      <c r="G40" s="98">
        <v>8.5</v>
      </c>
    </row>
    <row r="41" spans="1:7" ht="12.75" customHeight="1">
      <c r="A41" s="99">
        <v>8</v>
      </c>
      <c r="B41" s="100">
        <v>32.6</v>
      </c>
      <c r="C41" s="101">
        <v>12.5</v>
      </c>
      <c r="D41" s="100">
        <v>7.7</v>
      </c>
      <c r="E41" s="101">
        <v>23.2</v>
      </c>
      <c r="F41" s="101">
        <v>15.1</v>
      </c>
      <c r="G41" s="94">
        <v>8.9</v>
      </c>
    </row>
    <row r="42" spans="1:7" ht="12.75" customHeight="1">
      <c r="A42" s="95">
        <v>9</v>
      </c>
      <c r="B42" s="96">
        <v>32.6</v>
      </c>
      <c r="C42" s="97">
        <v>12.7</v>
      </c>
      <c r="D42" s="96">
        <v>7.7</v>
      </c>
      <c r="E42" s="97">
        <v>23.1</v>
      </c>
      <c r="F42" s="97">
        <v>14.6</v>
      </c>
      <c r="G42" s="98">
        <v>9.3000000000000007</v>
      </c>
    </row>
    <row r="43" spans="1:7" ht="12.75" customHeight="1">
      <c r="A43" s="99">
        <v>10</v>
      </c>
      <c r="B43" s="100">
        <v>32.799999999999997</v>
      </c>
      <c r="C43" s="101">
        <v>13.2</v>
      </c>
      <c r="D43" s="100">
        <v>7.8</v>
      </c>
      <c r="E43" s="101">
        <v>23.4</v>
      </c>
      <c r="F43" s="101">
        <v>14.5</v>
      </c>
      <c r="G43" s="94">
        <v>8.4</v>
      </c>
    </row>
    <row r="44" spans="1:7" ht="12.75" customHeight="1">
      <c r="A44" s="95">
        <v>11</v>
      </c>
      <c r="B44" s="96">
        <v>33.1</v>
      </c>
      <c r="C44" s="97">
        <v>13.3</v>
      </c>
      <c r="D44" s="96">
        <v>7.7</v>
      </c>
      <c r="E44" s="97">
        <v>23.1</v>
      </c>
      <c r="F44" s="97">
        <v>13</v>
      </c>
      <c r="G44" s="98">
        <v>9.8000000000000007</v>
      </c>
    </row>
    <row r="45" spans="1:7" ht="12.75" customHeight="1">
      <c r="A45" s="99">
        <v>12</v>
      </c>
      <c r="B45" s="100">
        <v>36.200000000000003</v>
      </c>
      <c r="C45" s="101">
        <v>13.8</v>
      </c>
      <c r="D45" s="100">
        <v>8.1999999999999993</v>
      </c>
      <c r="E45" s="101">
        <v>21.2</v>
      </c>
      <c r="F45" s="101">
        <v>10.5</v>
      </c>
      <c r="G45" s="94">
        <v>10.1</v>
      </c>
    </row>
    <row r="46" spans="1:7" ht="12.75" customHeight="1">
      <c r="A46" s="95">
        <v>13</v>
      </c>
      <c r="B46" s="96">
        <v>41.6</v>
      </c>
      <c r="C46" s="97">
        <v>16.2</v>
      </c>
      <c r="D46" s="96">
        <v>8.5</v>
      </c>
      <c r="E46" s="97">
        <v>14.5</v>
      </c>
      <c r="F46" s="97">
        <v>9.1</v>
      </c>
      <c r="G46" s="98">
        <v>10.199999999999999</v>
      </c>
    </row>
    <row r="47" spans="1:7" ht="12.75" customHeight="1">
      <c r="A47" s="99">
        <v>14</v>
      </c>
      <c r="B47" s="100">
        <v>42.2</v>
      </c>
      <c r="C47" s="101">
        <v>20.3</v>
      </c>
      <c r="D47" s="100">
        <v>8.4</v>
      </c>
      <c r="E47" s="101">
        <v>13</v>
      </c>
      <c r="F47" s="101">
        <v>6.8</v>
      </c>
      <c r="G47" s="94">
        <v>9.1999999999999993</v>
      </c>
    </row>
    <row r="48" spans="1:7" ht="12.75" customHeight="1">
      <c r="A48" s="95">
        <v>15</v>
      </c>
      <c r="B48" s="96">
        <v>42.5</v>
      </c>
      <c r="C48" s="97">
        <v>24.6</v>
      </c>
      <c r="D48" s="96">
        <v>8.3000000000000007</v>
      </c>
      <c r="E48" s="97">
        <v>13.2</v>
      </c>
      <c r="F48" s="97">
        <v>5.0999999999999996</v>
      </c>
      <c r="G48" s="98">
        <v>6.4</v>
      </c>
    </row>
    <row r="49" spans="1:7" ht="12.75" customHeight="1">
      <c r="A49" s="99">
        <v>16</v>
      </c>
      <c r="B49" s="100">
        <v>42.7</v>
      </c>
      <c r="C49" s="101">
        <v>24.9</v>
      </c>
      <c r="D49" s="100">
        <v>8.1999999999999993</v>
      </c>
      <c r="E49" s="101">
        <v>13.7</v>
      </c>
      <c r="F49" s="101">
        <v>4.5999999999999996</v>
      </c>
      <c r="G49" s="94">
        <v>5.8</v>
      </c>
    </row>
    <row r="50" spans="1:7" ht="12.75" customHeight="1">
      <c r="A50" s="95">
        <v>17</v>
      </c>
      <c r="B50" s="96">
        <v>42.8</v>
      </c>
      <c r="C50" s="97">
        <v>25.1</v>
      </c>
      <c r="D50" s="96">
        <v>8.1999999999999993</v>
      </c>
      <c r="E50" s="97">
        <v>13.8</v>
      </c>
      <c r="F50" s="97">
        <v>4.4000000000000004</v>
      </c>
      <c r="G50" s="98">
        <v>5.6</v>
      </c>
    </row>
    <row r="51" spans="1:7" ht="12.75" customHeight="1">
      <c r="A51" s="99">
        <v>18</v>
      </c>
      <c r="B51" s="100">
        <v>42.5</v>
      </c>
      <c r="C51" s="101">
        <v>25.2</v>
      </c>
      <c r="D51" s="100">
        <v>8.1999999999999993</v>
      </c>
      <c r="E51" s="101">
        <v>13.9</v>
      </c>
      <c r="F51" s="101">
        <v>4.5</v>
      </c>
      <c r="G51" s="94">
        <v>5.7</v>
      </c>
    </row>
    <row r="52" spans="1:7" ht="12.75" customHeight="1">
      <c r="A52" s="95">
        <v>19</v>
      </c>
      <c r="B52" s="96">
        <v>42.4</v>
      </c>
      <c r="C52" s="97">
        <v>25.4</v>
      </c>
      <c r="D52" s="96">
        <v>8.1999999999999993</v>
      </c>
      <c r="E52" s="97">
        <v>14.2</v>
      </c>
      <c r="F52" s="97">
        <v>4.7</v>
      </c>
      <c r="G52" s="98">
        <v>5</v>
      </c>
    </row>
    <row r="53" spans="1:7" ht="12.75" customHeight="1">
      <c r="A53" s="99">
        <v>20</v>
      </c>
      <c r="B53" s="100">
        <v>42.5</v>
      </c>
      <c r="C53" s="101">
        <v>25.3</v>
      </c>
      <c r="D53" s="100">
        <v>8.1</v>
      </c>
      <c r="E53" s="101">
        <v>14</v>
      </c>
      <c r="F53" s="101">
        <v>5</v>
      </c>
      <c r="G53" s="94">
        <v>5</v>
      </c>
    </row>
    <row r="54" spans="1:7" ht="12.75" customHeight="1">
      <c r="A54" s="95">
        <v>21</v>
      </c>
      <c r="B54" s="96">
        <v>42.4</v>
      </c>
      <c r="C54" s="97">
        <v>25.3</v>
      </c>
      <c r="D54" s="96">
        <v>8.1</v>
      </c>
      <c r="E54" s="97">
        <v>14.1</v>
      </c>
      <c r="F54" s="97">
        <v>4.9000000000000004</v>
      </c>
      <c r="G54" s="98">
        <v>5.2</v>
      </c>
    </row>
    <row r="55" spans="1:7" ht="12.75" customHeight="1">
      <c r="A55" s="99">
        <v>22</v>
      </c>
      <c r="B55" s="100">
        <v>42.4</v>
      </c>
      <c r="C55" s="101">
        <v>25.3</v>
      </c>
      <c r="D55" s="100">
        <v>8.1999999999999993</v>
      </c>
      <c r="E55" s="101">
        <v>13.4</v>
      </c>
      <c r="F55" s="101">
        <v>5.0999999999999996</v>
      </c>
      <c r="G55" s="94">
        <v>5.5</v>
      </c>
    </row>
    <row r="56" spans="1:7" ht="12.75" customHeight="1">
      <c r="A56" s="95">
        <v>23</v>
      </c>
      <c r="B56" s="96">
        <v>42.4</v>
      </c>
      <c r="C56" s="97">
        <v>25.7</v>
      </c>
      <c r="D56" s="96">
        <v>8.1999999999999993</v>
      </c>
      <c r="E56" s="97">
        <v>13.4</v>
      </c>
      <c r="F56" s="97">
        <v>4.8</v>
      </c>
      <c r="G56" s="98">
        <v>5.5</v>
      </c>
    </row>
    <row r="57" spans="1:7" ht="12.75" customHeight="1">
      <c r="A57" s="99">
        <v>24</v>
      </c>
      <c r="B57" s="100">
        <v>43.5</v>
      </c>
      <c r="C57" s="101">
        <v>26.1</v>
      </c>
      <c r="D57" s="100">
        <v>8.1</v>
      </c>
      <c r="E57" s="101">
        <v>11.5</v>
      </c>
      <c r="F57" s="101">
        <v>5.3</v>
      </c>
      <c r="G57" s="94">
        <v>5.5</v>
      </c>
    </row>
    <row r="58" spans="1:7" ht="12.75" customHeight="1">
      <c r="A58" s="95">
        <v>25</v>
      </c>
      <c r="B58" s="96">
        <v>46.2</v>
      </c>
      <c r="C58" s="97">
        <v>26.4</v>
      </c>
      <c r="D58" s="96">
        <v>6.8</v>
      </c>
      <c r="E58" s="97">
        <v>7.7</v>
      </c>
      <c r="F58" s="97">
        <v>5.3</v>
      </c>
      <c r="G58" s="98">
        <v>7.6</v>
      </c>
    </row>
    <row r="59" spans="1:7" ht="12.75" customHeight="1">
      <c r="A59" s="99">
        <v>26</v>
      </c>
      <c r="B59" s="100">
        <v>46</v>
      </c>
      <c r="C59" s="101">
        <v>26.6</v>
      </c>
      <c r="D59" s="100">
        <v>6.9</v>
      </c>
      <c r="E59" s="101">
        <v>7.4</v>
      </c>
      <c r="F59" s="101">
        <v>6.1</v>
      </c>
      <c r="G59" s="94">
        <v>7.1</v>
      </c>
    </row>
    <row r="60" spans="1:7" ht="12.75" customHeight="1">
      <c r="A60" s="95">
        <v>27</v>
      </c>
      <c r="B60" s="96">
        <v>45.8</v>
      </c>
      <c r="C60" s="97">
        <v>27.3</v>
      </c>
      <c r="D60" s="96">
        <v>7</v>
      </c>
      <c r="E60" s="97">
        <v>7.2</v>
      </c>
      <c r="F60" s="97">
        <v>5.6</v>
      </c>
      <c r="G60" s="98">
        <v>7.1</v>
      </c>
    </row>
    <row r="61" spans="1:7" ht="12.75" customHeight="1">
      <c r="A61" s="99">
        <v>28</v>
      </c>
      <c r="B61" s="100">
        <v>45.8</v>
      </c>
      <c r="C61" s="101">
        <v>27.7</v>
      </c>
      <c r="D61" s="100">
        <v>7</v>
      </c>
      <c r="E61" s="101">
        <v>7.3</v>
      </c>
      <c r="F61" s="101">
        <v>5.2</v>
      </c>
      <c r="G61" s="94">
        <v>6.9</v>
      </c>
    </row>
    <row r="62" spans="1:7" ht="12.75" customHeight="1">
      <c r="A62" s="95">
        <v>29</v>
      </c>
      <c r="B62" s="96">
        <v>45.9</v>
      </c>
      <c r="C62" s="97">
        <v>28</v>
      </c>
      <c r="D62" s="96">
        <v>7</v>
      </c>
      <c r="E62" s="97">
        <v>6.5</v>
      </c>
      <c r="F62" s="97">
        <v>5.6</v>
      </c>
      <c r="G62" s="98">
        <v>7.1</v>
      </c>
    </row>
    <row r="63" spans="1:7" ht="12.75" customHeight="1">
      <c r="A63" s="102">
        <v>30</v>
      </c>
      <c r="B63" s="103">
        <v>45.7</v>
      </c>
      <c r="C63" s="103">
        <v>27.5</v>
      </c>
      <c r="D63" s="103">
        <v>6.5</v>
      </c>
      <c r="E63" s="103">
        <v>6.3</v>
      </c>
      <c r="F63" s="103">
        <v>6.9</v>
      </c>
      <c r="G63" s="104">
        <v>7.1</v>
      </c>
    </row>
    <row r="64" spans="1:7" ht="12.75" customHeight="1">
      <c r="A64" s="260" t="s">
        <v>30</v>
      </c>
      <c r="B64" s="260"/>
      <c r="C64" s="260"/>
      <c r="D64" s="260"/>
      <c r="E64" s="260"/>
      <c r="F64" s="260"/>
      <c r="G64" s="260"/>
    </row>
    <row r="65" spans="1:7" ht="12.75" customHeight="1">
      <c r="A65" s="95">
        <v>3</v>
      </c>
      <c r="B65" s="96">
        <v>20.9</v>
      </c>
      <c r="C65" s="97">
        <v>30.1</v>
      </c>
      <c r="D65" s="96">
        <v>7</v>
      </c>
      <c r="E65" s="97">
        <v>20.9</v>
      </c>
      <c r="F65" s="97">
        <v>11.4</v>
      </c>
      <c r="G65" s="98">
        <v>9.8000000000000007</v>
      </c>
    </row>
    <row r="66" spans="1:7" ht="12.75" customHeight="1">
      <c r="A66" s="99">
        <v>4</v>
      </c>
      <c r="B66" s="100">
        <v>21.4</v>
      </c>
      <c r="C66" s="101">
        <v>31.9</v>
      </c>
      <c r="D66" s="100">
        <v>7</v>
      </c>
      <c r="E66" s="101">
        <v>21</v>
      </c>
      <c r="F66" s="101">
        <v>10.4</v>
      </c>
      <c r="G66" s="94">
        <v>8.1999999999999993</v>
      </c>
    </row>
    <row r="67" spans="1:7" ht="12.75" customHeight="1">
      <c r="A67" s="95">
        <v>5</v>
      </c>
      <c r="B67" s="96">
        <v>21.5</v>
      </c>
      <c r="C67" s="97">
        <v>32.799999999999997</v>
      </c>
      <c r="D67" s="96">
        <v>7</v>
      </c>
      <c r="E67" s="97">
        <v>21.1</v>
      </c>
      <c r="F67" s="97">
        <v>9.9</v>
      </c>
      <c r="G67" s="98">
        <v>7.7</v>
      </c>
    </row>
    <row r="68" spans="1:7" ht="12.75" customHeight="1">
      <c r="A68" s="99">
        <v>6</v>
      </c>
      <c r="B68" s="100">
        <v>21.7</v>
      </c>
      <c r="C68" s="101">
        <v>33.200000000000003</v>
      </c>
      <c r="D68" s="100">
        <v>7.1</v>
      </c>
      <c r="E68" s="101">
        <v>20.9</v>
      </c>
      <c r="F68" s="101">
        <v>9.8000000000000007</v>
      </c>
      <c r="G68" s="94">
        <v>7.3</v>
      </c>
    </row>
    <row r="69" spans="1:7" ht="12.75" customHeight="1">
      <c r="A69" s="95">
        <v>7</v>
      </c>
      <c r="B69" s="96">
        <v>21.5</v>
      </c>
      <c r="C69" s="97">
        <v>33.6</v>
      </c>
      <c r="D69" s="96">
        <v>7.2</v>
      </c>
      <c r="E69" s="97">
        <v>20.399999999999999</v>
      </c>
      <c r="F69" s="97">
        <v>9.3000000000000007</v>
      </c>
      <c r="G69" s="98">
        <v>8.1</v>
      </c>
    </row>
    <row r="70" spans="1:7" ht="12.75" customHeight="1">
      <c r="A70" s="99">
        <v>8</v>
      </c>
      <c r="B70" s="100">
        <v>21.5</v>
      </c>
      <c r="C70" s="101">
        <v>34</v>
      </c>
      <c r="D70" s="100">
        <v>7.1</v>
      </c>
      <c r="E70" s="101">
        <v>21.1</v>
      </c>
      <c r="F70" s="101">
        <v>8.6</v>
      </c>
      <c r="G70" s="94">
        <v>7.8</v>
      </c>
    </row>
    <row r="71" spans="1:7" ht="12.75" customHeight="1">
      <c r="A71" s="95">
        <v>9</v>
      </c>
      <c r="B71" s="96">
        <v>21.5</v>
      </c>
      <c r="C71" s="97">
        <v>34.299999999999997</v>
      </c>
      <c r="D71" s="96">
        <v>7.1</v>
      </c>
      <c r="E71" s="97">
        <v>20.5</v>
      </c>
      <c r="F71" s="97">
        <v>8.8000000000000007</v>
      </c>
      <c r="G71" s="98">
        <v>7.9</v>
      </c>
    </row>
    <row r="72" spans="1:7" ht="12.75" customHeight="1">
      <c r="A72" s="95">
        <v>10</v>
      </c>
      <c r="B72" s="96">
        <v>21.5</v>
      </c>
      <c r="C72" s="97">
        <v>34.5</v>
      </c>
      <c r="D72" s="96">
        <v>7.1</v>
      </c>
      <c r="E72" s="97">
        <v>20.3</v>
      </c>
      <c r="F72" s="97">
        <v>8.8000000000000007</v>
      </c>
      <c r="G72" s="98">
        <v>8</v>
      </c>
    </row>
    <row r="73" spans="1:7" ht="12.75" customHeight="1">
      <c r="A73" s="99">
        <v>11</v>
      </c>
      <c r="B73" s="100">
        <v>21.3</v>
      </c>
      <c r="C73" s="101">
        <v>34.9</v>
      </c>
      <c r="D73" s="100">
        <v>7.1</v>
      </c>
      <c r="E73" s="101">
        <v>20.3</v>
      </c>
      <c r="F73" s="101">
        <v>7.5</v>
      </c>
      <c r="G73" s="94">
        <v>8.9</v>
      </c>
    </row>
    <row r="74" spans="1:7" ht="12.75" customHeight="1">
      <c r="A74" s="95">
        <v>12</v>
      </c>
      <c r="B74" s="96">
        <v>22.3</v>
      </c>
      <c r="C74" s="97">
        <v>35.4</v>
      </c>
      <c r="D74" s="96">
        <v>7</v>
      </c>
      <c r="E74" s="97">
        <v>18.899999999999999</v>
      </c>
      <c r="F74" s="97">
        <v>7.2</v>
      </c>
      <c r="G74" s="98">
        <v>9.3000000000000007</v>
      </c>
    </row>
    <row r="75" spans="1:7" ht="12.75" customHeight="1">
      <c r="A75" s="99">
        <v>13</v>
      </c>
      <c r="B75" s="100">
        <v>24.4</v>
      </c>
      <c r="C75" s="101">
        <v>38.9</v>
      </c>
      <c r="D75" s="100">
        <v>7.1</v>
      </c>
      <c r="E75" s="101">
        <v>13.6</v>
      </c>
      <c r="F75" s="101">
        <v>5.9</v>
      </c>
      <c r="G75" s="94">
        <v>10.1</v>
      </c>
    </row>
    <row r="76" spans="1:7" ht="12.75" customHeight="1">
      <c r="A76" s="95">
        <v>14</v>
      </c>
      <c r="B76" s="96">
        <v>26.5</v>
      </c>
      <c r="C76" s="97">
        <v>39.700000000000003</v>
      </c>
      <c r="D76" s="96">
        <v>6.9</v>
      </c>
      <c r="E76" s="97">
        <v>13.3</v>
      </c>
      <c r="F76" s="97">
        <v>4.0999999999999996</v>
      </c>
      <c r="G76" s="98">
        <v>9.6</v>
      </c>
    </row>
    <row r="77" spans="1:7" ht="12.75" customHeight="1">
      <c r="A77" s="99">
        <v>15</v>
      </c>
      <c r="B77" s="100">
        <v>27</v>
      </c>
      <c r="C77" s="101">
        <v>41.9</v>
      </c>
      <c r="D77" s="100">
        <v>6.8</v>
      </c>
      <c r="E77" s="101">
        <v>12.9</v>
      </c>
      <c r="F77" s="101">
        <v>3</v>
      </c>
      <c r="G77" s="94">
        <v>8.1999999999999993</v>
      </c>
    </row>
    <row r="78" spans="1:7" ht="12.75" customHeight="1">
      <c r="A78" s="95">
        <v>16</v>
      </c>
      <c r="B78" s="96">
        <v>27.2</v>
      </c>
      <c r="C78" s="97">
        <v>42.3</v>
      </c>
      <c r="D78" s="96">
        <v>6.8</v>
      </c>
      <c r="E78" s="97">
        <v>12.9</v>
      </c>
      <c r="F78" s="97">
        <v>3</v>
      </c>
      <c r="G78" s="98">
        <v>7.8</v>
      </c>
    </row>
    <row r="79" spans="1:7" ht="12.75" customHeight="1">
      <c r="A79" s="95">
        <v>17</v>
      </c>
      <c r="B79" s="96">
        <v>26.9</v>
      </c>
      <c r="C79" s="97">
        <v>42.6</v>
      </c>
      <c r="D79" s="96">
        <v>6.6</v>
      </c>
      <c r="E79" s="97">
        <v>12.4</v>
      </c>
      <c r="F79" s="97">
        <v>3.5</v>
      </c>
      <c r="G79" s="98">
        <v>8.1</v>
      </c>
    </row>
    <row r="80" spans="1:7" ht="12.75" customHeight="1">
      <c r="A80" s="99">
        <v>18</v>
      </c>
      <c r="B80" s="100">
        <v>26.9</v>
      </c>
      <c r="C80" s="101">
        <v>42.6</v>
      </c>
      <c r="D80" s="100">
        <v>6.6</v>
      </c>
      <c r="E80" s="101">
        <v>12.3</v>
      </c>
      <c r="F80" s="101">
        <v>3.3</v>
      </c>
      <c r="G80" s="94">
        <v>8.3000000000000007</v>
      </c>
    </row>
    <row r="81" spans="1:7" ht="12.75" customHeight="1">
      <c r="A81" s="95">
        <v>19</v>
      </c>
      <c r="B81" s="96">
        <v>26.9</v>
      </c>
      <c r="C81" s="97">
        <v>42.6</v>
      </c>
      <c r="D81" s="96">
        <v>6.6</v>
      </c>
      <c r="E81" s="97">
        <v>12.1</v>
      </c>
      <c r="F81" s="97">
        <v>3</v>
      </c>
      <c r="G81" s="98">
        <v>8.8000000000000007</v>
      </c>
    </row>
    <row r="82" spans="1:7" ht="12.75" customHeight="1">
      <c r="A82" s="99">
        <v>20</v>
      </c>
      <c r="B82" s="100">
        <v>26.7</v>
      </c>
      <c r="C82" s="101">
        <v>42.7</v>
      </c>
      <c r="D82" s="100">
        <v>6.9</v>
      </c>
      <c r="E82" s="101">
        <v>11.7</v>
      </c>
      <c r="F82" s="101">
        <v>3.2</v>
      </c>
      <c r="G82" s="94">
        <v>8.9</v>
      </c>
    </row>
    <row r="83" spans="1:7" ht="12.75" customHeight="1">
      <c r="A83" s="95">
        <v>21</v>
      </c>
      <c r="B83" s="96">
        <v>26.8</v>
      </c>
      <c r="C83" s="97">
        <v>42.8</v>
      </c>
      <c r="D83" s="96">
        <v>6.8</v>
      </c>
      <c r="E83" s="97">
        <v>12</v>
      </c>
      <c r="F83" s="97">
        <v>3</v>
      </c>
      <c r="G83" s="98">
        <v>8.6</v>
      </c>
    </row>
    <row r="84" spans="1:7" ht="12.75" customHeight="1">
      <c r="A84" s="99">
        <v>22</v>
      </c>
      <c r="B84" s="100">
        <v>26.7</v>
      </c>
      <c r="C84" s="101">
        <v>42.7</v>
      </c>
      <c r="D84" s="100">
        <v>6.8</v>
      </c>
      <c r="E84" s="101">
        <v>11.8</v>
      </c>
      <c r="F84" s="101">
        <v>3.2</v>
      </c>
      <c r="G84" s="94">
        <v>8.8000000000000007</v>
      </c>
    </row>
    <row r="85" spans="1:7" ht="12.75" customHeight="1">
      <c r="A85" s="95">
        <v>23</v>
      </c>
      <c r="B85" s="96">
        <v>27.2</v>
      </c>
      <c r="C85" s="97">
        <v>43.2</v>
      </c>
      <c r="D85" s="96">
        <v>6.9</v>
      </c>
      <c r="E85" s="97">
        <v>11.3</v>
      </c>
      <c r="F85" s="97">
        <v>3.1</v>
      </c>
      <c r="G85" s="98">
        <v>8.1999999999999993</v>
      </c>
    </row>
    <row r="86" spans="1:7" ht="12.75" customHeight="1">
      <c r="A86" s="95">
        <v>24</v>
      </c>
      <c r="B86" s="96">
        <v>29.3</v>
      </c>
      <c r="C86" s="97">
        <v>43.7</v>
      </c>
      <c r="D86" s="96">
        <v>6.5</v>
      </c>
      <c r="E86" s="97">
        <v>10.7</v>
      </c>
      <c r="F86" s="97">
        <v>2.9</v>
      </c>
      <c r="G86" s="98">
        <v>6.9</v>
      </c>
    </row>
    <row r="87" spans="1:7" ht="12.75" customHeight="1">
      <c r="A87" s="99">
        <v>25</v>
      </c>
      <c r="B87" s="100">
        <v>30</v>
      </c>
      <c r="C87" s="101">
        <v>41.8</v>
      </c>
      <c r="D87" s="100">
        <v>6</v>
      </c>
      <c r="E87" s="101">
        <v>6.8</v>
      </c>
      <c r="F87" s="101">
        <v>4.5999999999999996</v>
      </c>
      <c r="G87" s="94">
        <v>10.8</v>
      </c>
    </row>
    <row r="88" spans="1:7" ht="12.75" customHeight="1">
      <c r="A88" s="95">
        <v>26</v>
      </c>
      <c r="B88" s="96">
        <v>30.2</v>
      </c>
      <c r="C88" s="97">
        <v>41.4</v>
      </c>
      <c r="D88" s="96">
        <v>6.6</v>
      </c>
      <c r="E88" s="97">
        <v>6.4</v>
      </c>
      <c r="F88" s="97">
        <v>4.9000000000000004</v>
      </c>
      <c r="G88" s="98">
        <v>10.5</v>
      </c>
    </row>
    <row r="89" spans="1:7" ht="12.75" customHeight="1">
      <c r="A89" s="99">
        <v>27</v>
      </c>
      <c r="B89" s="100">
        <v>30.4</v>
      </c>
      <c r="C89" s="101">
        <v>42</v>
      </c>
      <c r="D89" s="100">
        <v>6.5</v>
      </c>
      <c r="E89" s="101">
        <v>6.4</v>
      </c>
      <c r="F89" s="101">
        <v>5.0999999999999996</v>
      </c>
      <c r="G89" s="94">
        <v>9.5</v>
      </c>
    </row>
    <row r="90" spans="1:7" ht="12.75" customHeight="1">
      <c r="A90" s="95">
        <v>28</v>
      </c>
      <c r="B90" s="96">
        <v>30.5</v>
      </c>
      <c r="C90" s="97">
        <v>42</v>
      </c>
      <c r="D90" s="96">
        <v>6.5</v>
      </c>
      <c r="E90" s="97">
        <v>6.6</v>
      </c>
      <c r="F90" s="97">
        <v>5.9</v>
      </c>
      <c r="G90" s="98">
        <v>8.5</v>
      </c>
    </row>
    <row r="91" spans="1:7" ht="12.75" customHeight="1">
      <c r="A91" s="99">
        <v>29</v>
      </c>
      <c r="B91" s="100">
        <v>30.5</v>
      </c>
      <c r="C91" s="101">
        <v>41.9</v>
      </c>
      <c r="D91" s="100">
        <v>6.5</v>
      </c>
      <c r="E91" s="101">
        <v>6.8</v>
      </c>
      <c r="F91" s="101">
        <v>6.2</v>
      </c>
      <c r="G91" s="94">
        <v>8.1</v>
      </c>
    </row>
    <row r="92" spans="1:7" ht="12.75" customHeight="1">
      <c r="A92" s="105">
        <v>30</v>
      </c>
      <c r="B92" s="106">
        <v>30.3</v>
      </c>
      <c r="C92" s="107">
        <v>42</v>
      </c>
      <c r="D92" s="106">
        <v>6.5</v>
      </c>
      <c r="E92" s="107">
        <v>6.5</v>
      </c>
      <c r="F92" s="107">
        <v>7.9</v>
      </c>
      <c r="G92" s="108">
        <v>6.8</v>
      </c>
    </row>
    <row r="93" spans="1:7" ht="37.5" customHeight="1">
      <c r="A93" s="258" t="s">
        <v>88</v>
      </c>
      <c r="B93" s="258"/>
      <c r="C93" s="258"/>
      <c r="D93" s="258"/>
      <c r="E93" s="258"/>
      <c r="F93" s="258"/>
      <c r="G93" s="258"/>
    </row>
    <row r="94" spans="1:7" ht="16.5" customHeight="1">
      <c r="A94" s="16" t="s">
        <v>53</v>
      </c>
      <c r="B94" s="16"/>
      <c r="C94" s="16"/>
      <c r="D94" s="16"/>
      <c r="E94" s="16"/>
      <c r="F94" s="16"/>
      <c r="G94" s="16"/>
    </row>
    <row r="95" spans="1:7">
      <c r="A95" s="16"/>
      <c r="B95" s="16"/>
      <c r="C95" s="16"/>
      <c r="D95" s="16"/>
      <c r="E95" s="16"/>
      <c r="F95" s="16"/>
      <c r="G95" s="16"/>
    </row>
    <row r="96" spans="1:7">
      <c r="A96" s="16"/>
      <c r="B96" s="16"/>
      <c r="C96" s="16"/>
      <c r="D96" s="16"/>
      <c r="E96" s="16"/>
      <c r="F96" s="16"/>
      <c r="G96" s="16"/>
    </row>
  </sheetData>
  <mergeCells count="9">
    <mergeCell ref="A1:B1"/>
    <mergeCell ref="A2:G2"/>
    <mergeCell ref="A93:G93"/>
    <mergeCell ref="A3:G3"/>
    <mergeCell ref="A35:G35"/>
    <mergeCell ref="A64:G64"/>
    <mergeCell ref="A6:G6"/>
    <mergeCell ref="A4:A5"/>
    <mergeCell ref="B5:G5"/>
  </mergeCells>
  <phoneticPr fontId="12"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H24"/>
  <sheetViews>
    <sheetView workbookViewId="0">
      <selection sqref="A1:B1"/>
    </sheetView>
  </sheetViews>
  <sheetFormatPr baseColWidth="10" defaultRowHeight="12.75"/>
  <cols>
    <col min="1" max="1" width="14.7109375" customWidth="1"/>
    <col min="2" max="2" width="4.7109375" style="31" customWidth="1"/>
    <col min="3" max="3" width="26.85546875" style="31" customWidth="1"/>
    <col min="4" max="4" width="7.85546875" style="31" customWidth="1"/>
    <col min="5" max="5" width="12.42578125" style="31" customWidth="1"/>
    <col min="6" max="6" width="14.7109375" style="31" customWidth="1"/>
    <col min="7" max="7" width="12.140625" style="31" customWidth="1"/>
    <col min="8" max="8" width="11.28515625" style="31" customWidth="1"/>
  </cols>
  <sheetData>
    <row r="1" spans="1:8" ht="29.25" customHeight="1">
      <c r="A1" s="198" t="s">
        <v>158</v>
      </c>
      <c r="B1" s="198"/>
    </row>
    <row r="2" spans="1:8" ht="48" customHeight="1">
      <c r="A2" s="233" t="s">
        <v>89</v>
      </c>
      <c r="B2" s="264"/>
      <c r="C2" s="264"/>
      <c r="D2" s="264"/>
      <c r="E2" s="264"/>
      <c r="F2" s="264"/>
      <c r="G2" s="264"/>
      <c r="H2" s="264"/>
    </row>
    <row r="3" spans="1:8">
      <c r="A3" s="246" t="s">
        <v>33</v>
      </c>
      <c r="B3" s="273"/>
      <c r="C3" s="274" t="s">
        <v>50</v>
      </c>
      <c r="D3" s="274"/>
      <c r="E3" s="265" t="s">
        <v>49</v>
      </c>
      <c r="F3" s="266"/>
      <c r="G3" s="266"/>
      <c r="H3" s="266"/>
    </row>
    <row r="4" spans="1:8" ht="48">
      <c r="A4" s="246"/>
      <c r="B4" s="273"/>
      <c r="C4" s="274"/>
      <c r="D4" s="274"/>
      <c r="E4" s="117" t="s">
        <v>128</v>
      </c>
      <c r="F4" s="117" t="s">
        <v>51</v>
      </c>
      <c r="G4" s="117" t="s">
        <v>126</v>
      </c>
      <c r="H4" s="118" t="s">
        <v>36</v>
      </c>
    </row>
    <row r="5" spans="1:8">
      <c r="A5" s="201" t="s">
        <v>6</v>
      </c>
      <c r="B5" s="201"/>
      <c r="C5" s="201"/>
      <c r="D5" s="201"/>
      <c r="E5" s="201"/>
      <c r="F5" s="201"/>
      <c r="G5" s="201"/>
      <c r="H5" s="201"/>
    </row>
    <row r="6" spans="1:8" ht="20.25" customHeight="1">
      <c r="A6" s="277" t="s">
        <v>34</v>
      </c>
      <c r="B6" s="275">
        <v>27.5</v>
      </c>
      <c r="C6" s="139" t="s">
        <v>34</v>
      </c>
      <c r="D6" s="140">
        <v>92.2</v>
      </c>
      <c r="E6" s="140">
        <v>94.7</v>
      </c>
      <c r="F6" s="140">
        <v>0</v>
      </c>
      <c r="G6" s="140">
        <v>0</v>
      </c>
      <c r="H6" s="141">
        <v>5.3</v>
      </c>
    </row>
    <row r="7" spans="1:8" ht="20.25" customHeight="1">
      <c r="A7" s="278"/>
      <c r="B7" s="276"/>
      <c r="C7" s="142" t="s">
        <v>51</v>
      </c>
      <c r="D7" s="143">
        <v>0</v>
      </c>
      <c r="E7" s="143">
        <v>0</v>
      </c>
      <c r="F7" s="143">
        <v>0</v>
      </c>
      <c r="G7" s="143">
        <v>0</v>
      </c>
      <c r="H7" s="144">
        <v>0</v>
      </c>
    </row>
    <row r="8" spans="1:8" ht="20.25" customHeight="1">
      <c r="A8" s="278"/>
      <c r="B8" s="276"/>
      <c r="C8" s="145" t="s">
        <v>35</v>
      </c>
      <c r="D8" s="146">
        <v>3.5</v>
      </c>
      <c r="E8" s="146">
        <v>0</v>
      </c>
      <c r="F8" s="146">
        <v>7.3</v>
      </c>
      <c r="G8" s="146">
        <v>49.9</v>
      </c>
      <c r="H8" s="147">
        <v>42.8</v>
      </c>
    </row>
    <row r="9" spans="1:8" ht="20.25" customHeight="1">
      <c r="A9" s="278"/>
      <c r="B9" s="276"/>
      <c r="C9" s="142" t="s">
        <v>36</v>
      </c>
      <c r="D9" s="143">
        <v>4.3</v>
      </c>
      <c r="E9" s="143">
        <v>74.7</v>
      </c>
      <c r="F9" s="143">
        <v>10.4</v>
      </c>
      <c r="G9" s="143">
        <v>0</v>
      </c>
      <c r="H9" s="144">
        <v>14.9</v>
      </c>
    </row>
    <row r="10" spans="1:8" ht="20.25" customHeight="1">
      <c r="A10" s="270" t="s">
        <v>51</v>
      </c>
      <c r="B10" s="267">
        <v>15.7</v>
      </c>
      <c r="C10" s="139" t="s">
        <v>34</v>
      </c>
      <c r="D10" s="140">
        <v>0</v>
      </c>
      <c r="E10" s="140">
        <v>0</v>
      </c>
      <c r="F10" s="140">
        <v>0</v>
      </c>
      <c r="G10" s="140">
        <v>0</v>
      </c>
      <c r="H10" s="141">
        <v>0</v>
      </c>
    </row>
    <row r="11" spans="1:8" ht="20.25" customHeight="1">
      <c r="A11" s="271"/>
      <c r="B11" s="268"/>
      <c r="C11" s="142" t="s">
        <v>51</v>
      </c>
      <c r="D11" s="143">
        <v>92.6</v>
      </c>
      <c r="E11" s="143">
        <v>2.5</v>
      </c>
      <c r="F11" s="143">
        <v>70.599999999999994</v>
      </c>
      <c r="G11" s="143">
        <v>1.4</v>
      </c>
      <c r="H11" s="144">
        <v>25.5</v>
      </c>
    </row>
    <row r="12" spans="1:8" ht="20.25" customHeight="1">
      <c r="A12" s="271"/>
      <c r="B12" s="268"/>
      <c r="C12" s="145" t="s">
        <v>35</v>
      </c>
      <c r="D12" s="146">
        <v>2.4</v>
      </c>
      <c r="E12" s="146">
        <v>0</v>
      </c>
      <c r="F12" s="146">
        <v>21.8</v>
      </c>
      <c r="G12" s="146">
        <v>78.2</v>
      </c>
      <c r="H12" s="147">
        <v>0</v>
      </c>
    </row>
    <row r="13" spans="1:8" ht="20.25" customHeight="1">
      <c r="A13" s="272"/>
      <c r="B13" s="269"/>
      <c r="C13" s="148" t="s">
        <v>36</v>
      </c>
      <c r="D13" s="149">
        <v>5</v>
      </c>
      <c r="E13" s="149">
        <v>15.1</v>
      </c>
      <c r="F13" s="149">
        <v>20</v>
      </c>
      <c r="G13" s="149">
        <v>0</v>
      </c>
      <c r="H13" s="150">
        <v>64.900000000000006</v>
      </c>
    </row>
    <row r="14" spans="1:8" ht="20.25" customHeight="1">
      <c r="A14" s="278" t="s">
        <v>35</v>
      </c>
      <c r="B14" s="276">
        <v>38.200000000000003</v>
      </c>
      <c r="C14" s="145" t="s">
        <v>34</v>
      </c>
      <c r="D14" s="146">
        <v>27.3</v>
      </c>
      <c r="E14" s="146">
        <v>94.1</v>
      </c>
      <c r="F14" s="146">
        <v>0</v>
      </c>
      <c r="G14" s="146">
        <v>1.9</v>
      </c>
      <c r="H14" s="147">
        <v>3.9</v>
      </c>
    </row>
    <row r="15" spans="1:8" ht="20.25" customHeight="1">
      <c r="A15" s="278"/>
      <c r="B15" s="276"/>
      <c r="C15" s="142" t="s">
        <v>51</v>
      </c>
      <c r="D15" s="143">
        <v>5.8</v>
      </c>
      <c r="E15" s="143">
        <v>12.3</v>
      </c>
      <c r="F15" s="143">
        <v>80</v>
      </c>
      <c r="G15" s="143">
        <v>0</v>
      </c>
      <c r="H15" s="144">
        <v>7.7</v>
      </c>
    </row>
    <row r="16" spans="1:8" ht="20.25" customHeight="1">
      <c r="A16" s="278"/>
      <c r="B16" s="276"/>
      <c r="C16" s="145" t="s">
        <v>35</v>
      </c>
      <c r="D16" s="146">
        <v>55.9</v>
      </c>
      <c r="E16" s="146">
        <v>18.2</v>
      </c>
      <c r="F16" s="146">
        <v>10.199999999999999</v>
      </c>
      <c r="G16" s="146">
        <v>53.8</v>
      </c>
      <c r="H16" s="147">
        <v>17.8</v>
      </c>
    </row>
    <row r="17" spans="1:8" ht="20.25" customHeight="1">
      <c r="A17" s="278"/>
      <c r="B17" s="276"/>
      <c r="C17" s="142" t="s">
        <v>36</v>
      </c>
      <c r="D17" s="143">
        <v>11</v>
      </c>
      <c r="E17" s="143">
        <v>10.3</v>
      </c>
      <c r="F17" s="143">
        <v>8.6999999999999993</v>
      </c>
      <c r="G17" s="143">
        <v>3.7</v>
      </c>
      <c r="H17" s="144">
        <v>77.3</v>
      </c>
    </row>
    <row r="18" spans="1:8" ht="20.25" customHeight="1">
      <c r="A18" s="270" t="s">
        <v>36</v>
      </c>
      <c r="B18" s="267">
        <v>18.7</v>
      </c>
      <c r="C18" s="139" t="s">
        <v>34</v>
      </c>
      <c r="D18" s="140">
        <v>12</v>
      </c>
      <c r="E18" s="140">
        <v>90.2</v>
      </c>
      <c r="F18" s="140">
        <v>3.8</v>
      </c>
      <c r="G18" s="140">
        <v>0</v>
      </c>
      <c r="H18" s="141">
        <v>6</v>
      </c>
    </row>
    <row r="19" spans="1:8" ht="20.25" customHeight="1">
      <c r="A19" s="271"/>
      <c r="B19" s="268"/>
      <c r="C19" s="142" t="s">
        <v>51</v>
      </c>
      <c r="D19" s="143">
        <v>11.6</v>
      </c>
      <c r="E19" s="143">
        <v>0</v>
      </c>
      <c r="F19" s="143">
        <v>100</v>
      </c>
      <c r="G19" s="143">
        <v>0</v>
      </c>
      <c r="H19" s="144">
        <v>0</v>
      </c>
    </row>
    <row r="20" spans="1:8" ht="20.25" customHeight="1">
      <c r="A20" s="271"/>
      <c r="B20" s="268"/>
      <c r="C20" s="145" t="s">
        <v>35</v>
      </c>
      <c r="D20" s="146">
        <v>17.5</v>
      </c>
      <c r="E20" s="146">
        <v>0</v>
      </c>
      <c r="F20" s="146">
        <v>31.1</v>
      </c>
      <c r="G20" s="146">
        <v>43.2</v>
      </c>
      <c r="H20" s="147">
        <v>25.7</v>
      </c>
    </row>
    <row r="21" spans="1:8" ht="20.25" customHeight="1">
      <c r="A21" s="272"/>
      <c r="B21" s="269"/>
      <c r="C21" s="148" t="s">
        <v>36</v>
      </c>
      <c r="D21" s="149">
        <v>58.9</v>
      </c>
      <c r="E21" s="149">
        <v>0</v>
      </c>
      <c r="F21" s="149">
        <v>8.4</v>
      </c>
      <c r="G21" s="149">
        <v>12.9</v>
      </c>
      <c r="H21" s="150">
        <v>78.7</v>
      </c>
    </row>
    <row r="22" spans="1:8">
      <c r="A22" s="87" t="s">
        <v>52</v>
      </c>
    </row>
    <row r="23" spans="1:8">
      <c r="A23" s="87" t="s">
        <v>53</v>
      </c>
    </row>
    <row r="24" spans="1:8">
      <c r="A24" s="87"/>
    </row>
  </sheetData>
  <mergeCells count="14">
    <mergeCell ref="A6:A9"/>
    <mergeCell ref="A5:H5"/>
    <mergeCell ref="A10:A13"/>
    <mergeCell ref="A14:A17"/>
    <mergeCell ref="A1:B1"/>
    <mergeCell ref="A2:H2"/>
    <mergeCell ref="E3:H3"/>
    <mergeCell ref="B18:B21"/>
    <mergeCell ref="A18:A21"/>
    <mergeCell ref="A3:B4"/>
    <mergeCell ref="C3:D4"/>
    <mergeCell ref="B6:B9"/>
    <mergeCell ref="B10:B13"/>
    <mergeCell ref="B14:B17"/>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35"/>
  <sheetViews>
    <sheetView workbookViewId="0">
      <selection sqref="A1:B1"/>
    </sheetView>
  </sheetViews>
  <sheetFormatPr baseColWidth="10" defaultRowHeight="12.75"/>
  <cols>
    <col min="1" max="1" width="10.7109375" customWidth="1"/>
  </cols>
  <sheetData>
    <row r="1" spans="1:9" ht="28.5" customHeight="1">
      <c r="A1" s="198" t="s">
        <v>158</v>
      </c>
      <c r="B1" s="198"/>
    </row>
    <row r="2" spans="1:9" ht="15">
      <c r="A2" s="280" t="s">
        <v>159</v>
      </c>
      <c r="B2" s="280"/>
      <c r="C2" s="280"/>
      <c r="D2" s="280"/>
      <c r="E2" s="280"/>
      <c r="F2" s="280"/>
      <c r="G2" s="280"/>
      <c r="H2" s="280"/>
      <c r="I2" s="280"/>
    </row>
    <row r="3" spans="1:9">
      <c r="A3" s="281" t="s">
        <v>160</v>
      </c>
      <c r="B3" s="282" t="s">
        <v>161</v>
      </c>
      <c r="C3" s="159" t="s">
        <v>162</v>
      </c>
      <c r="D3" s="159"/>
      <c r="E3" s="159"/>
      <c r="F3" s="159"/>
      <c r="G3" s="159"/>
      <c r="H3" s="159"/>
      <c r="I3" s="167"/>
    </row>
    <row r="4" spans="1:9" ht="24">
      <c r="A4" s="281"/>
      <c r="B4" s="282"/>
      <c r="C4" s="158" t="s">
        <v>163</v>
      </c>
      <c r="D4" s="158" t="s">
        <v>164</v>
      </c>
      <c r="E4" s="158" t="s">
        <v>165</v>
      </c>
      <c r="F4" s="158" t="s">
        <v>166</v>
      </c>
      <c r="G4" s="158" t="s">
        <v>167</v>
      </c>
      <c r="H4" s="158" t="s">
        <v>168</v>
      </c>
      <c r="I4" s="168" t="s">
        <v>169</v>
      </c>
    </row>
    <row r="5" spans="1:9">
      <c r="A5" s="169"/>
      <c r="B5" s="279" t="s">
        <v>6</v>
      </c>
      <c r="C5" s="279"/>
      <c r="D5" s="279"/>
      <c r="E5" s="279"/>
      <c r="F5" s="279"/>
      <c r="G5" s="279"/>
      <c r="H5" s="279"/>
      <c r="I5" s="279"/>
    </row>
    <row r="6" spans="1:9">
      <c r="A6" s="160">
        <v>1982</v>
      </c>
      <c r="B6" s="170">
        <v>2.520431252177981</v>
      </c>
      <c r="C6" s="171">
        <v>2.1623940118319673</v>
      </c>
      <c r="D6" s="171">
        <v>3.6617707824649717</v>
      </c>
      <c r="E6" s="171">
        <v>0</v>
      </c>
      <c r="F6" s="171">
        <v>0.44746948292415312</v>
      </c>
      <c r="G6" s="171">
        <v>0.78599221789883256</v>
      </c>
      <c r="H6" s="171">
        <v>0.67033756284414647</v>
      </c>
      <c r="I6" s="171">
        <v>0.72028811524609848</v>
      </c>
    </row>
    <row r="7" spans="1:9">
      <c r="A7" s="161">
        <v>1983</v>
      </c>
      <c r="B7" s="172">
        <v>2.6238725139571395</v>
      </c>
      <c r="C7" s="173">
        <v>2.3715265281382001</v>
      </c>
      <c r="D7" s="173">
        <v>3.6485243064558905</v>
      </c>
      <c r="E7" s="173">
        <v>0.33075014902986366</v>
      </c>
      <c r="F7" s="173">
        <v>0.47706479607049257</v>
      </c>
      <c r="G7" s="173">
        <v>0.91426202703636317</v>
      </c>
      <c r="H7" s="173">
        <v>1.4049114791547685</v>
      </c>
      <c r="I7" s="173">
        <v>0</v>
      </c>
    </row>
    <row r="8" spans="1:9">
      <c r="A8" s="162">
        <v>1984</v>
      </c>
      <c r="B8" s="174">
        <v>2.7317304588918314</v>
      </c>
      <c r="C8" s="175">
        <v>2.390019510605994</v>
      </c>
      <c r="D8" s="175">
        <v>3.8916264684838553</v>
      </c>
      <c r="E8" s="175">
        <v>0.33992525400492046</v>
      </c>
      <c r="F8" s="175">
        <v>0.55312450355992659</v>
      </c>
      <c r="G8" s="175">
        <v>1.055199709952263</v>
      </c>
      <c r="H8" s="175">
        <v>1.3489027582041473</v>
      </c>
      <c r="I8" s="175">
        <v>0</v>
      </c>
    </row>
    <row r="9" spans="1:9">
      <c r="A9" s="161">
        <v>1985</v>
      </c>
      <c r="B9" s="172">
        <v>2.8062228740251847</v>
      </c>
      <c r="C9" s="173">
        <v>2.4461076543480895</v>
      </c>
      <c r="D9" s="173">
        <v>3.9937217617469676</v>
      </c>
      <c r="E9" s="173">
        <v>0.29964791370140087</v>
      </c>
      <c r="F9" s="173">
        <v>0.59295047765455144</v>
      </c>
      <c r="G9" s="173">
        <v>1.3563267355353041</v>
      </c>
      <c r="H9" s="173">
        <v>1.616389437082981</v>
      </c>
      <c r="I9" s="173">
        <v>0</v>
      </c>
    </row>
    <row r="10" spans="1:9">
      <c r="A10" s="162">
        <v>1986</v>
      </c>
      <c r="B10" s="174">
        <v>3.1751333751004709</v>
      </c>
      <c r="C10" s="175">
        <v>2.671661839636811</v>
      </c>
      <c r="D10" s="175">
        <v>4.6404572957523795</v>
      </c>
      <c r="E10" s="175">
        <v>0.34230899357175554</v>
      </c>
      <c r="F10" s="175">
        <v>0.75755503897169418</v>
      </c>
      <c r="G10" s="175">
        <v>1.8094878764312279</v>
      </c>
      <c r="H10" s="175">
        <v>1.2024048096192386</v>
      </c>
      <c r="I10" s="175">
        <v>1.7045454545454544</v>
      </c>
    </row>
    <row r="11" spans="1:9">
      <c r="A11" s="161">
        <v>1987</v>
      </c>
      <c r="B11" s="172">
        <v>3.6593705480054779</v>
      </c>
      <c r="C11" s="173">
        <v>2.9384627287770955</v>
      </c>
      <c r="D11" s="173">
        <v>5.5918928236727998</v>
      </c>
      <c r="E11" s="173">
        <v>0.32096604044621013</v>
      </c>
      <c r="F11" s="173">
        <v>0.80502267178235098</v>
      </c>
      <c r="G11" s="173">
        <v>2.1662468513853903</v>
      </c>
      <c r="H11" s="173">
        <v>1.5704351902492382</v>
      </c>
      <c r="I11" s="173">
        <v>0.1221001221001221</v>
      </c>
    </row>
    <row r="12" spans="1:9">
      <c r="A12" s="162">
        <v>1988</v>
      </c>
      <c r="B12" s="174">
        <v>4.4149436657096679</v>
      </c>
      <c r="C12" s="175">
        <v>3.5484210233639941</v>
      </c>
      <c r="D12" s="175">
        <v>6.7466381021435513</v>
      </c>
      <c r="E12" s="175">
        <v>0.42321173568739451</v>
      </c>
      <c r="F12" s="175">
        <v>0.99390878027039076</v>
      </c>
      <c r="G12" s="175">
        <v>2.8531855955678669</v>
      </c>
      <c r="H12" s="175">
        <v>1.6336056009334889</v>
      </c>
      <c r="I12" s="175">
        <v>0.80128205128205121</v>
      </c>
    </row>
    <row r="13" spans="1:9">
      <c r="A13" s="161">
        <v>1989</v>
      </c>
      <c r="B13" s="172">
        <v>5.3877080952816492</v>
      </c>
      <c r="C13" s="173">
        <v>4.4543799487790992</v>
      </c>
      <c r="D13" s="173">
        <v>7.9523646783564228</v>
      </c>
      <c r="E13" s="173">
        <v>0.57971014492753625</v>
      </c>
      <c r="F13" s="173">
        <v>1.3405558323822997</v>
      </c>
      <c r="G13" s="173">
        <v>3.9612233371759267</v>
      </c>
      <c r="H13" s="173">
        <v>2.309447740757645</v>
      </c>
      <c r="I13" s="173">
        <v>0.6211180124223602</v>
      </c>
    </row>
    <row r="14" spans="1:9">
      <c r="A14" s="162">
        <v>1990</v>
      </c>
      <c r="B14" s="174">
        <v>6.6517929689615949</v>
      </c>
      <c r="C14" s="175">
        <v>5.8020983162704116</v>
      </c>
      <c r="D14" s="175">
        <v>9.3809751679465041</v>
      </c>
      <c r="E14" s="175">
        <v>0.69920666935592313</v>
      </c>
      <c r="F14" s="175">
        <v>1.8646071400425563</v>
      </c>
      <c r="G14" s="175">
        <v>5.3338655939567952</v>
      </c>
      <c r="H14" s="175">
        <v>3.3908818360384578</v>
      </c>
      <c r="I14" s="175">
        <v>1.6470588235294119</v>
      </c>
    </row>
    <row r="15" spans="1:9">
      <c r="A15" s="161">
        <v>1991</v>
      </c>
      <c r="B15" s="172">
        <v>7.6343280816606782</v>
      </c>
      <c r="C15" s="173">
        <v>6.7846326477252914</v>
      </c>
      <c r="D15" s="173">
        <v>10.506345334772609</v>
      </c>
      <c r="E15" s="173">
        <v>0.98082111864653976</v>
      </c>
      <c r="F15" s="173">
        <v>2.3871134687540434</v>
      </c>
      <c r="G15" s="173">
        <v>6.5083373971017444</v>
      </c>
      <c r="H15" s="173">
        <v>3.59375</v>
      </c>
      <c r="I15" s="173">
        <v>1.2320328542094456</v>
      </c>
    </row>
    <row r="16" spans="1:9">
      <c r="A16" s="162">
        <v>1992</v>
      </c>
      <c r="B16" s="174">
        <v>7.2154386765133944</v>
      </c>
      <c r="C16" s="175">
        <v>6.4059819107323639</v>
      </c>
      <c r="D16" s="175">
        <v>9.4462352379988719</v>
      </c>
      <c r="E16" s="175">
        <v>1.1534449966255598</v>
      </c>
      <c r="F16" s="175">
        <v>2.5632760602068561</v>
      </c>
      <c r="G16" s="175">
        <v>7.4598378633678619</v>
      </c>
      <c r="H16" s="175">
        <v>2.410736475851214</v>
      </c>
      <c r="I16" s="175">
        <v>0.87873462214411258</v>
      </c>
    </row>
    <row r="17" spans="1:9">
      <c r="A17" s="161">
        <v>1993</v>
      </c>
      <c r="B17" s="172">
        <v>7.7506947717809718</v>
      </c>
      <c r="C17" s="173">
        <v>6.9392456822019248</v>
      </c>
      <c r="D17" s="173">
        <v>9.8016179856026415</v>
      </c>
      <c r="E17" s="173">
        <v>1.2363562862147959</v>
      </c>
      <c r="F17" s="173">
        <v>2.9790649272917715</v>
      </c>
      <c r="G17" s="173">
        <v>8.2827125600367619</v>
      </c>
      <c r="H17" s="173">
        <v>2.6599113362887903</v>
      </c>
      <c r="I17" s="173">
        <v>1.6348773841961852</v>
      </c>
    </row>
    <row r="18" spans="1:9">
      <c r="A18" s="162">
        <v>1994</v>
      </c>
      <c r="B18" s="174">
        <v>7.9681418640288273</v>
      </c>
      <c r="C18" s="175">
        <v>7.2037802097016348</v>
      </c>
      <c r="D18" s="175">
        <v>9.7471021232675223</v>
      </c>
      <c r="E18" s="175">
        <v>1.4111326464687681</v>
      </c>
      <c r="F18" s="175">
        <v>3.146868865478849</v>
      </c>
      <c r="G18" s="175">
        <v>8.5089385685709615</v>
      </c>
      <c r="H18" s="175">
        <v>2.9471297870617761</v>
      </c>
      <c r="I18" s="175">
        <v>1.2195121951219512</v>
      </c>
    </row>
    <row r="19" spans="1:9">
      <c r="A19" s="161">
        <v>1995</v>
      </c>
      <c r="B19" s="172">
        <v>7.6811881426343556</v>
      </c>
      <c r="C19" s="173">
        <v>6.9969240225021556</v>
      </c>
      <c r="D19" s="173">
        <v>9.0442837409604291</v>
      </c>
      <c r="E19" s="173">
        <v>1.8235915155005278</v>
      </c>
      <c r="F19" s="173">
        <v>3.0658298367476462</v>
      </c>
      <c r="G19" s="173">
        <v>8.556960130714879</v>
      </c>
      <c r="H19" s="173">
        <v>3.5717145831664929</v>
      </c>
      <c r="I19" s="173">
        <v>0.97402597402597402</v>
      </c>
    </row>
    <row r="20" spans="1:9">
      <c r="A20" s="162">
        <v>1996</v>
      </c>
      <c r="B20" s="174">
        <v>7.3008434098906756</v>
      </c>
      <c r="C20" s="175">
        <v>6.6652811590760646</v>
      </c>
      <c r="D20" s="175">
        <v>8.3188783921326888</v>
      </c>
      <c r="E20" s="175">
        <v>1.5578438025550998</v>
      </c>
      <c r="F20" s="175">
        <v>2.6774683544303799</v>
      </c>
      <c r="G20" s="175">
        <v>9.0209411369113237</v>
      </c>
      <c r="H20" s="175">
        <v>4.130822289390065</v>
      </c>
      <c r="I20" s="175">
        <v>1.2195121951219512</v>
      </c>
    </row>
    <row r="21" spans="1:9">
      <c r="A21" s="161">
        <v>1997</v>
      </c>
      <c r="B21" s="172">
        <v>6.7910526886811065</v>
      </c>
      <c r="C21" s="173">
        <v>6.284449748733473</v>
      </c>
      <c r="D21" s="173">
        <v>7.5947260036176694</v>
      </c>
      <c r="E21" s="173">
        <v>1.3450636431703926</v>
      </c>
      <c r="F21" s="173">
        <v>2.3582233598388687</v>
      </c>
      <c r="G21" s="173">
        <v>8.794300002551477</v>
      </c>
      <c r="H21" s="173">
        <v>4.4910621953021126</v>
      </c>
      <c r="I21" s="173">
        <v>0.80428954423592491</v>
      </c>
    </row>
    <row r="22" spans="1:9">
      <c r="A22" s="162">
        <v>1998</v>
      </c>
      <c r="B22" s="174">
        <v>6.2885911384250104</v>
      </c>
      <c r="C22" s="175">
        <v>5.8852152567006124</v>
      </c>
      <c r="D22" s="175">
        <v>6.9978127335070983</v>
      </c>
      <c r="E22" s="175">
        <v>1.0750810675979046</v>
      </c>
      <c r="F22" s="175">
        <v>2.3846584895087481</v>
      </c>
      <c r="G22" s="175">
        <v>8.2255951514509906</v>
      </c>
      <c r="H22" s="175">
        <v>4.6605660778889124</v>
      </c>
      <c r="I22" s="175">
        <v>1.7902813299232736</v>
      </c>
    </row>
    <row r="23" spans="1:9">
      <c r="A23" s="161">
        <v>1999</v>
      </c>
      <c r="B23" s="172">
        <v>5.9410750213886709</v>
      </c>
      <c r="C23" s="173">
        <v>5.5590768964821802</v>
      </c>
      <c r="D23" s="173">
        <v>6.6224435539301503</v>
      </c>
      <c r="E23" s="173">
        <v>0.88399158103256159</v>
      </c>
      <c r="F23" s="173">
        <v>2.3263654753877274</v>
      </c>
      <c r="G23" s="173">
        <v>8.0068758995627523</v>
      </c>
      <c r="H23" s="173">
        <v>3.9155301363836341</v>
      </c>
      <c r="I23" s="173">
        <v>1.6528925619834711</v>
      </c>
    </row>
    <row r="24" spans="1:9">
      <c r="A24" s="162">
        <v>2000</v>
      </c>
      <c r="B24" s="174">
        <v>5.6948902390516665</v>
      </c>
      <c r="C24" s="175">
        <v>5.2457447154547099</v>
      </c>
      <c r="D24" s="175">
        <v>6.3529711722652564</v>
      </c>
      <c r="E24" s="175">
        <v>0.87870301379717897</v>
      </c>
      <c r="F24" s="175">
        <v>2.0746977547495682</v>
      </c>
      <c r="G24" s="175">
        <v>8.2346988314290197</v>
      </c>
      <c r="H24" s="175">
        <v>4.1536942820259704</v>
      </c>
      <c r="I24" s="175">
        <v>1.2953367875647668</v>
      </c>
    </row>
    <row r="25" spans="1:9">
      <c r="A25" s="161">
        <v>2001</v>
      </c>
      <c r="B25" s="172">
        <v>5.4788210621789801</v>
      </c>
      <c r="C25" s="173">
        <v>4.9888088789361529</v>
      </c>
      <c r="D25" s="173">
        <v>6.1993229178661462</v>
      </c>
      <c r="E25" s="173">
        <v>0.83399946709299222</v>
      </c>
      <c r="F25" s="173">
        <v>2.1649212355891931</v>
      </c>
      <c r="G25" s="173">
        <v>7.9479083381892597</v>
      </c>
      <c r="H25" s="173">
        <v>4.3411917296101317</v>
      </c>
      <c r="I25" s="173">
        <v>0.26881720430107531</v>
      </c>
    </row>
    <row r="26" spans="1:9">
      <c r="A26" s="162">
        <v>2002</v>
      </c>
      <c r="B26" s="174">
        <v>5.2524560215132627</v>
      </c>
      <c r="C26" s="175">
        <v>4.665485709715135</v>
      </c>
      <c r="D26" s="175">
        <v>5.9632245402120292</v>
      </c>
      <c r="E26" s="175">
        <v>0.87170076105143846</v>
      </c>
      <c r="F26" s="175">
        <v>2.0359890352816339</v>
      </c>
      <c r="G26" s="175">
        <v>8.2594700660569451</v>
      </c>
      <c r="H26" s="175">
        <v>4.1640914709517922</v>
      </c>
      <c r="I26" s="175">
        <v>0.77720207253886009</v>
      </c>
    </row>
    <row r="27" spans="1:9">
      <c r="A27" s="161">
        <v>2003</v>
      </c>
      <c r="B27" s="172">
        <v>5.0078115664292957</v>
      </c>
      <c r="C27" s="173">
        <v>4.3793365451251178</v>
      </c>
      <c r="D27" s="173">
        <v>5.6853084908383344</v>
      </c>
      <c r="E27" s="173">
        <v>0.84354025750176287</v>
      </c>
      <c r="F27" s="173">
        <v>2.0881884676619213</v>
      </c>
      <c r="G27" s="173">
        <v>8.3420823297719764</v>
      </c>
      <c r="H27" s="173">
        <v>4.0800791657151558</v>
      </c>
      <c r="I27" s="173">
        <v>2.0151133501259446</v>
      </c>
    </row>
    <row r="28" spans="1:9">
      <c r="A28" s="162">
        <v>2004</v>
      </c>
      <c r="B28" s="174">
        <v>4.606652924688504</v>
      </c>
      <c r="C28" s="175">
        <v>4.0443291316292607</v>
      </c>
      <c r="D28" s="175">
        <v>5.2777045245936494</v>
      </c>
      <c r="E28" s="175">
        <v>0.81934749245012128</v>
      </c>
      <c r="F28" s="175">
        <v>1.8173557473875512</v>
      </c>
      <c r="G28" s="175">
        <v>7.6706245359055876</v>
      </c>
      <c r="H28" s="175">
        <v>4.2131257951058894</v>
      </c>
      <c r="I28" s="175">
        <v>2.4640657084188913</v>
      </c>
    </row>
    <row r="29" spans="1:9">
      <c r="A29" s="161">
        <v>2005</v>
      </c>
      <c r="B29" s="172">
        <v>4.3517696565744215</v>
      </c>
      <c r="C29" s="173">
        <v>3.79749521643636</v>
      </c>
      <c r="D29" s="173">
        <v>5.072477435281642</v>
      </c>
      <c r="E29" s="173">
        <v>0.84479085979860569</v>
      </c>
      <c r="F29" s="173">
        <v>1.7179357100032284</v>
      </c>
      <c r="G29" s="173">
        <v>7.3485661708326946</v>
      </c>
      <c r="H29" s="173">
        <v>4.0165867143670217</v>
      </c>
      <c r="I29" s="173">
        <v>2.1875</v>
      </c>
    </row>
    <row r="30" spans="1:9">
      <c r="A30" s="163">
        <v>2006</v>
      </c>
      <c r="B30" s="176">
        <v>4.1831384521349912</v>
      </c>
      <c r="C30" s="177">
        <v>3.7211103523815194</v>
      </c>
      <c r="D30" s="177">
        <v>4.8089128541904893</v>
      </c>
      <c r="E30" s="177">
        <v>0.7781082688875669</v>
      </c>
      <c r="F30" s="177">
        <v>1.740668342176301</v>
      </c>
      <c r="G30" s="177">
        <v>7.0971029261901295</v>
      </c>
      <c r="H30" s="177">
        <v>3.7527593818984544</v>
      </c>
      <c r="I30" s="177">
        <v>1.4120667522464698</v>
      </c>
    </row>
    <row r="31" spans="1:9" ht="15" customHeight="1">
      <c r="A31" s="164" t="s">
        <v>170</v>
      </c>
      <c r="B31" s="164"/>
      <c r="C31" s="164"/>
      <c r="D31" s="164"/>
      <c r="E31" s="164"/>
      <c r="F31" s="164"/>
      <c r="G31" s="164"/>
      <c r="H31" s="164"/>
      <c r="I31" s="164"/>
    </row>
    <row r="32" spans="1:9">
      <c r="A32" s="164" t="s">
        <v>171</v>
      </c>
      <c r="B32" s="164"/>
      <c r="C32" s="164"/>
      <c r="D32" s="164"/>
      <c r="E32" s="164"/>
      <c r="F32" s="164"/>
      <c r="G32" s="164"/>
      <c r="H32" s="164"/>
      <c r="I32" s="164"/>
    </row>
    <row r="33" spans="1:9">
      <c r="A33" s="165"/>
      <c r="B33" s="165"/>
      <c r="C33" s="165"/>
      <c r="D33" s="165"/>
      <c r="E33" s="165"/>
      <c r="F33" s="165"/>
      <c r="G33" s="165"/>
      <c r="H33" s="165"/>
      <c r="I33" s="165"/>
    </row>
    <row r="34" spans="1:9">
      <c r="A34" s="164"/>
      <c r="B34" s="164"/>
      <c r="C34" s="164"/>
      <c r="D34" s="164"/>
      <c r="E34" s="164"/>
      <c r="F34" s="164"/>
      <c r="G34" s="164"/>
      <c r="H34" s="164"/>
      <c r="I34" s="164"/>
    </row>
    <row r="35" spans="1:9">
      <c r="A35" s="166"/>
      <c r="B35" s="166"/>
      <c r="C35" s="166"/>
      <c r="D35" s="166"/>
      <c r="E35" s="166"/>
      <c r="F35" s="166"/>
      <c r="G35" s="166"/>
      <c r="H35" s="166"/>
      <c r="I35" s="166"/>
    </row>
  </sheetData>
  <mergeCells count="5">
    <mergeCell ref="B5:I5"/>
    <mergeCell ref="A1:B1"/>
    <mergeCell ref="A2:I2"/>
    <mergeCell ref="A3:A4"/>
    <mergeCell ref="B3:B4"/>
  </mergeCells>
  <phoneticPr fontId="12"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19"/>
  <sheetViews>
    <sheetView workbookViewId="0">
      <selection sqref="A1:B1"/>
    </sheetView>
  </sheetViews>
  <sheetFormatPr baseColWidth="10" defaultRowHeight="12.75"/>
  <cols>
    <col min="1" max="1" width="53.140625" customWidth="1"/>
    <col min="2" max="5" width="14.5703125" customWidth="1"/>
  </cols>
  <sheetData>
    <row r="1" spans="1:5" s="71" customFormat="1" ht="29.25" customHeight="1">
      <c r="A1" s="198" t="s">
        <v>158</v>
      </c>
      <c r="B1" s="198"/>
    </row>
    <row r="2" spans="1:5" s="71" customFormat="1" ht="41.25" customHeight="1">
      <c r="A2" s="199" t="s">
        <v>174</v>
      </c>
      <c r="B2" s="199"/>
      <c r="C2" s="199"/>
      <c r="D2" s="199"/>
      <c r="E2" s="199"/>
    </row>
    <row r="3" spans="1:5" ht="32.25" customHeight="1">
      <c r="A3" s="202" t="s">
        <v>129</v>
      </c>
      <c r="B3" s="202"/>
      <c r="C3" s="202"/>
      <c r="D3" s="202"/>
      <c r="E3" s="202"/>
    </row>
    <row r="4" spans="1:5">
      <c r="A4" s="203" t="s">
        <v>175</v>
      </c>
      <c r="B4" s="201">
        <v>2005</v>
      </c>
      <c r="C4" s="201"/>
      <c r="D4" s="201">
        <v>2006</v>
      </c>
      <c r="E4" s="201"/>
    </row>
    <row r="5" spans="1:5">
      <c r="A5" s="204"/>
      <c r="B5" s="178" t="s">
        <v>39</v>
      </c>
      <c r="C5" s="185" t="s">
        <v>176</v>
      </c>
      <c r="D5" s="184" t="s">
        <v>39</v>
      </c>
      <c r="E5" s="185" t="s">
        <v>176</v>
      </c>
    </row>
    <row r="6" spans="1:5">
      <c r="A6" s="205"/>
      <c r="B6" s="178" t="s">
        <v>5</v>
      </c>
      <c r="C6" s="185" t="s">
        <v>188</v>
      </c>
      <c r="D6" s="184" t="s">
        <v>5</v>
      </c>
      <c r="E6" s="185" t="s">
        <v>188</v>
      </c>
    </row>
    <row r="7" spans="1:5" ht="15.75" customHeight="1">
      <c r="A7" s="179" t="s">
        <v>181</v>
      </c>
      <c r="B7" s="180">
        <v>281479</v>
      </c>
      <c r="C7" s="186">
        <f>B7*5800</f>
        <v>1632578200</v>
      </c>
      <c r="D7" s="180">
        <v>282751</v>
      </c>
      <c r="E7" s="186">
        <f>D7*5800</f>
        <v>1639955800</v>
      </c>
    </row>
    <row r="8" spans="1:5" ht="15.75" customHeight="1">
      <c r="A8" s="127" t="s">
        <v>182</v>
      </c>
      <c r="B8" s="181">
        <v>85312</v>
      </c>
      <c r="C8" s="187">
        <f>B8*5800</f>
        <v>494809600</v>
      </c>
      <c r="D8" s="181">
        <v>86800</v>
      </c>
      <c r="E8" s="187">
        <f>D8*5800</f>
        <v>503440000</v>
      </c>
    </row>
    <row r="9" spans="1:5" ht="15.75" customHeight="1">
      <c r="A9" s="179" t="s">
        <v>183</v>
      </c>
      <c r="B9" s="180">
        <v>50137</v>
      </c>
      <c r="C9" s="186">
        <f>B9*5800</f>
        <v>290794600</v>
      </c>
      <c r="D9" s="180">
        <v>47937</v>
      </c>
      <c r="E9" s="186">
        <f>D9*5800</f>
        <v>278034600</v>
      </c>
    </row>
    <row r="10" spans="1:5" ht="15.75" customHeight="1">
      <c r="A10" s="127" t="s">
        <v>184</v>
      </c>
      <c r="B10" s="181">
        <v>77667</v>
      </c>
      <c r="C10" s="187">
        <f>B10*6900</f>
        <v>535902300</v>
      </c>
      <c r="D10" s="181">
        <v>71907</v>
      </c>
      <c r="E10" s="187">
        <f>D10*6900</f>
        <v>496158300</v>
      </c>
    </row>
    <row r="11" spans="1:5" ht="15.75" customHeight="1">
      <c r="A11" s="179" t="s">
        <v>185</v>
      </c>
      <c r="B11" s="180">
        <v>12223.5</v>
      </c>
      <c r="C11" s="186">
        <v>40150561</v>
      </c>
      <c r="D11" s="180">
        <v>20041</v>
      </c>
      <c r="E11" s="186">
        <v>69423027</v>
      </c>
    </row>
    <row r="12" spans="1:5" ht="15.75" customHeight="1">
      <c r="A12" s="127" t="s">
        <v>186</v>
      </c>
      <c r="B12" s="181">
        <v>107734.91666666667</v>
      </c>
      <c r="C12" s="187">
        <v>770758104</v>
      </c>
      <c r="D12" s="181">
        <v>99863</v>
      </c>
      <c r="E12" s="187">
        <v>680889135</v>
      </c>
    </row>
    <row r="13" spans="1:5" ht="15.75" customHeight="1">
      <c r="A13" s="182" t="s">
        <v>28</v>
      </c>
      <c r="B13" s="183">
        <f>SUM(B7:B12)</f>
        <v>614553.41666666663</v>
      </c>
      <c r="C13" s="188">
        <f>SUM(C7:C12)</f>
        <v>3764993365</v>
      </c>
      <c r="D13" s="183">
        <f>SUM(D7:D12)</f>
        <v>609299</v>
      </c>
      <c r="E13" s="188">
        <f>SUM(E7:E12)</f>
        <v>3667900862</v>
      </c>
    </row>
    <row r="14" spans="1:5" ht="18" customHeight="1">
      <c r="A14" s="206" t="s">
        <v>177</v>
      </c>
      <c r="B14" s="206"/>
      <c r="C14" s="206"/>
      <c r="D14" s="206"/>
      <c r="E14" s="206"/>
    </row>
    <row r="15" spans="1:5" ht="12.75" customHeight="1">
      <c r="A15" s="200" t="s">
        <v>178</v>
      </c>
      <c r="B15" s="200"/>
      <c r="C15" s="200"/>
      <c r="D15" s="200"/>
      <c r="E15" s="200"/>
    </row>
    <row r="16" spans="1:5" ht="12.75" customHeight="1">
      <c r="A16" s="197" t="s">
        <v>179</v>
      </c>
      <c r="B16" s="197"/>
      <c r="C16" s="197"/>
      <c r="D16" s="197"/>
      <c r="E16" s="197"/>
    </row>
    <row r="17" spans="1:5" ht="24" customHeight="1">
      <c r="A17" s="197" t="s">
        <v>187</v>
      </c>
      <c r="B17" s="197"/>
      <c r="C17" s="197"/>
      <c r="D17" s="197"/>
      <c r="E17" s="197"/>
    </row>
    <row r="18" spans="1:5" ht="41.25" customHeight="1">
      <c r="A18" s="200" t="s">
        <v>180</v>
      </c>
      <c r="B18" s="200"/>
      <c r="C18" s="200"/>
      <c r="D18" s="200"/>
      <c r="E18" s="200"/>
    </row>
    <row r="19" spans="1:5" ht="27.75" customHeight="1"/>
  </sheetData>
  <mergeCells count="11">
    <mergeCell ref="A15:E15"/>
    <mergeCell ref="A16:E16"/>
    <mergeCell ref="A17:E17"/>
    <mergeCell ref="A1:B1"/>
    <mergeCell ref="A2:E2"/>
    <mergeCell ref="A18:E18"/>
    <mergeCell ref="B4:C4"/>
    <mergeCell ref="D4:E4"/>
    <mergeCell ref="A3:E3"/>
    <mergeCell ref="A4:A6"/>
    <mergeCell ref="A14:E14"/>
  </mergeCells>
  <phoneticPr fontId="12"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28"/>
  <sheetViews>
    <sheetView workbookViewId="0">
      <selection sqref="A1:B1"/>
    </sheetView>
  </sheetViews>
  <sheetFormatPr baseColWidth="10" defaultRowHeight="12.75"/>
  <cols>
    <col min="1" max="1" width="46" customWidth="1"/>
    <col min="2" max="2" width="14.28515625" customWidth="1"/>
    <col min="3" max="3" width="13" customWidth="1"/>
    <col min="5" max="5" width="9.28515625" customWidth="1"/>
    <col min="6" max="6" width="15.42578125" customWidth="1"/>
  </cols>
  <sheetData>
    <row r="1" spans="1:10" ht="28.5" customHeight="1">
      <c r="A1" s="198" t="s">
        <v>158</v>
      </c>
      <c r="B1" s="198"/>
      <c r="F1" s="19"/>
      <c r="G1" s="19"/>
      <c r="H1" s="19"/>
      <c r="I1" s="19"/>
      <c r="J1" s="19"/>
    </row>
    <row r="2" spans="1:10" ht="32.25" customHeight="1">
      <c r="A2" s="207" t="s">
        <v>114</v>
      </c>
      <c r="B2" s="208"/>
      <c r="C2" s="208"/>
      <c r="D2" s="208"/>
      <c r="E2" s="208"/>
      <c r="F2" s="19"/>
      <c r="G2" s="19"/>
      <c r="H2" s="19"/>
      <c r="I2" s="19"/>
      <c r="J2" s="19"/>
    </row>
    <row r="3" spans="1:10" ht="17.25" customHeight="1">
      <c r="A3" s="215" t="s">
        <v>115</v>
      </c>
      <c r="B3" s="218" t="s">
        <v>108</v>
      </c>
      <c r="C3" s="219"/>
      <c r="D3" s="219"/>
      <c r="E3" s="219"/>
      <c r="F3" s="73"/>
      <c r="G3" s="19"/>
      <c r="H3" s="19"/>
      <c r="I3" s="19"/>
      <c r="J3" s="19"/>
    </row>
    <row r="4" spans="1:10" ht="37.5" customHeight="1">
      <c r="A4" s="216"/>
      <c r="B4" s="77" t="s">
        <v>127</v>
      </c>
      <c r="C4" s="133" t="s">
        <v>118</v>
      </c>
      <c r="D4" s="133" t="s">
        <v>117</v>
      </c>
      <c r="E4" s="74" t="s">
        <v>109</v>
      </c>
      <c r="F4" s="73"/>
      <c r="G4" s="19"/>
      <c r="H4" s="19"/>
      <c r="I4" s="19"/>
      <c r="J4" s="19"/>
    </row>
    <row r="5" spans="1:10" s="114" customFormat="1">
      <c r="A5" s="217"/>
      <c r="B5" s="111">
        <v>270</v>
      </c>
      <c r="C5" s="109">
        <v>203</v>
      </c>
      <c r="D5" s="109">
        <v>501</v>
      </c>
      <c r="E5" s="74"/>
      <c r="F5" s="112"/>
      <c r="G5" s="113"/>
      <c r="H5" s="113"/>
      <c r="I5" s="113"/>
      <c r="J5" s="113"/>
    </row>
    <row r="6" spans="1:10" s="114" customFormat="1" ht="16.5" customHeight="1">
      <c r="A6" s="72" t="s">
        <v>116</v>
      </c>
      <c r="B6" s="213" t="s">
        <v>6</v>
      </c>
      <c r="C6" s="214"/>
      <c r="D6" s="214"/>
      <c r="E6" s="214"/>
      <c r="F6" s="112"/>
      <c r="G6" s="113"/>
      <c r="H6" s="113"/>
      <c r="I6" s="113"/>
      <c r="J6" s="113"/>
    </row>
    <row r="7" spans="1:10" s="114" customFormat="1">
      <c r="A7" s="209" t="s">
        <v>110</v>
      </c>
      <c r="B7" s="210"/>
      <c r="C7" s="210"/>
      <c r="D7" s="210"/>
      <c r="E7" s="210"/>
      <c r="F7" s="113"/>
      <c r="G7" s="113"/>
      <c r="H7" s="113"/>
      <c r="I7" s="113"/>
      <c r="J7" s="113"/>
    </row>
    <row r="8" spans="1:10" s="114" customFormat="1">
      <c r="A8" s="127" t="s">
        <v>137</v>
      </c>
      <c r="B8" s="128">
        <v>29</v>
      </c>
      <c r="C8" s="128">
        <v>37</v>
      </c>
      <c r="D8" s="128">
        <v>31</v>
      </c>
      <c r="E8" s="129">
        <v>32</v>
      </c>
      <c r="F8" s="113"/>
      <c r="G8" s="113"/>
      <c r="H8" s="113"/>
      <c r="I8" s="113"/>
      <c r="J8" s="113"/>
    </row>
    <row r="9" spans="1:10" s="114" customFormat="1">
      <c r="A9" s="130" t="s">
        <v>138</v>
      </c>
      <c r="B9" s="131">
        <v>21</v>
      </c>
      <c r="C9" s="131">
        <v>11</v>
      </c>
      <c r="D9" s="131">
        <v>11</v>
      </c>
      <c r="E9" s="132">
        <v>15</v>
      </c>
      <c r="F9" s="113"/>
      <c r="G9" s="113"/>
      <c r="H9" s="113"/>
      <c r="I9" s="113"/>
      <c r="J9" s="113"/>
    </row>
    <row r="10" spans="1:10" s="114" customFormat="1">
      <c r="A10" s="127" t="s">
        <v>139</v>
      </c>
      <c r="B10" s="128">
        <v>2</v>
      </c>
      <c r="C10" s="128">
        <v>1</v>
      </c>
      <c r="D10" s="128">
        <v>10</v>
      </c>
      <c r="E10" s="129">
        <v>5</v>
      </c>
      <c r="F10" s="113"/>
      <c r="G10" s="113"/>
      <c r="H10" s="113"/>
      <c r="I10" s="113"/>
      <c r="J10" s="113"/>
    </row>
    <row r="11" spans="1:10" s="114" customFormat="1">
      <c r="A11" s="130" t="s">
        <v>111</v>
      </c>
      <c r="B11" s="131">
        <v>22</v>
      </c>
      <c r="C11" s="131">
        <v>22</v>
      </c>
      <c r="D11" s="131">
        <v>12</v>
      </c>
      <c r="E11" s="132">
        <v>18</v>
      </c>
      <c r="F11" s="113"/>
      <c r="G11" s="113"/>
      <c r="H11" s="113"/>
      <c r="I11" s="113"/>
      <c r="J11" s="113"/>
    </row>
    <row r="12" spans="1:10" s="114" customFormat="1">
      <c r="A12" s="127" t="s">
        <v>112</v>
      </c>
      <c r="B12" s="128">
        <v>5</v>
      </c>
      <c r="C12" s="128">
        <v>5</v>
      </c>
      <c r="D12" s="128">
        <v>8</v>
      </c>
      <c r="E12" s="129">
        <v>6</v>
      </c>
      <c r="F12" s="113"/>
      <c r="G12" s="113"/>
      <c r="H12" s="113"/>
      <c r="I12" s="113"/>
      <c r="J12" s="113"/>
    </row>
    <row r="13" spans="1:10" s="114" customFormat="1">
      <c r="A13" s="130" t="s">
        <v>140</v>
      </c>
      <c r="B13" s="131">
        <v>8</v>
      </c>
      <c r="C13" s="131">
        <v>11</v>
      </c>
      <c r="D13" s="131">
        <v>9</v>
      </c>
      <c r="E13" s="132">
        <v>9</v>
      </c>
      <c r="F13" s="113"/>
      <c r="G13" s="113"/>
      <c r="H13" s="113"/>
      <c r="I13" s="113"/>
      <c r="J13" s="113"/>
    </row>
    <row r="14" spans="1:10" s="114" customFormat="1">
      <c r="A14" s="127" t="s">
        <v>141</v>
      </c>
      <c r="B14" s="128">
        <v>2</v>
      </c>
      <c r="C14" s="128">
        <v>2</v>
      </c>
      <c r="D14" s="128">
        <v>5</v>
      </c>
      <c r="E14" s="129">
        <v>5</v>
      </c>
      <c r="F14" s="113"/>
      <c r="G14" s="113"/>
      <c r="H14" s="113"/>
      <c r="I14" s="113"/>
      <c r="J14" s="113"/>
    </row>
    <row r="15" spans="1:10" s="114" customFormat="1" ht="13.5">
      <c r="A15" s="130" t="s">
        <v>142</v>
      </c>
      <c r="B15" s="131">
        <v>8</v>
      </c>
      <c r="C15" s="131">
        <v>10</v>
      </c>
      <c r="D15" s="131">
        <v>15</v>
      </c>
      <c r="E15" s="132">
        <v>11</v>
      </c>
      <c r="F15" s="113"/>
      <c r="G15" s="113"/>
      <c r="H15" s="113"/>
      <c r="I15" s="113"/>
      <c r="J15" s="113"/>
    </row>
    <row r="16" spans="1:10" s="114" customFormat="1">
      <c r="A16" s="211" t="s">
        <v>113</v>
      </c>
      <c r="B16" s="212"/>
      <c r="C16" s="212"/>
      <c r="D16" s="212"/>
      <c r="E16" s="212"/>
      <c r="F16" s="112"/>
      <c r="G16" s="113"/>
      <c r="H16" s="113"/>
      <c r="I16" s="113"/>
      <c r="J16" s="113"/>
    </row>
    <row r="17" spans="1:10" s="114" customFormat="1">
      <c r="A17" s="130" t="s">
        <v>137</v>
      </c>
      <c r="B17" s="131">
        <v>27</v>
      </c>
      <c r="C17" s="131">
        <v>41</v>
      </c>
      <c r="D17" s="131">
        <v>34</v>
      </c>
      <c r="E17" s="132">
        <v>33</v>
      </c>
      <c r="F17" s="112"/>
      <c r="G17" s="113"/>
      <c r="H17" s="113"/>
      <c r="I17" s="113"/>
      <c r="J17" s="113"/>
    </row>
    <row r="18" spans="1:10" s="114" customFormat="1">
      <c r="A18" s="127" t="s">
        <v>138</v>
      </c>
      <c r="B18" s="128">
        <v>24</v>
      </c>
      <c r="C18" s="128">
        <v>10</v>
      </c>
      <c r="D18" s="128">
        <v>13</v>
      </c>
      <c r="E18" s="129">
        <v>16</v>
      </c>
      <c r="F18" s="115"/>
    </row>
    <row r="19" spans="1:10" s="114" customFormat="1">
      <c r="A19" s="130" t="s">
        <v>139</v>
      </c>
      <c r="B19" s="131">
        <v>2</v>
      </c>
      <c r="C19" s="131">
        <v>1</v>
      </c>
      <c r="D19" s="131">
        <v>7</v>
      </c>
      <c r="E19" s="132">
        <v>4</v>
      </c>
      <c r="F19" s="115"/>
    </row>
    <row r="20" spans="1:10" s="114" customFormat="1">
      <c r="A20" s="127" t="s">
        <v>111</v>
      </c>
      <c r="B20" s="128">
        <v>14</v>
      </c>
      <c r="C20" s="128">
        <v>8</v>
      </c>
      <c r="D20" s="128">
        <v>3</v>
      </c>
      <c r="E20" s="129">
        <v>8</v>
      </c>
      <c r="F20" s="115"/>
    </row>
    <row r="21" spans="1:10" s="114" customFormat="1">
      <c r="A21" s="130" t="s">
        <v>112</v>
      </c>
      <c r="B21" s="131">
        <v>5</v>
      </c>
      <c r="C21" s="131">
        <v>5</v>
      </c>
      <c r="D21" s="131">
        <v>7</v>
      </c>
      <c r="E21" s="132">
        <v>6</v>
      </c>
      <c r="F21" s="115"/>
    </row>
    <row r="22" spans="1:10" s="114" customFormat="1">
      <c r="A22" s="127" t="s">
        <v>140</v>
      </c>
      <c r="B22" s="128">
        <v>4</v>
      </c>
      <c r="C22" s="128">
        <v>3</v>
      </c>
      <c r="D22" s="128">
        <v>3</v>
      </c>
      <c r="E22" s="129">
        <v>4</v>
      </c>
      <c r="F22" s="115"/>
    </row>
    <row r="23" spans="1:10" s="114" customFormat="1">
      <c r="A23" s="130" t="s">
        <v>141</v>
      </c>
      <c r="B23" s="131">
        <v>1</v>
      </c>
      <c r="C23" s="131">
        <v>1</v>
      </c>
      <c r="D23" s="131">
        <v>2</v>
      </c>
      <c r="E23" s="132">
        <v>1</v>
      </c>
      <c r="F23" s="115"/>
    </row>
    <row r="24" spans="1:10" s="114" customFormat="1" ht="13.5">
      <c r="A24" s="116" t="s">
        <v>142</v>
      </c>
      <c r="B24" s="125">
        <v>22</v>
      </c>
      <c r="C24" s="125">
        <v>31</v>
      </c>
      <c r="D24" s="125">
        <v>31</v>
      </c>
      <c r="E24" s="126">
        <v>28</v>
      </c>
      <c r="F24" s="115"/>
    </row>
    <row r="25" spans="1:10" ht="17.25" customHeight="1">
      <c r="A25" s="16" t="s">
        <v>119</v>
      </c>
      <c r="B25" s="70"/>
      <c r="C25" s="70"/>
      <c r="D25" s="70"/>
      <c r="E25" s="70"/>
      <c r="F25" s="70"/>
    </row>
    <row r="26" spans="1:10" ht="17.25" customHeight="1">
      <c r="A26" s="16" t="s">
        <v>120</v>
      </c>
      <c r="B26" s="70"/>
      <c r="C26" s="70"/>
      <c r="D26" s="70"/>
      <c r="E26" s="70"/>
      <c r="F26" s="70"/>
    </row>
    <row r="27" spans="1:10">
      <c r="A27" s="70"/>
      <c r="B27" s="70"/>
      <c r="C27" s="70"/>
      <c r="D27" s="70"/>
      <c r="E27" s="70"/>
      <c r="F27" s="70"/>
    </row>
    <row r="28" spans="1:10">
      <c r="A28" s="70"/>
      <c r="B28" s="70"/>
      <c r="C28" s="70"/>
      <c r="D28" s="70"/>
      <c r="E28" s="70"/>
      <c r="F28" s="70"/>
    </row>
  </sheetData>
  <mergeCells count="7">
    <mergeCell ref="A1:B1"/>
    <mergeCell ref="A2:E2"/>
    <mergeCell ref="A7:E7"/>
    <mergeCell ref="A16:E16"/>
    <mergeCell ref="B6:E6"/>
    <mergeCell ref="A3:A5"/>
    <mergeCell ref="B3:E3"/>
  </mergeCells>
  <phoneticPr fontId="12"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L1"/>
  <sheetViews>
    <sheetView zoomScaleNormal="100" workbookViewId="0">
      <selection sqref="A1:B1"/>
    </sheetView>
  </sheetViews>
  <sheetFormatPr baseColWidth="10" defaultRowHeight="12.75"/>
  <cols>
    <col min="1" max="10" width="11.42578125" style="32"/>
    <col min="11" max="12" width="11.42578125" style="33"/>
    <col min="13" max="16384" width="11.42578125" style="32"/>
  </cols>
  <sheetData>
    <row r="1" spans="1:2" ht="30.75" customHeight="1">
      <c r="A1" s="198" t="s">
        <v>158</v>
      </c>
      <c r="B1" s="198"/>
    </row>
  </sheetData>
  <mergeCells count="1">
    <mergeCell ref="A1:B1"/>
  </mergeCells>
  <phoneticPr fontId="12" type="noConversion"/>
  <hyperlinks>
    <hyperlink ref="A1:B1" location="Inhalt!A1" display="Zurück zum Inhalt"/>
  </hyperlinks>
  <pageMargins left="0.78740157480314965" right="0.78740157480314965" top="0.78740157480314965" bottom="0.78740157480314965" header="0.51181102362204722" footer="0.59055118110236227"/>
  <pageSetup paperSize="9" scale="89" pageOrder="overThenDown" orientation="portrait" r:id="rId1"/>
  <headerFooter alignWithMargins="0">
    <oddFooter>&amp;R&amp;"MetaNormalLF-Roman,Regular"&amp;8Statistisches Bundesamt, Zeitreihen aus: Fachserie 11, Reihe 3, Berufliche Bildung ab 1978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2:B2"/>
  <sheetViews>
    <sheetView topLeftCell="A2" workbookViewId="0">
      <selection activeCell="A2" sqref="A2:B2"/>
    </sheetView>
  </sheetViews>
  <sheetFormatPr baseColWidth="10" defaultRowHeight="12.75"/>
  <sheetData>
    <row r="2" spans="1:2" ht="28.5" customHeight="1">
      <c r="A2" s="198" t="s">
        <v>158</v>
      </c>
      <c r="B2" s="198"/>
    </row>
  </sheetData>
  <mergeCells count="1">
    <mergeCell ref="A2:B2"/>
  </mergeCells>
  <phoneticPr fontId="0" type="noConversion"/>
  <hyperlinks>
    <hyperlink ref="A2:B2" location="Inhalt!A1" display="Zurück zum Inhalt"/>
  </hyperlinks>
  <pageMargins left="0.78740157499999996" right="0.78740157499999996" top="0.984251969" bottom="0.984251969" header="0.4921259845" footer="0.4921259845"/>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B1"/>
  <sheetViews>
    <sheetView workbookViewId="0">
      <selection sqref="A1:B1"/>
    </sheetView>
  </sheetViews>
  <sheetFormatPr baseColWidth="10" defaultRowHeight="12.75"/>
  <sheetData>
    <row r="1" spans="1:2" ht="30.75" customHeight="1">
      <c r="A1" s="198" t="s">
        <v>158</v>
      </c>
      <c r="B1" s="198"/>
    </row>
  </sheetData>
  <mergeCells count="1">
    <mergeCell ref="A1:B1"/>
  </mergeCells>
  <phoneticPr fontId="12" type="noConversion"/>
  <hyperlinks>
    <hyperlink ref="A1:B1" location="Inhalt!A1" display="Zurück zum Inhalt"/>
  </hyperlinks>
  <pageMargins left="0.78740157480314965" right="2.3622047244094491" top="0.98425196850393704" bottom="0.98425196850393704"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MSGraph.Chart.8" shapeId="9217" r:id="rId4">
          <objectPr defaultSize="0" r:id="rId5">
            <anchor moveWithCells="1" sizeWithCells="1">
              <from>
                <xdr:col>1</xdr:col>
                <xdr:colOff>666750</xdr:colOff>
                <xdr:row>0</xdr:row>
                <xdr:rowOff>0</xdr:rowOff>
              </from>
              <to>
                <xdr:col>3</xdr:col>
                <xdr:colOff>428625</xdr:colOff>
                <xdr:row>0</xdr:row>
                <xdr:rowOff>0</xdr:rowOff>
              </to>
            </anchor>
          </objectPr>
        </oleObject>
      </mc:Choice>
      <mc:Fallback>
        <oleObject progId="MSGraph.Chart.8" shapeId="9217" r:id="rId4"/>
      </mc:Fallback>
    </mc:AlternateContent>
    <mc:AlternateContent xmlns:mc="http://schemas.openxmlformats.org/markup-compatibility/2006">
      <mc:Choice Requires="x14">
        <oleObject progId="MSGraph.Chart.8" shapeId="9218" r:id="rId6">
          <objectPr defaultSize="0" autoPict="0" r:id="rId7">
            <anchor moveWithCells="1" sizeWithCells="1">
              <from>
                <xdr:col>3</xdr:col>
                <xdr:colOff>447675</xdr:colOff>
                <xdr:row>0</xdr:row>
                <xdr:rowOff>0</xdr:rowOff>
              </from>
              <to>
                <xdr:col>5</xdr:col>
                <xdr:colOff>276225</xdr:colOff>
                <xdr:row>0</xdr:row>
                <xdr:rowOff>0</xdr:rowOff>
              </to>
            </anchor>
          </objectPr>
        </oleObject>
      </mc:Choice>
      <mc:Fallback>
        <oleObject progId="MSGraph.Chart.8" shapeId="9218" r:id="rId6"/>
      </mc:Fallback>
    </mc:AlternateContent>
    <mc:AlternateContent xmlns:mc="http://schemas.openxmlformats.org/markup-compatibility/2006">
      <mc:Choice Requires="x14">
        <oleObject progId="MSGraph.Chart.8" shapeId="9219" r:id="rId8">
          <objectPr defaultSize="0" autoPict="0" r:id="rId9">
            <anchor moveWithCells="1" sizeWithCells="1">
              <from>
                <xdr:col>0</xdr:col>
                <xdr:colOff>800100</xdr:colOff>
                <xdr:row>0</xdr:row>
                <xdr:rowOff>0</xdr:rowOff>
              </from>
              <to>
                <xdr:col>3</xdr:col>
                <xdr:colOff>47625</xdr:colOff>
                <xdr:row>0</xdr:row>
                <xdr:rowOff>0</xdr:rowOff>
              </to>
            </anchor>
          </objectPr>
        </oleObject>
      </mc:Choice>
      <mc:Fallback>
        <oleObject progId="MSGraph.Chart.8" shapeId="9219" r:id="rId8"/>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1"/>
  <sheetViews>
    <sheetView workbookViewId="0">
      <selection sqref="A1:B1"/>
    </sheetView>
  </sheetViews>
  <sheetFormatPr baseColWidth="10" defaultRowHeight="12.75"/>
  <sheetData>
    <row r="1" spans="1:2" ht="30" customHeight="1">
      <c r="A1" s="198" t="s">
        <v>158</v>
      </c>
      <c r="B1" s="198"/>
    </row>
  </sheetData>
  <mergeCells count="1">
    <mergeCell ref="A1:B1"/>
  </mergeCells>
  <phoneticPr fontId="12" type="noConversion"/>
  <hyperlinks>
    <hyperlink ref="A1:B1" location="Inhalt!A1" display="Zurück zum Inhalt"/>
  </hyperlinks>
  <pageMargins left="0.78740157480314965" right="1.9685039370078741"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56"/>
  <sheetViews>
    <sheetView workbookViewId="0">
      <selection sqref="A1:B1"/>
    </sheetView>
  </sheetViews>
  <sheetFormatPr baseColWidth="10" defaultRowHeight="12.75"/>
  <cols>
    <col min="8" max="8" width="7.140625" customWidth="1"/>
  </cols>
  <sheetData>
    <row r="1" spans="1:8" ht="30" customHeight="1">
      <c r="A1" s="198" t="s">
        <v>158</v>
      </c>
      <c r="B1" s="198"/>
    </row>
    <row r="2" spans="1:8" ht="48.75" customHeight="1">
      <c r="A2" s="222" t="s">
        <v>192</v>
      </c>
      <c r="B2" s="222"/>
      <c r="C2" s="222"/>
      <c r="D2" s="222"/>
      <c r="E2" s="222"/>
      <c r="F2" s="222"/>
      <c r="G2" s="222"/>
      <c r="H2" s="222"/>
    </row>
    <row r="3" spans="1:8" ht="31.5" customHeight="1">
      <c r="A3" s="220" t="s">
        <v>190</v>
      </c>
      <c r="B3" s="223"/>
      <c r="C3" s="223"/>
      <c r="D3" s="223"/>
      <c r="E3" s="223"/>
      <c r="F3" s="223"/>
      <c r="G3" s="223"/>
      <c r="H3" s="223"/>
    </row>
    <row r="4" spans="1:8">
      <c r="A4" s="189"/>
      <c r="B4" s="189"/>
      <c r="C4" s="189"/>
      <c r="D4" s="189"/>
      <c r="E4" s="189"/>
      <c r="F4" s="189"/>
      <c r="G4" s="189"/>
      <c r="H4" s="189"/>
    </row>
    <row r="5" spans="1:8">
      <c r="A5" s="189"/>
      <c r="B5" s="189"/>
      <c r="C5" s="189"/>
      <c r="D5" s="189"/>
      <c r="E5" s="189"/>
      <c r="F5" s="189"/>
      <c r="G5" s="189"/>
      <c r="H5" s="189"/>
    </row>
    <row r="6" spans="1:8">
      <c r="A6" s="189"/>
      <c r="B6" s="189"/>
      <c r="C6" s="189"/>
      <c r="D6" s="189"/>
      <c r="E6" s="189"/>
      <c r="F6" s="189"/>
      <c r="G6" s="189"/>
      <c r="H6" s="189"/>
    </row>
    <row r="7" spans="1:8">
      <c r="A7" s="189"/>
      <c r="B7" s="189"/>
      <c r="C7" s="189"/>
      <c r="D7" s="189"/>
      <c r="E7" s="189"/>
      <c r="F7" s="189"/>
      <c r="G7" s="189"/>
      <c r="H7" s="189"/>
    </row>
    <row r="8" spans="1:8">
      <c r="A8" s="189"/>
      <c r="B8" s="189"/>
      <c r="C8" s="189"/>
      <c r="D8" s="189"/>
      <c r="E8" s="189"/>
      <c r="F8" s="189"/>
      <c r="G8" s="189"/>
      <c r="H8" s="189"/>
    </row>
    <row r="9" spans="1:8">
      <c r="A9" s="189"/>
      <c r="B9" s="189"/>
      <c r="C9" s="189"/>
      <c r="D9" s="189"/>
      <c r="E9" s="189"/>
      <c r="F9" s="189"/>
      <c r="G9" s="189"/>
      <c r="H9" s="189"/>
    </row>
    <row r="10" spans="1:8">
      <c r="A10" s="189"/>
      <c r="B10" s="189"/>
      <c r="C10" s="189"/>
      <c r="D10" s="189"/>
      <c r="E10" s="189"/>
      <c r="F10" s="189"/>
      <c r="G10" s="189"/>
      <c r="H10" s="189"/>
    </row>
    <row r="11" spans="1:8">
      <c r="A11" s="189"/>
      <c r="B11" s="189"/>
      <c r="C11" s="189"/>
      <c r="D11" s="189"/>
      <c r="E11" s="189"/>
      <c r="F11" s="189"/>
      <c r="G11" s="189"/>
      <c r="H11" s="189"/>
    </row>
    <row r="12" spans="1:8">
      <c r="A12" s="189"/>
      <c r="B12" s="189"/>
      <c r="C12" s="189"/>
      <c r="D12" s="189"/>
      <c r="E12" s="189"/>
      <c r="F12" s="189"/>
      <c r="G12" s="189"/>
      <c r="H12" s="189"/>
    </row>
    <row r="13" spans="1:8">
      <c r="A13" s="189"/>
      <c r="B13" s="189"/>
      <c r="C13" s="189"/>
      <c r="D13" s="189"/>
      <c r="E13" s="189"/>
      <c r="F13" s="189"/>
      <c r="G13" s="189"/>
      <c r="H13" s="189"/>
    </row>
    <row r="14" spans="1:8">
      <c r="A14" s="189"/>
      <c r="B14" s="189"/>
      <c r="C14" s="189"/>
      <c r="D14" s="189"/>
      <c r="E14" s="189"/>
      <c r="F14" s="189"/>
      <c r="G14" s="189"/>
      <c r="H14" s="189"/>
    </row>
    <row r="15" spans="1:8">
      <c r="A15" s="189"/>
      <c r="B15" s="189"/>
      <c r="C15" s="189"/>
      <c r="D15" s="189"/>
      <c r="E15" s="189"/>
      <c r="F15" s="189"/>
      <c r="G15" s="189"/>
      <c r="H15" s="189"/>
    </row>
    <row r="16" spans="1:8">
      <c r="A16" s="189"/>
      <c r="B16" s="189"/>
      <c r="C16" s="189"/>
      <c r="D16" s="189"/>
      <c r="E16" s="189"/>
      <c r="F16" s="189"/>
      <c r="G16" s="189"/>
      <c r="H16" s="189"/>
    </row>
    <row r="17" spans="1:8">
      <c r="A17" s="189"/>
      <c r="B17" s="189"/>
      <c r="C17" s="189"/>
      <c r="D17" s="189"/>
      <c r="E17" s="189"/>
      <c r="F17" s="189"/>
      <c r="G17" s="189"/>
      <c r="H17" s="189"/>
    </row>
    <row r="18" spans="1:8">
      <c r="A18" s="189"/>
      <c r="B18" s="189"/>
      <c r="C18" s="189"/>
      <c r="D18" s="189"/>
      <c r="E18" s="189"/>
      <c r="F18" s="189"/>
      <c r="G18" s="189"/>
      <c r="H18" s="189"/>
    </row>
    <row r="19" spans="1:8">
      <c r="A19" s="189"/>
      <c r="B19" s="189"/>
      <c r="C19" s="189"/>
      <c r="D19" s="189"/>
      <c r="E19" s="189"/>
      <c r="F19" s="189"/>
      <c r="G19" s="189"/>
      <c r="H19" s="189"/>
    </row>
    <row r="20" spans="1:8">
      <c r="A20" s="189"/>
      <c r="B20" s="189"/>
      <c r="C20" s="189"/>
      <c r="D20" s="189"/>
      <c r="E20" s="189"/>
      <c r="F20" s="189"/>
      <c r="G20" s="189"/>
      <c r="H20" s="189"/>
    </row>
    <row r="21" spans="1:8">
      <c r="A21" s="189"/>
      <c r="B21" s="189"/>
      <c r="C21" s="189"/>
      <c r="D21" s="189"/>
      <c r="E21" s="189"/>
      <c r="F21" s="189"/>
      <c r="G21" s="189"/>
      <c r="H21" s="189"/>
    </row>
    <row r="22" spans="1:8">
      <c r="A22" s="189"/>
      <c r="B22" s="189"/>
      <c r="C22" s="189"/>
      <c r="D22" s="189"/>
      <c r="E22" s="189"/>
      <c r="F22" s="189"/>
      <c r="G22" s="189"/>
      <c r="H22" s="189"/>
    </row>
    <row r="23" spans="1:8">
      <c r="A23" s="189"/>
      <c r="B23" s="189"/>
      <c r="C23" s="189"/>
      <c r="D23" s="189"/>
      <c r="E23" s="189"/>
      <c r="F23" s="189"/>
      <c r="G23" s="189"/>
      <c r="H23" s="189"/>
    </row>
    <row r="24" spans="1:8">
      <c r="A24" s="189"/>
      <c r="B24" s="189"/>
      <c r="C24" s="189"/>
      <c r="D24" s="189"/>
      <c r="E24" s="189"/>
      <c r="F24" s="189"/>
      <c r="G24" s="189"/>
      <c r="H24" s="189"/>
    </row>
    <row r="25" spans="1:8">
      <c r="A25" s="189"/>
      <c r="B25" s="189"/>
      <c r="C25" s="189"/>
      <c r="D25" s="189"/>
      <c r="E25" s="189"/>
      <c r="F25" s="189"/>
      <c r="G25" s="189"/>
      <c r="H25" s="189"/>
    </row>
    <row r="26" spans="1:8">
      <c r="A26" s="189"/>
      <c r="B26" s="189"/>
      <c r="C26" s="189"/>
      <c r="D26" s="189"/>
      <c r="E26" s="189"/>
      <c r="F26" s="189"/>
      <c r="G26" s="189"/>
      <c r="H26" s="189"/>
    </row>
    <row r="27" spans="1:8">
      <c r="A27" s="189"/>
      <c r="B27" s="189"/>
      <c r="C27" s="189"/>
      <c r="D27" s="189"/>
      <c r="E27" s="189"/>
      <c r="F27" s="189"/>
      <c r="G27" s="189"/>
      <c r="H27" s="189"/>
    </row>
    <row r="28" spans="1:8">
      <c r="A28" s="190"/>
      <c r="B28" s="190"/>
      <c r="C28" s="190"/>
      <c r="D28" s="190"/>
      <c r="E28" s="190"/>
      <c r="F28" s="190"/>
      <c r="G28" s="190"/>
      <c r="H28" s="190"/>
    </row>
    <row r="29" spans="1:8" ht="25.5" customHeight="1">
      <c r="A29" s="220" t="s">
        <v>191</v>
      </c>
      <c r="B29" s="220"/>
      <c r="C29" s="220"/>
      <c r="D29" s="220"/>
      <c r="E29" s="220"/>
      <c r="F29" s="220"/>
      <c r="G29" s="220"/>
      <c r="H29" s="220"/>
    </row>
    <row r="30" spans="1:8" ht="18.75" customHeight="1">
      <c r="A30" s="220"/>
      <c r="B30" s="220"/>
      <c r="C30" s="220"/>
      <c r="D30" s="220"/>
      <c r="E30" s="220"/>
      <c r="F30" s="220"/>
      <c r="G30" s="220"/>
      <c r="H30" s="220"/>
    </row>
    <row r="31" spans="1:8">
      <c r="A31" s="189"/>
      <c r="B31" s="189"/>
      <c r="C31" s="189"/>
      <c r="D31" s="189"/>
      <c r="E31" s="189"/>
      <c r="F31" s="189"/>
      <c r="G31" s="189"/>
      <c r="H31" s="189"/>
    </row>
    <row r="32" spans="1:8">
      <c r="A32" s="189"/>
      <c r="B32" s="189"/>
      <c r="C32" s="189"/>
      <c r="D32" s="189"/>
      <c r="E32" s="189"/>
      <c r="F32" s="189"/>
      <c r="G32" s="189"/>
      <c r="H32" s="189"/>
    </row>
    <row r="33" spans="1:8">
      <c r="A33" s="189"/>
      <c r="B33" s="189"/>
      <c r="C33" s="189"/>
      <c r="D33" s="189"/>
      <c r="E33" s="189"/>
      <c r="F33" s="189"/>
      <c r="G33" s="189"/>
      <c r="H33" s="189"/>
    </row>
    <row r="34" spans="1:8">
      <c r="A34" s="189"/>
      <c r="B34" s="189"/>
      <c r="C34" s="189"/>
      <c r="D34" s="189"/>
      <c r="E34" s="189"/>
      <c r="F34" s="189"/>
      <c r="G34" s="189"/>
      <c r="H34" s="189"/>
    </row>
    <row r="35" spans="1:8">
      <c r="A35" s="189"/>
      <c r="B35" s="189"/>
      <c r="C35" s="189"/>
      <c r="D35" s="189"/>
      <c r="E35" s="189"/>
      <c r="F35" s="189"/>
      <c r="G35" s="189"/>
      <c r="H35" s="189"/>
    </row>
    <row r="36" spans="1:8">
      <c r="A36" s="189"/>
      <c r="B36" s="189"/>
      <c r="C36" s="189"/>
      <c r="D36" s="189"/>
      <c r="E36" s="189"/>
      <c r="F36" s="189"/>
      <c r="G36" s="189"/>
      <c r="H36" s="189"/>
    </row>
    <row r="37" spans="1:8">
      <c r="A37" s="189"/>
      <c r="B37" s="189"/>
      <c r="C37" s="189"/>
      <c r="D37" s="189"/>
      <c r="E37" s="189"/>
      <c r="F37" s="189"/>
      <c r="G37" s="189"/>
      <c r="H37" s="189"/>
    </row>
    <row r="38" spans="1:8">
      <c r="A38" s="189"/>
      <c r="B38" s="189"/>
      <c r="C38" s="189"/>
      <c r="D38" s="189"/>
      <c r="E38" s="189"/>
      <c r="F38" s="189"/>
      <c r="G38" s="189"/>
      <c r="H38" s="189"/>
    </row>
    <row r="39" spans="1:8">
      <c r="A39" s="189"/>
      <c r="B39" s="189"/>
      <c r="C39" s="189"/>
      <c r="D39" s="189"/>
      <c r="E39" s="189"/>
      <c r="F39" s="189"/>
      <c r="G39" s="189"/>
      <c r="H39" s="189"/>
    </row>
    <row r="40" spans="1:8">
      <c r="A40" s="189"/>
      <c r="B40" s="189"/>
      <c r="C40" s="189"/>
      <c r="D40" s="189"/>
      <c r="E40" s="189"/>
      <c r="F40" s="189"/>
      <c r="G40" s="189"/>
      <c r="H40" s="189"/>
    </row>
    <row r="41" spans="1:8">
      <c r="A41" s="189"/>
      <c r="B41" s="189"/>
      <c r="C41" s="189"/>
      <c r="D41" s="189"/>
      <c r="E41" s="189"/>
      <c r="F41" s="189"/>
      <c r="G41" s="189"/>
      <c r="H41" s="189"/>
    </row>
    <row r="42" spans="1:8">
      <c r="A42" s="189"/>
      <c r="B42" s="189"/>
      <c r="C42" s="189"/>
      <c r="D42" s="189"/>
      <c r="E42" s="189"/>
      <c r="F42" s="189"/>
      <c r="G42" s="189"/>
      <c r="H42" s="189"/>
    </row>
    <row r="43" spans="1:8">
      <c r="A43" s="189"/>
      <c r="B43" s="189"/>
      <c r="C43" s="189"/>
      <c r="D43" s="189"/>
      <c r="E43" s="189"/>
      <c r="F43" s="189"/>
      <c r="G43" s="189"/>
      <c r="H43" s="189"/>
    </row>
    <row r="44" spans="1:8">
      <c r="A44" s="189"/>
      <c r="B44" s="189"/>
      <c r="C44" s="189"/>
      <c r="D44" s="189"/>
      <c r="E44" s="189"/>
      <c r="F44" s="189"/>
      <c r="G44" s="189"/>
      <c r="H44" s="189"/>
    </row>
    <row r="45" spans="1:8">
      <c r="A45" s="189"/>
      <c r="B45" s="189"/>
      <c r="C45" s="189"/>
      <c r="D45" s="189"/>
      <c r="E45" s="189"/>
      <c r="F45" s="189"/>
      <c r="G45" s="189"/>
      <c r="H45" s="189"/>
    </row>
    <row r="46" spans="1:8">
      <c r="A46" s="189"/>
      <c r="B46" s="189"/>
      <c r="C46" s="189"/>
      <c r="D46" s="189"/>
      <c r="E46" s="189"/>
      <c r="F46" s="189"/>
      <c r="G46" s="189"/>
      <c r="H46" s="189"/>
    </row>
    <row r="47" spans="1:8">
      <c r="A47" s="189"/>
      <c r="B47" s="189"/>
      <c r="C47" s="189"/>
      <c r="D47" s="189"/>
      <c r="E47" s="189"/>
      <c r="F47" s="189"/>
      <c r="G47" s="189"/>
      <c r="H47" s="189"/>
    </row>
    <row r="48" spans="1:8">
      <c r="A48" s="189"/>
      <c r="B48" s="189"/>
      <c r="C48" s="189"/>
      <c r="D48" s="189"/>
      <c r="E48" s="189"/>
      <c r="F48" s="189"/>
      <c r="G48" s="189"/>
      <c r="H48" s="189"/>
    </row>
    <row r="49" spans="1:8">
      <c r="A49" s="189"/>
      <c r="B49" s="189"/>
      <c r="C49" s="189"/>
      <c r="D49" s="189"/>
      <c r="E49" s="189"/>
      <c r="F49" s="189"/>
      <c r="G49" s="189"/>
      <c r="H49" s="189"/>
    </row>
    <row r="50" spans="1:8">
      <c r="A50" s="189"/>
      <c r="B50" s="189"/>
      <c r="C50" s="189"/>
      <c r="D50" s="189"/>
      <c r="E50" s="189"/>
      <c r="F50" s="189"/>
      <c r="G50" s="189"/>
      <c r="H50" s="189"/>
    </row>
    <row r="51" spans="1:8">
      <c r="A51" s="189"/>
      <c r="B51" s="189"/>
      <c r="C51" s="189"/>
      <c r="D51" s="189"/>
      <c r="E51" s="189"/>
      <c r="F51" s="189"/>
      <c r="G51" s="189"/>
      <c r="H51" s="189"/>
    </row>
    <row r="52" spans="1:8">
      <c r="A52" s="189"/>
      <c r="B52" s="189"/>
      <c r="C52" s="189"/>
      <c r="D52" s="189"/>
      <c r="E52" s="189"/>
      <c r="F52" s="189"/>
      <c r="G52" s="189"/>
      <c r="H52" s="189"/>
    </row>
    <row r="53" spans="1:8">
      <c r="A53" s="189"/>
      <c r="B53" s="189"/>
      <c r="C53" s="189"/>
      <c r="D53" s="189"/>
      <c r="E53" s="189"/>
      <c r="F53" s="189"/>
      <c r="G53" s="189"/>
      <c r="H53" s="189"/>
    </row>
    <row r="54" spans="1:8">
      <c r="A54" s="189"/>
      <c r="B54" s="189"/>
      <c r="C54" s="189"/>
      <c r="D54" s="189"/>
      <c r="E54" s="189"/>
      <c r="F54" s="189"/>
      <c r="G54" s="189"/>
      <c r="H54" s="189"/>
    </row>
    <row r="55" spans="1:8">
      <c r="A55" s="189"/>
      <c r="B55" s="189"/>
      <c r="C55" s="189"/>
      <c r="D55" s="189"/>
      <c r="E55" s="189"/>
      <c r="F55" s="189"/>
      <c r="G55" s="189"/>
      <c r="H55" s="189"/>
    </row>
    <row r="56" spans="1:8" ht="18.75" customHeight="1">
      <c r="A56" s="221" t="s">
        <v>193</v>
      </c>
      <c r="B56" s="221"/>
      <c r="C56" s="221"/>
      <c r="D56" s="221"/>
      <c r="E56" s="221"/>
      <c r="F56" s="221"/>
      <c r="G56" s="221"/>
      <c r="H56" s="221"/>
    </row>
  </sheetData>
  <mergeCells count="5">
    <mergeCell ref="A29:H30"/>
    <mergeCell ref="A56:H56"/>
    <mergeCell ref="A1:B1"/>
    <mergeCell ref="A2:H2"/>
    <mergeCell ref="A3:H3"/>
  </mergeCells>
  <phoneticPr fontId="12" type="noConversion"/>
  <hyperlinks>
    <hyperlink ref="A1:B1" location="Inhalt!A1" display="Zurück zum Inhalt"/>
  </hyperlinks>
  <pageMargins left="0.78740157480314965" right="1.9685039370078741"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2:K31"/>
  <sheetViews>
    <sheetView workbookViewId="0">
      <selection activeCell="A31" sqref="A31:I31"/>
    </sheetView>
  </sheetViews>
  <sheetFormatPr baseColWidth="10" defaultRowHeight="12.75"/>
  <cols>
    <col min="1" max="1" width="29.140625" customWidth="1"/>
    <col min="2" max="7" width="9.7109375" customWidth="1"/>
    <col min="8" max="8" width="10" customWidth="1"/>
    <col min="9" max="9" width="9.7109375" customWidth="1"/>
  </cols>
  <sheetData>
    <row r="2" spans="1:11" ht="30.75" customHeight="1">
      <c r="A2" s="224" t="s">
        <v>62</v>
      </c>
      <c r="B2" s="224"/>
      <c r="C2" s="224"/>
      <c r="D2" s="224"/>
      <c r="E2" s="224"/>
      <c r="F2" s="224"/>
      <c r="G2" s="224"/>
      <c r="H2" s="224"/>
      <c r="I2" s="224"/>
      <c r="J2" s="19"/>
      <c r="K2" s="19"/>
    </row>
    <row r="3" spans="1:11">
      <c r="A3" s="228" t="s">
        <v>54</v>
      </c>
      <c r="B3" s="226" t="s">
        <v>28</v>
      </c>
      <c r="C3" s="231" t="s">
        <v>24</v>
      </c>
      <c r="D3" s="231"/>
      <c r="E3" s="231" t="s">
        <v>24</v>
      </c>
      <c r="F3" s="231"/>
      <c r="G3" s="231"/>
      <c r="H3" s="231"/>
      <c r="I3" s="232"/>
    </row>
    <row r="4" spans="1:11" ht="48">
      <c r="A4" s="229"/>
      <c r="B4" s="227"/>
      <c r="C4" s="75" t="s">
        <v>29</v>
      </c>
      <c r="D4" s="75" t="s">
        <v>30</v>
      </c>
      <c r="E4" s="75" t="s">
        <v>144</v>
      </c>
      <c r="F4" s="75" t="s">
        <v>145</v>
      </c>
      <c r="G4" s="75" t="s">
        <v>146</v>
      </c>
      <c r="H4" s="75" t="s">
        <v>143</v>
      </c>
      <c r="I4" s="76" t="s">
        <v>69</v>
      </c>
    </row>
    <row r="5" spans="1:11">
      <c r="A5" s="230" t="s">
        <v>5</v>
      </c>
      <c r="B5" s="230"/>
      <c r="C5" s="230"/>
      <c r="D5" s="230"/>
      <c r="E5" s="230"/>
      <c r="F5" s="230"/>
      <c r="G5" s="230"/>
      <c r="H5" s="230"/>
      <c r="I5" s="230"/>
    </row>
    <row r="6" spans="1:11">
      <c r="A6" s="34" t="s">
        <v>55</v>
      </c>
      <c r="B6" s="35">
        <v>551434</v>
      </c>
      <c r="C6" s="35">
        <v>321103</v>
      </c>
      <c r="D6" s="35">
        <v>230331</v>
      </c>
      <c r="E6" s="35">
        <v>29780</v>
      </c>
      <c r="F6" s="35">
        <v>158905</v>
      </c>
      <c r="G6" s="35">
        <v>265059</v>
      </c>
      <c r="H6" s="35">
        <v>94209</v>
      </c>
      <c r="I6" s="36">
        <v>3481</v>
      </c>
    </row>
    <row r="7" spans="1:11" ht="7.5" customHeight="1">
      <c r="A7" s="86"/>
      <c r="B7" s="83"/>
      <c r="C7" s="83"/>
      <c r="D7" s="83"/>
      <c r="E7" s="83"/>
      <c r="F7" s="83"/>
      <c r="G7" s="83"/>
      <c r="H7" s="83"/>
      <c r="I7" s="84"/>
    </row>
    <row r="8" spans="1:11">
      <c r="A8" s="39" t="s">
        <v>56</v>
      </c>
      <c r="B8" s="40">
        <v>212984</v>
      </c>
      <c r="C8" s="40">
        <v>65987</v>
      </c>
      <c r="D8" s="40">
        <v>146997</v>
      </c>
      <c r="E8" s="40">
        <v>677</v>
      </c>
      <c r="F8" s="40">
        <v>30978</v>
      </c>
      <c r="G8" s="40">
        <v>136643</v>
      </c>
      <c r="H8" s="40">
        <v>39806</v>
      </c>
      <c r="I8" s="41">
        <v>4880</v>
      </c>
    </row>
    <row r="9" spans="1:11" ht="24">
      <c r="A9" s="42" t="s">
        <v>68</v>
      </c>
      <c r="B9" s="37">
        <v>26226</v>
      </c>
      <c r="C9" s="37">
        <v>8669</v>
      </c>
      <c r="D9" s="37">
        <v>17557</v>
      </c>
      <c r="E9" s="37">
        <v>168</v>
      </c>
      <c r="F9" s="37">
        <v>5970</v>
      </c>
      <c r="G9" s="37">
        <v>12802</v>
      </c>
      <c r="H9" s="37">
        <v>5616</v>
      </c>
      <c r="I9" s="38">
        <v>1670</v>
      </c>
    </row>
    <row r="10" spans="1:11" ht="24">
      <c r="A10" s="43" t="s">
        <v>57</v>
      </c>
      <c r="B10" s="40">
        <v>112181</v>
      </c>
      <c r="C10" s="40">
        <v>36760</v>
      </c>
      <c r="D10" s="40">
        <v>75421</v>
      </c>
      <c r="E10" s="40">
        <v>374</v>
      </c>
      <c r="F10" s="40">
        <v>16791</v>
      </c>
      <c r="G10" s="40">
        <v>83501</v>
      </c>
      <c r="H10" s="40">
        <v>11153</v>
      </c>
      <c r="I10" s="41">
        <v>362</v>
      </c>
    </row>
    <row r="11" spans="1:11" ht="15.75" customHeight="1">
      <c r="A11" s="42" t="s">
        <v>77</v>
      </c>
      <c r="B11" s="37">
        <v>44357</v>
      </c>
      <c r="C11" s="37">
        <v>10627</v>
      </c>
      <c r="D11" s="37">
        <v>33730</v>
      </c>
      <c r="E11" s="37">
        <v>99</v>
      </c>
      <c r="F11" s="37">
        <v>6199</v>
      </c>
      <c r="G11" s="37">
        <v>21580</v>
      </c>
      <c r="H11" s="37">
        <v>15718</v>
      </c>
      <c r="I11" s="38">
        <v>761</v>
      </c>
    </row>
    <row r="12" spans="1:11" ht="24">
      <c r="A12" s="43" t="s">
        <v>58</v>
      </c>
      <c r="B12" s="40">
        <v>30220</v>
      </c>
      <c r="C12" s="40">
        <v>9931</v>
      </c>
      <c r="D12" s="40">
        <v>20289</v>
      </c>
      <c r="E12" s="40">
        <v>36</v>
      </c>
      <c r="F12" s="40">
        <v>2018</v>
      </c>
      <c r="G12" s="40">
        <v>18760</v>
      </c>
      <c r="H12" s="40">
        <v>7319</v>
      </c>
      <c r="I12" s="41">
        <v>2087</v>
      </c>
    </row>
    <row r="13" spans="1:11" ht="8.25" customHeight="1">
      <c r="A13" s="85"/>
      <c r="B13" s="83"/>
      <c r="C13" s="83"/>
      <c r="D13" s="83"/>
      <c r="E13" s="83"/>
      <c r="F13" s="83"/>
      <c r="G13" s="83"/>
      <c r="H13" s="83"/>
      <c r="I13" s="84"/>
    </row>
    <row r="14" spans="1:11">
      <c r="A14" s="39" t="s">
        <v>59</v>
      </c>
      <c r="B14" s="40">
        <v>503401</v>
      </c>
      <c r="C14" s="40">
        <v>288266</v>
      </c>
      <c r="D14" s="40">
        <v>215135</v>
      </c>
      <c r="E14" s="40">
        <v>112575</v>
      </c>
      <c r="F14" s="40">
        <v>195670</v>
      </c>
      <c r="G14" s="40">
        <v>157582</v>
      </c>
      <c r="H14" s="40">
        <v>5733</v>
      </c>
      <c r="I14" s="41">
        <v>31841</v>
      </c>
    </row>
    <row r="15" spans="1:11" ht="25.5">
      <c r="A15" s="42" t="s">
        <v>78</v>
      </c>
      <c r="B15" s="37">
        <v>36612</v>
      </c>
      <c r="C15" s="37">
        <v>26457</v>
      </c>
      <c r="D15" s="37">
        <v>10155</v>
      </c>
      <c r="E15" s="37">
        <v>3207</v>
      </c>
      <c r="F15" s="37">
        <v>15955</v>
      </c>
      <c r="G15" s="37">
        <v>17179</v>
      </c>
      <c r="H15" s="37">
        <v>149</v>
      </c>
      <c r="I15" s="38">
        <v>122</v>
      </c>
    </row>
    <row r="16" spans="1:11" ht="24">
      <c r="A16" s="43" t="s">
        <v>38</v>
      </c>
      <c r="B16" s="40">
        <v>188230</v>
      </c>
      <c r="C16" s="40">
        <v>95499</v>
      </c>
      <c r="D16" s="40">
        <v>92731</v>
      </c>
      <c r="E16" s="40">
        <v>4439</v>
      </c>
      <c r="F16" s="40">
        <v>88314</v>
      </c>
      <c r="G16" s="40">
        <v>93335</v>
      </c>
      <c r="H16" s="40">
        <v>1741</v>
      </c>
      <c r="I16" s="41">
        <v>401</v>
      </c>
    </row>
    <row r="17" spans="1:9" ht="24">
      <c r="A17" s="42" t="s">
        <v>25</v>
      </c>
      <c r="B17" s="37">
        <v>50001</v>
      </c>
      <c r="C17" s="37">
        <v>30634</v>
      </c>
      <c r="D17" s="37">
        <v>19367</v>
      </c>
      <c r="E17" s="37">
        <v>34926</v>
      </c>
      <c r="F17" s="37">
        <v>13404</v>
      </c>
      <c r="G17" s="37">
        <v>856</v>
      </c>
      <c r="H17" s="37">
        <v>18</v>
      </c>
      <c r="I17" s="38">
        <v>797</v>
      </c>
    </row>
    <row r="18" spans="1:9" ht="24">
      <c r="A18" s="43" t="s">
        <v>67</v>
      </c>
      <c r="B18" s="40">
        <v>83126</v>
      </c>
      <c r="C18" s="40">
        <v>50469</v>
      </c>
      <c r="D18" s="40">
        <v>32657</v>
      </c>
      <c r="E18" s="40">
        <v>30430</v>
      </c>
      <c r="F18" s="40">
        <v>34909</v>
      </c>
      <c r="G18" s="40">
        <v>15910</v>
      </c>
      <c r="H18" s="40">
        <v>415</v>
      </c>
      <c r="I18" s="41">
        <v>1462</v>
      </c>
    </row>
    <row r="19" spans="1:9" ht="13.5">
      <c r="A19" s="42" t="s">
        <v>79</v>
      </c>
      <c r="B19" s="37">
        <v>11861</v>
      </c>
      <c r="C19" s="37">
        <v>7612</v>
      </c>
      <c r="D19" s="37">
        <v>4249</v>
      </c>
      <c r="E19" s="37">
        <v>6106</v>
      </c>
      <c r="F19" s="37">
        <v>4033</v>
      </c>
      <c r="G19" s="37">
        <v>1518</v>
      </c>
      <c r="H19" s="37">
        <v>7</v>
      </c>
      <c r="I19" s="38">
        <v>197</v>
      </c>
    </row>
    <row r="20" spans="1:9" ht="37.5">
      <c r="A20" s="43" t="s">
        <v>80</v>
      </c>
      <c r="B20" s="40">
        <v>110778</v>
      </c>
      <c r="C20" s="40">
        <v>65032</v>
      </c>
      <c r="D20" s="40">
        <v>45746</v>
      </c>
      <c r="E20" s="40">
        <v>32479</v>
      </c>
      <c r="F20" s="40">
        <v>31566</v>
      </c>
      <c r="G20" s="40">
        <v>20023</v>
      </c>
      <c r="H20" s="40">
        <v>1763</v>
      </c>
      <c r="I20" s="41">
        <v>24947</v>
      </c>
    </row>
    <row r="21" spans="1:9">
      <c r="A21" s="42" t="s">
        <v>27</v>
      </c>
      <c r="B21" s="37">
        <v>22793</v>
      </c>
      <c r="C21" s="37">
        <v>12563</v>
      </c>
      <c r="D21" s="37">
        <v>10230</v>
      </c>
      <c r="E21" s="37">
        <v>988</v>
      </c>
      <c r="F21" s="37">
        <v>7489</v>
      </c>
      <c r="G21" s="37">
        <v>8761</v>
      </c>
      <c r="H21" s="37">
        <v>1640</v>
      </c>
      <c r="I21" s="38">
        <v>3915</v>
      </c>
    </row>
    <row r="22" spans="1:9" ht="12.75" customHeight="1">
      <c r="A22" s="230" t="s">
        <v>6</v>
      </c>
      <c r="B22" s="230"/>
      <c r="C22" s="230"/>
      <c r="D22" s="230"/>
      <c r="E22" s="230"/>
      <c r="F22" s="230"/>
      <c r="G22" s="230"/>
      <c r="H22" s="230"/>
      <c r="I22" s="230"/>
    </row>
    <row r="23" spans="1:9">
      <c r="A23" s="43" t="s">
        <v>55</v>
      </c>
      <c r="B23" s="40">
        <v>100</v>
      </c>
      <c r="C23" s="46">
        <v>58.230540735609338</v>
      </c>
      <c r="D23" s="46">
        <v>41.769459264390662</v>
      </c>
      <c r="E23" s="46">
        <v>5.400464969515844</v>
      </c>
      <c r="F23" s="46">
        <v>28.816685224342354</v>
      </c>
      <c r="G23" s="46">
        <v>48.06722109989591</v>
      </c>
      <c r="H23" s="46">
        <v>17.084365490702424</v>
      </c>
      <c r="I23" s="47">
        <v>0.63126321554347387</v>
      </c>
    </row>
    <row r="24" spans="1:9">
      <c r="A24" s="42" t="s">
        <v>56</v>
      </c>
      <c r="B24" s="37">
        <v>100</v>
      </c>
      <c r="C24" s="44">
        <v>30.98213950343688</v>
      </c>
      <c r="D24" s="44">
        <v>69.017860496563117</v>
      </c>
      <c r="E24" s="44">
        <v>0.31786425271381885</v>
      </c>
      <c r="F24" s="44">
        <v>14.544754535551965</v>
      </c>
      <c r="G24" s="44">
        <v>64.15646245727379</v>
      </c>
      <c r="H24" s="44">
        <v>18.689666829433197</v>
      </c>
      <c r="I24" s="45">
        <v>2.2912519250272321</v>
      </c>
    </row>
    <row r="25" spans="1:9">
      <c r="A25" s="56" t="s">
        <v>59</v>
      </c>
      <c r="B25" s="57">
        <v>100</v>
      </c>
      <c r="C25" s="58">
        <v>57.263692364536425</v>
      </c>
      <c r="D25" s="58">
        <v>42.736307635463575</v>
      </c>
      <c r="E25" s="58">
        <v>22.362887638284391</v>
      </c>
      <c r="F25" s="58">
        <v>38.869608920125309</v>
      </c>
      <c r="G25" s="58">
        <v>31.303473771406892</v>
      </c>
      <c r="H25" s="58">
        <v>1.1388535183680604</v>
      </c>
      <c r="I25" s="59">
        <v>6.3251761518153522</v>
      </c>
    </row>
    <row r="26" spans="1:9" ht="17.25" customHeight="1">
      <c r="A26" s="16" t="s">
        <v>82</v>
      </c>
      <c r="B26" s="16"/>
      <c r="C26" s="16"/>
      <c r="D26" s="16"/>
      <c r="E26" s="16"/>
      <c r="F26" s="16"/>
      <c r="G26" s="16"/>
      <c r="H26" s="16"/>
      <c r="I26" s="16"/>
    </row>
    <row r="27" spans="1:9">
      <c r="A27" s="16" t="s">
        <v>63</v>
      </c>
      <c r="B27" s="16"/>
      <c r="C27" s="16"/>
      <c r="D27" s="16"/>
      <c r="E27" s="16"/>
      <c r="F27" s="16"/>
      <c r="G27" s="16"/>
      <c r="H27" s="16"/>
      <c r="I27" s="16"/>
    </row>
    <row r="28" spans="1:9">
      <c r="A28" s="16" t="s">
        <v>64</v>
      </c>
      <c r="B28" s="16"/>
      <c r="C28" s="16"/>
      <c r="D28" s="16"/>
      <c r="E28" s="16"/>
      <c r="F28" s="16"/>
      <c r="G28" s="16"/>
      <c r="H28" s="16"/>
      <c r="I28" s="16"/>
    </row>
    <row r="29" spans="1:9" ht="24.75" customHeight="1">
      <c r="A29" s="225" t="s">
        <v>65</v>
      </c>
      <c r="B29" s="225"/>
      <c r="C29" s="225"/>
      <c r="D29" s="225"/>
      <c r="E29" s="225"/>
      <c r="F29" s="225"/>
      <c r="G29" s="225"/>
      <c r="H29" s="225"/>
      <c r="I29" s="225"/>
    </row>
    <row r="30" spans="1:9">
      <c r="A30" s="16" t="s">
        <v>81</v>
      </c>
      <c r="B30" s="16"/>
      <c r="C30" s="16"/>
      <c r="D30" s="16"/>
      <c r="E30" s="16"/>
      <c r="F30" s="16"/>
      <c r="G30" s="16"/>
      <c r="H30" s="16"/>
      <c r="I30" s="16"/>
    </row>
    <row r="31" spans="1:9" ht="24.75" customHeight="1">
      <c r="A31" s="225" t="s">
        <v>66</v>
      </c>
      <c r="B31" s="225"/>
      <c r="C31" s="225"/>
      <c r="D31" s="225"/>
      <c r="E31" s="225"/>
      <c r="F31" s="225"/>
      <c r="G31" s="225"/>
      <c r="H31" s="225"/>
      <c r="I31" s="225"/>
    </row>
  </sheetData>
  <mergeCells count="9">
    <mergeCell ref="A2:I2"/>
    <mergeCell ref="A31:I31"/>
    <mergeCell ref="B3:B4"/>
    <mergeCell ref="A3:A4"/>
    <mergeCell ref="A5:I5"/>
    <mergeCell ref="A29:I29"/>
    <mergeCell ref="C3:D3"/>
    <mergeCell ref="E3:I3"/>
    <mergeCell ref="A22:I22"/>
  </mergeCells>
  <phoneticPr fontId="0" type="noConversion"/>
  <pageMargins left="0.78740157499999996" right="0.78740157499999996" top="0.984251969" bottom="0.984251969" header="0.4921259845" footer="0.4921259845"/>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vt:i4>
      </vt:variant>
    </vt:vector>
  </HeadingPairs>
  <TitlesOfParts>
    <vt:vector size="19" baseType="lpstr">
      <vt:lpstr>Inhalt</vt:lpstr>
      <vt:lpstr>Tab. H3-1</vt:lpstr>
      <vt:lpstr>Tab. H3-2</vt:lpstr>
      <vt:lpstr>Abb. H3-8A</vt:lpstr>
      <vt:lpstr>Abb. H3-9A</vt:lpstr>
      <vt:lpstr>Abb. H3-10A</vt:lpstr>
      <vt:lpstr>Abb. H3-11A</vt:lpstr>
      <vt:lpstr>Abb. H3-13web</vt:lpstr>
      <vt:lpstr>Tab.H3-3A</vt:lpstr>
      <vt:lpstr>Tab. H3-4A</vt:lpstr>
      <vt:lpstr>Tab.H3-5A</vt:lpstr>
      <vt:lpstr>Tab. H3-6A</vt:lpstr>
      <vt:lpstr>Tab. H3-7A</vt:lpstr>
      <vt:lpstr>Tab. H3-8A</vt:lpstr>
      <vt:lpstr>Tab. H3-9web</vt:lpstr>
      <vt:lpstr>'Tab. H3-4A'!Druckbereich</vt:lpstr>
      <vt:lpstr>'Tab. H3-6A'!Druckbereich</vt:lpstr>
      <vt:lpstr>'Tab.H3-3A'!Druckbereich</vt:lpstr>
      <vt:lpstr>'Tab.H3-5A'!Druckbereich</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dc:creator>
  <cp:lastModifiedBy>Hiwi_Komm</cp:lastModifiedBy>
  <cp:lastPrinted>2008-02-13T14:17:19Z</cp:lastPrinted>
  <dcterms:created xsi:type="dcterms:W3CDTF">2006-05-31T10:43:53Z</dcterms:created>
  <dcterms:modified xsi:type="dcterms:W3CDTF">2016-07-12T09:53:22Z</dcterms:modified>
</cp:coreProperties>
</file>