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15480" windowHeight="11640"/>
  </bookViews>
  <sheets>
    <sheet name="Inhalt" sheetId="1" r:id="rId1"/>
    <sheet name="Tab. E1-1A" sheetId="3" r:id="rId2"/>
    <sheet name="Tab. E1-2A" sheetId="5" r:id="rId3"/>
    <sheet name="Tab. E1-3A" sheetId="6" r:id="rId4"/>
    <sheet name="Tab. E1-4web" sheetId="10" r:id="rId5"/>
    <sheet name="Tab. E1-5web" sheetId="9" r:id="rId6"/>
    <sheet name="Abb. E1-4web" sheetId="7" r:id="rId7"/>
    <sheet name="Abb. E1-5web" sheetId="8" r:id="rId8"/>
  </sheets>
  <definedNames>
    <definedName name="_xlnm.Print_Area" localSheetId="6">'Abb. E1-4web'!$A$1:$G$41</definedName>
    <definedName name="_xlnm.Print_Area" localSheetId="7">'Abb. E1-5web'!$A$1:$G$23</definedName>
    <definedName name="_xlnm.Print_Area" localSheetId="0">Inhalt!$A$1:$J$33</definedName>
    <definedName name="_xlnm.Print_Area" localSheetId="1">'Tab. E1-1A'!$A$1:$I$29</definedName>
    <definedName name="_xlnm.Print_Area" localSheetId="2">'Tab. E1-2A'!$A$1:$G$32</definedName>
    <definedName name="_xlnm.Print_Area" localSheetId="3">'Tab. E1-3A'!$A$1:$I$31</definedName>
    <definedName name="_xlnm.Print_Area" localSheetId="4">'Tab. E1-4web'!$A$1:$G$32</definedName>
    <definedName name="_xlnm.Print_Area" localSheetId="5">'Tab. E1-5web'!$A$1:$I$27</definedName>
  </definedNames>
  <calcPr calcId="145621"/>
</workbook>
</file>

<file path=xl/calcChain.xml><?xml version="1.0" encoding="utf-8"?>
<calcChain xmlns="http://schemas.openxmlformats.org/spreadsheetml/2006/main">
  <c r="H8" i="3" l="1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B21" i="3"/>
  <c r="C21" i="3"/>
  <c r="D21" i="3"/>
  <c r="E21" i="3"/>
  <c r="F21" i="3"/>
  <c r="G21" i="3"/>
  <c r="H21" i="3"/>
  <c r="I21" i="3" s="1"/>
</calcChain>
</file>

<file path=xl/sharedStrings.xml><?xml version="1.0" encoding="utf-8"?>
<sst xmlns="http://schemas.openxmlformats.org/spreadsheetml/2006/main" count="209" uniqueCount="125">
  <si>
    <t>Inhalt</t>
  </si>
  <si>
    <t>Tabellen der Buchpublikation (Anhangstabellen)</t>
  </si>
  <si>
    <t>Ergänzende Tabellen (Web-Tabellen)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</si>
  <si>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</si>
  <si>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</si>
  <si>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</si>
  <si>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</si>
  <si>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</si>
  <si>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</si>
  <si>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</si>
  <si>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</si>
  <si>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.</t>
  </si>
  <si>
    <t>= keine Daten verfügbar</t>
  </si>
  <si>
    <t>X</t>
  </si>
  <si>
    <t>= Kategorie nicht zutreffend</t>
  </si>
  <si>
    <t>Abweichungen in den Summen erklären sich durch Runden der Zahlen.</t>
  </si>
  <si>
    <t>Tab. E1-1A: Neuzugänge in das berufliche Bildungssystem 1995 bis 2004</t>
  </si>
  <si>
    <t>Tab. E1-2A: Verteilung der Neuzugänge auf die drei Sektoren des Berufsbildungssystems 2004 nach Ländern</t>
  </si>
  <si>
    <t>Tab. E1-3A: Neuzugänge in berufliche Bildungsgänge 2004 nach schulischer Vorbildung</t>
  </si>
  <si>
    <t>Gegenstand der Nachweisung</t>
  </si>
  <si>
    <t xml:space="preserve">in % </t>
  </si>
  <si>
    <t xml:space="preserve">Absolventen und Absolventinnen aus allgemein bildenden Schulen </t>
  </si>
  <si>
    <t xml:space="preserve">Studienanfänger und Studienanfängerinnen </t>
  </si>
  <si>
    <t>358.704 </t>
  </si>
  <si>
    <t>Duales System insgesamt</t>
  </si>
  <si>
    <t>Berufsfachschulen in BBiG/HwO-Berufen</t>
  </si>
  <si>
    <t>Berufsfachschulen vollqualifizierend außerhalb BBiG/HwO</t>
  </si>
  <si>
    <t>Fachschulen (nur Erstausbildung)</t>
  </si>
  <si>
    <t xml:space="preserve">Schulberufssystem insgesamt </t>
  </si>
  <si>
    <t>Berufsfachschulen, die keinen beruflichen Abschluss vermitteln</t>
  </si>
  <si>
    <t xml:space="preserve">Schulisches Berufsvorbereitungsjahr (BVJ) </t>
  </si>
  <si>
    <t>Berufsschulen- Schüler ohne Ausbildungsvertrag</t>
  </si>
  <si>
    <t>-</t>
  </si>
  <si>
    <t>Übergangssystem insgesamt</t>
  </si>
  <si>
    <t>Berufliches Bildungssystem insgesamt</t>
  </si>
  <si>
    <t>4) Wert für 1995 wurde auf Grundlage der Einmündungszahlen geschätzt (Faktor 0,7).</t>
  </si>
  <si>
    <t>Quelle: Statistische Ämter des Bundes und der Länder, eigene Berechnungen und Schätzungen auf Basis der Schulstatistik; Bundesagentur für Arbeit, eigene Berechnungen; Statistisches Bundesamt, Hochschulstatistik; Absolventen allgemein bildender Schulen nach Berufsbildungsbericht div. Jg.</t>
  </si>
  <si>
    <r>
      <t xml:space="preserve">Schulen des Gesundheitswesen </t>
    </r>
    <r>
      <rPr>
        <vertAlign val="superscript"/>
        <sz val="9"/>
        <rFont val="Arial"/>
        <family val="2"/>
      </rPr>
      <t>1)</t>
    </r>
  </si>
  <si>
    <r>
      <t xml:space="preserve">Schulisches Berufsgrundbildungsjahr (BGJ), Vollzeit </t>
    </r>
    <r>
      <rPr>
        <vertAlign val="superscript"/>
        <sz val="9"/>
        <rFont val="Arial"/>
        <family val="2"/>
      </rPr>
      <t>2)</t>
    </r>
  </si>
  <si>
    <r>
      <t xml:space="preserve">Sonstige Bildungsgänge </t>
    </r>
    <r>
      <rPr>
        <vertAlign val="superscript"/>
        <sz val="9"/>
        <rFont val="Arial"/>
        <family val="2"/>
      </rPr>
      <t>3)</t>
    </r>
  </si>
  <si>
    <t xml:space="preserve">Veränderung          2004 zu 1995 </t>
  </si>
  <si>
    <t>* Teilweise 1. Schuljahr.</t>
  </si>
  <si>
    <t>1) Ohne Hessen.</t>
  </si>
  <si>
    <t>2) Soweit nicht als 1. Ausbildungsjahr im dualen System anerkannt.</t>
  </si>
  <si>
    <t>5) Ohne Artikel 4: außerbetriebliche Ausbildung.</t>
  </si>
  <si>
    <t>Tab. E1-1A: Neuzugänge* in das berufliche Bildungssystem 1995 bis 2004</t>
  </si>
  <si>
    <r>
      <t xml:space="preserve">Berufsvorbereitende Maßnahmen der BA (Bestand 31.12.) </t>
    </r>
    <r>
      <rPr>
        <vertAlign val="superscript"/>
        <sz val="9"/>
        <rFont val="Arial"/>
        <family val="2"/>
      </rPr>
      <t>4)</t>
    </r>
  </si>
  <si>
    <r>
      <t>Jugendsofortprogramm (Bestand 31.12.)</t>
    </r>
    <r>
      <rPr>
        <vertAlign val="superscript"/>
        <sz val="9"/>
        <rFont val="Arial"/>
        <family val="2"/>
      </rPr>
      <t xml:space="preserve"> 5)</t>
    </r>
  </si>
  <si>
    <t>3) Enthalten berufsvorbereitende Maßnahmen der BA, Fördermaßnahmen der Berufsausbildung Benachteiligter (soweit nicht im Rahmen des dualen Systems), Schüler mit und ohne Berufstätigkeit sowie Arbeitslose, Teilnehmer an Lehrgängen/Maßnahmen der Arbeitsverwaltung.</t>
  </si>
  <si>
    <t>Duales System</t>
  </si>
  <si>
    <t>Schulberufssystem</t>
  </si>
  <si>
    <t>Schulberufs-system</t>
  </si>
  <si>
    <t xml:space="preserve">Übergangs-system </t>
  </si>
  <si>
    <t>in %</t>
  </si>
  <si>
    <t>Baden-Württemberg</t>
  </si>
  <si>
    <t>Bayern</t>
  </si>
  <si>
    <t>Bremen</t>
  </si>
  <si>
    <t>Hamburg</t>
  </si>
  <si>
    <t>Mecklenburg-Vorpommern</t>
  </si>
  <si>
    <t>Niedersachsen</t>
  </si>
  <si>
    <t xml:space="preserve">Nordrhein-Westfalen  </t>
  </si>
  <si>
    <t xml:space="preserve">Rheinland-Pfalz  </t>
  </si>
  <si>
    <t xml:space="preserve">Saarland  </t>
  </si>
  <si>
    <t xml:space="preserve">Sachsen  </t>
  </si>
  <si>
    <t>Schleswig-Holstein</t>
  </si>
  <si>
    <t>Deutschland</t>
  </si>
  <si>
    <t>Stadtstaaten</t>
  </si>
  <si>
    <t>Insgesamt</t>
  </si>
  <si>
    <t>Anzahl</t>
  </si>
  <si>
    <t>Übergangssystem</t>
  </si>
  <si>
    <t>Berufsschulen - Schüler ohne Ausbildungsvertrag</t>
  </si>
  <si>
    <t>in % der Spalte</t>
  </si>
  <si>
    <t>in % der Jahreszeile</t>
  </si>
  <si>
    <t>mit sonstigem Abschluss</t>
  </si>
  <si>
    <t>in % der Zeile</t>
  </si>
  <si>
    <t>Ebene</t>
  </si>
  <si>
    <t>Flächenländer zusammen</t>
  </si>
  <si>
    <t>Flächenländer Ost</t>
  </si>
  <si>
    <t>Flächenländer West</t>
  </si>
  <si>
    <r>
      <t xml:space="preserve">Berlin </t>
    </r>
    <r>
      <rPr>
        <vertAlign val="superscript"/>
        <sz val="9"/>
        <rFont val="Arial"/>
        <family val="2"/>
      </rPr>
      <t>1)</t>
    </r>
  </si>
  <si>
    <r>
      <t xml:space="preserve">Brandenburg </t>
    </r>
    <r>
      <rPr>
        <vertAlign val="superscript"/>
        <sz val="9"/>
        <rFont val="Arial"/>
        <family val="2"/>
      </rPr>
      <t>2)</t>
    </r>
  </si>
  <si>
    <r>
      <t xml:space="preserve">Hessen </t>
    </r>
    <r>
      <rPr>
        <vertAlign val="superscript"/>
        <sz val="9"/>
        <rFont val="Arial"/>
        <family val="2"/>
      </rPr>
      <t>3)</t>
    </r>
  </si>
  <si>
    <r>
      <t xml:space="preserve">Sachsen-Anhalt </t>
    </r>
    <r>
      <rPr>
        <vertAlign val="superscript"/>
        <sz val="9"/>
        <rFont val="Arial"/>
        <family val="2"/>
      </rPr>
      <t>4)</t>
    </r>
  </si>
  <si>
    <r>
      <t xml:space="preserve">Thüringen </t>
    </r>
    <r>
      <rPr>
        <vertAlign val="superscript"/>
        <sz val="9"/>
        <rFont val="Arial"/>
        <family val="2"/>
      </rPr>
      <t>5)</t>
    </r>
  </si>
  <si>
    <r>
      <t xml:space="preserve">Quelle: Statistische Ämter des Bundes und der Länder, eigene Berechnungen und Schätzungen auf Basis der Schulstatistik; Bundesagentur für Arbeit, </t>
    </r>
    <r>
      <rPr>
        <sz val="8.5"/>
        <rFont val="Arial"/>
      </rPr>
      <t xml:space="preserve">eigene Berechnungen  </t>
    </r>
  </si>
  <si>
    <r>
      <t xml:space="preserve">1) Duales System einschließlich BGJ. </t>
    </r>
    <r>
      <rPr>
        <sz val="8.5"/>
        <rFont val="Arial"/>
      </rPr>
      <t xml:space="preserve"> </t>
    </r>
  </si>
  <si>
    <r>
      <t xml:space="preserve">2) Auszubildende im 1. Schuljahr (ohne Wiederholer). </t>
    </r>
    <r>
      <rPr>
        <sz val="8.5"/>
        <rFont val="Arial"/>
      </rPr>
      <t xml:space="preserve"> </t>
    </r>
  </si>
  <si>
    <r>
      <t xml:space="preserve">3) Ohne Schulen des Gesundheitswesens. </t>
    </r>
    <r>
      <rPr>
        <sz val="8.5"/>
        <rFont val="Arial"/>
      </rPr>
      <t xml:space="preserve"> </t>
    </r>
  </si>
  <si>
    <r>
      <t xml:space="preserve">4) Schüler im 1. Ausbildungsjahr für Schulen des Gesundheitswesens. </t>
    </r>
    <r>
      <rPr>
        <sz val="8.5"/>
        <rFont val="Arial"/>
      </rPr>
      <t xml:space="preserve"> </t>
    </r>
  </si>
  <si>
    <r>
      <t xml:space="preserve">5) Übergangssystem enthält auch Benachteiligte, die im dualen System integriert unterrichtet werden. </t>
    </r>
    <r>
      <rPr>
        <sz val="8.5"/>
        <rFont val="Arial"/>
      </rPr>
      <t xml:space="preserve"> </t>
    </r>
  </si>
  <si>
    <t>Männer</t>
  </si>
  <si>
    <t>Frauen</t>
  </si>
  <si>
    <t>Berufsfachschulen in BBiG/ HwO-Berufen</t>
  </si>
  <si>
    <t>Berufsfachschulen vollqualifi-zierend außerhalb BBiG/HwO</t>
  </si>
  <si>
    <t xml:space="preserve">Schulisches Berufs-vorbereitungsjahr (BVJ) </t>
  </si>
  <si>
    <r>
      <t>Schulen des Gesundheitswesen</t>
    </r>
    <r>
      <rPr>
        <vertAlign val="superscript"/>
        <sz val="9"/>
        <rFont val="Arial"/>
        <family val="2"/>
      </rPr>
      <t xml:space="preserve"> 1)</t>
    </r>
  </si>
  <si>
    <r>
      <t xml:space="preserve">Schulisches Berufsgrundbil-dungsjahr (BGJ), Vollzeit </t>
    </r>
    <r>
      <rPr>
        <vertAlign val="superscript"/>
        <sz val="9"/>
        <rFont val="Arial"/>
        <family val="2"/>
      </rPr>
      <t>2)</t>
    </r>
  </si>
  <si>
    <r>
      <t>Berufsvorbereitende Maßnahmen der BA (Bestand 31.12.)</t>
    </r>
    <r>
      <rPr>
        <vertAlign val="superscript"/>
        <sz val="9"/>
        <rFont val="Arial"/>
        <family val="2"/>
      </rPr>
      <t xml:space="preserve"> 5)</t>
    </r>
  </si>
  <si>
    <t>ohne Hauptschul-abschluss</t>
  </si>
  <si>
    <t>mit Mittlerem (Real-) Schulab-schluss</t>
  </si>
  <si>
    <t>mit Hoch-schul- oder Fachhoch-schulreife</t>
  </si>
  <si>
    <t>mit Hauptschul-abschluss</t>
  </si>
  <si>
    <t>Davon</t>
  </si>
  <si>
    <t>Tab. E1-3A: Neuzugänge* in berufliche Bildungsgänge 2004 nach schulischer Vorbildung</t>
  </si>
  <si>
    <t>* Brandenburg: 1. Schuljahr; Sachsen-Anhalt: 1. Schuljahr für Schulen des Gesundheitswesens.</t>
  </si>
  <si>
    <t>4) Wert für 1995 wurde auf Grundlage der Einmündungszahlen geschätzt.</t>
  </si>
  <si>
    <t>5) Ohne Artikel 4: außerbetriebliche Ausbildung; Vorbildung teilweise geschätzt.</t>
  </si>
  <si>
    <t>Quelle: Statistische Ämter des Bundes und der Länder, eigene Berechnungen und Schätzungen auf Basis der Schulstatistik; Bundesagentur für Arbeit, eigene Berechnungen</t>
  </si>
  <si>
    <t>Abb. E1-4web: Verteilung der Neuzugänge auf die drei Sektoren des Berufsbildungssystems nach Ländern 2004</t>
  </si>
  <si>
    <t>* Erläuterungen siehe Tab. E1-3A.</t>
  </si>
  <si>
    <t>Schulische Vorbildung</t>
  </si>
  <si>
    <t>Mit Fachhoch- oder Hochschulreife</t>
  </si>
  <si>
    <t>Tab. E1-2A: Verteilung der Neuzugänge* auf die drei Sektoren des Berufsbildungssystems 2004 nach Ländern</t>
  </si>
  <si>
    <t>Abb. E1-5web: Verteilung der Neuzugänge auf die drei Sektoren des Berufsbildungssystems 2004 nach Geschlecht (in %)</t>
  </si>
  <si>
    <t>Abb. E1-4web: Verteilung der Neuzugänge auf die drei Sektoren des Berufsbildungssystems 2004 nach Ländern</t>
  </si>
  <si>
    <t>Tab. E1-4web: Verteilung der Neuzugänge* auf die drei Sektoren des Berufsbildungssystems 2000 nach Ländern</t>
  </si>
  <si>
    <t>Tab. E1-5web: Verteilung der Neuzugänge auf die drei Sektoren des Berufsbildungssystems 2000 und 2004 nach schulischer Vorbildung</t>
  </si>
  <si>
    <t>Mit Mittlerem (Real-) Schulabschluss</t>
  </si>
  <si>
    <t>Abb. E1-5web: Verteilung der Neuzugänge auf die drei Sektoren des Berufsbildungssystems 2000 und 2004 nach Geschlecht* (in %)</t>
  </si>
  <si>
    <t>Ergänzende Abbildungen (Web-Abbildungen)</t>
  </si>
  <si>
    <t>Tab. E1-4web: Verteilung der Neuzugänge auf die drei Sektoren des Berufsbildungssystems 2000 nach Ländern</t>
  </si>
  <si>
    <t>Tab. E1-5web: Verteilung der Neuzugänge* auf die drei Sektoren des Berufsbildungssystems 2000 und 2004 nach schulischer Vorbildung</t>
  </si>
  <si>
    <t>Mit Hauptschulabschluss</t>
  </si>
  <si>
    <t>Ohne Hauptschulabschluss</t>
  </si>
  <si>
    <t>Mit sonstigem Abschluss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</si>
</sst>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0.0"/>
    <numFmt numFmtId="188" formatCode="#,##0.0"/>
    <numFmt numFmtId="217" formatCode="\+#,##0;\-#,##0"/>
    <numFmt numFmtId="218" formatCode="\+0.0%;\-0.0%"/>
    <numFmt numFmtId="220" formatCode="##\ ###\ ##0;\-##\ ###\ ##0;\-;@"/>
  </numFmts>
  <fonts count="18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1"/>
      <name val="Arial"/>
      <family val="2"/>
    </font>
    <font>
      <sz val="11"/>
      <name val="Arial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sz val="9"/>
      <name val="Arial"/>
    </font>
    <font>
      <sz val="8.5"/>
      <name val="Arial"/>
    </font>
    <font>
      <sz val="8.5"/>
      <color indexed="63"/>
      <name val="Arial"/>
    </font>
    <font>
      <i/>
      <sz val="9"/>
      <name val="Arial"/>
      <family val="2"/>
    </font>
    <font>
      <sz val="11"/>
      <name val="MetaNormalLF-Roman"/>
      <family val="2"/>
    </font>
    <font>
      <sz val="9"/>
      <name val="MetaNormalLF-Roman"/>
      <family val="2"/>
    </font>
    <font>
      <sz val="8.5"/>
      <name val="MetaNormalLF-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0" borderId="0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3" fillId="0" borderId="0" xfId="0" applyFont="1"/>
    <xf numFmtId="0" fontId="9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horizontal="right" vertical="center" wrapText="1" readingOrder="2"/>
    </xf>
    <xf numFmtId="3" fontId="8" fillId="0" borderId="2" xfId="0" applyNumberFormat="1" applyFont="1" applyFill="1" applyBorder="1" applyAlignment="1">
      <alignment horizontal="right" vertical="center" wrapText="1"/>
    </xf>
    <xf numFmtId="217" fontId="8" fillId="0" borderId="2" xfId="0" applyNumberFormat="1" applyFont="1" applyFill="1" applyBorder="1" applyAlignment="1">
      <alignment horizontal="right" vertical="center" wrapText="1"/>
    </xf>
    <xf numFmtId="218" fontId="8" fillId="0" borderId="3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217" fontId="8" fillId="2" borderId="2" xfId="0" applyNumberFormat="1" applyFont="1" applyFill="1" applyBorder="1" applyAlignment="1">
      <alignment horizontal="right" vertical="center" wrapText="1"/>
    </xf>
    <xf numFmtId="218" fontId="8" fillId="2" borderId="3" xfId="0" applyNumberFormat="1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 indent="1"/>
    </xf>
    <xf numFmtId="217" fontId="8" fillId="2" borderId="2" xfId="0" applyNumberFormat="1" applyFont="1" applyFill="1" applyBorder="1" applyAlignment="1">
      <alignment horizontal="right" vertical="center" wrapText="1" indent="1"/>
    </xf>
    <xf numFmtId="218" fontId="8" fillId="2" borderId="3" xfId="0" applyNumberFormat="1" applyFont="1" applyFill="1" applyBorder="1" applyAlignment="1">
      <alignment horizontal="right" vertical="center" wrapText="1" indent="1"/>
    </xf>
    <xf numFmtId="0" fontId="2" fillId="0" borderId="0" xfId="1" applyBorder="1" applyAlignment="1" applyProtection="1"/>
    <xf numFmtId="0" fontId="11" fillId="2" borderId="1" xfId="0" applyFont="1" applyFill="1" applyBorder="1"/>
    <xf numFmtId="3" fontId="11" fillId="2" borderId="2" xfId="0" applyNumberFormat="1" applyFont="1" applyFill="1" applyBorder="1" applyAlignment="1">
      <alignment horizontal="right" indent="1"/>
    </xf>
    <xf numFmtId="180" fontId="11" fillId="2" borderId="2" xfId="2" applyNumberFormat="1" applyFont="1" applyFill="1" applyBorder="1" applyAlignment="1">
      <alignment horizontal="right" indent="2"/>
    </xf>
    <xf numFmtId="180" fontId="11" fillId="2" borderId="3" xfId="2" applyNumberFormat="1" applyFont="1" applyFill="1" applyBorder="1" applyAlignment="1">
      <alignment horizontal="right" indent="2"/>
    </xf>
    <xf numFmtId="0" fontId="11" fillId="0" borderId="1" xfId="0" applyFont="1" applyBorder="1"/>
    <xf numFmtId="3" fontId="11" fillId="0" borderId="2" xfId="0" applyNumberFormat="1" applyFont="1" applyFill="1" applyBorder="1" applyAlignment="1">
      <alignment horizontal="right" indent="1"/>
    </xf>
    <xf numFmtId="180" fontId="11" fillId="0" borderId="2" xfId="2" applyNumberFormat="1" applyFont="1" applyFill="1" applyBorder="1" applyAlignment="1">
      <alignment horizontal="right" indent="2"/>
    </xf>
    <xf numFmtId="180" fontId="11" fillId="0" borderId="3" xfId="2" applyNumberFormat="1" applyFont="1" applyFill="1" applyBorder="1" applyAlignment="1">
      <alignment horizontal="right" indent="2"/>
    </xf>
    <xf numFmtId="0" fontId="11" fillId="2" borderId="4" xfId="0" applyFont="1" applyFill="1" applyBorder="1"/>
    <xf numFmtId="3" fontId="11" fillId="2" borderId="5" xfId="0" applyNumberFormat="1" applyFont="1" applyFill="1" applyBorder="1" applyAlignment="1">
      <alignment horizontal="right" indent="1"/>
    </xf>
    <xf numFmtId="180" fontId="11" fillId="2" borderId="5" xfId="2" applyNumberFormat="1" applyFont="1" applyFill="1" applyBorder="1" applyAlignment="1">
      <alignment horizontal="right" indent="2"/>
    </xf>
    <xf numFmtId="180" fontId="11" fillId="2" borderId="6" xfId="2" applyNumberFormat="1" applyFont="1" applyFill="1" applyBorder="1" applyAlignment="1">
      <alignment horizontal="right" indent="2"/>
    </xf>
    <xf numFmtId="0" fontId="11" fillId="2" borderId="4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0" borderId="1" xfId="0" applyFont="1" applyFill="1" applyBorder="1"/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8" fillId="2" borderId="7" xfId="0" applyFont="1" applyFill="1" applyBorder="1" applyAlignment="1">
      <alignment horizontal="center" wrapText="1"/>
    </xf>
    <xf numFmtId="0" fontId="0" fillId="0" borderId="0" xfId="0" applyFill="1"/>
    <xf numFmtId="0" fontId="8" fillId="2" borderId="9" xfId="0" applyFont="1" applyFill="1" applyBorder="1" applyAlignment="1">
      <alignment horizontal="center" wrapText="1"/>
    </xf>
    <xf numFmtId="0" fontId="15" fillId="0" borderId="0" xfId="0" applyFont="1" applyFill="1" applyBorder="1"/>
    <xf numFmtId="0" fontId="11" fillId="2" borderId="1" xfId="0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3" fontId="16" fillId="2" borderId="2" xfId="0" applyNumberFormat="1" applyFont="1" applyFill="1" applyBorder="1"/>
    <xf numFmtId="3" fontId="16" fillId="2" borderId="3" xfId="0" applyNumberFormat="1" applyFont="1" applyFill="1" applyBorder="1"/>
    <xf numFmtId="3" fontId="16" fillId="0" borderId="2" xfId="0" applyNumberFormat="1" applyFont="1" applyFill="1" applyBorder="1"/>
    <xf numFmtId="3" fontId="16" fillId="0" borderId="3" xfId="0" applyNumberFormat="1" applyFont="1" applyFill="1" applyBorder="1"/>
    <xf numFmtId="188" fontId="11" fillId="2" borderId="2" xfId="0" applyNumberFormat="1" applyFont="1" applyFill="1" applyBorder="1"/>
    <xf numFmtId="188" fontId="11" fillId="2" borderId="3" xfId="0" applyNumberFormat="1" applyFont="1" applyFill="1" applyBorder="1"/>
    <xf numFmtId="0" fontId="12" fillId="0" borderId="0" xfId="0" applyFont="1" applyAlignment="1"/>
    <xf numFmtId="0" fontId="11" fillId="0" borderId="1" xfId="0" applyFont="1" applyFill="1" applyBorder="1" applyAlignment="1">
      <alignment wrapText="1"/>
    </xf>
    <xf numFmtId="3" fontId="11" fillId="0" borderId="1" xfId="0" applyNumberFormat="1" applyFont="1" applyFill="1" applyBorder="1" applyAlignment="1">
      <alignment wrapText="1"/>
    </xf>
    <xf numFmtId="188" fontId="11" fillId="0" borderId="2" xfId="0" applyNumberFormat="1" applyFont="1" applyFill="1" applyBorder="1"/>
    <xf numFmtId="188" fontId="11" fillId="0" borderId="3" xfId="0" applyNumberFormat="1" applyFont="1" applyFill="1" applyBorder="1"/>
    <xf numFmtId="1" fontId="11" fillId="0" borderId="1" xfId="0" applyNumberFormat="1" applyFont="1" applyFill="1" applyBorder="1" applyAlignment="1">
      <alignment wrapText="1"/>
    </xf>
    <xf numFmtId="1" fontId="11" fillId="0" borderId="2" xfId="0" applyNumberFormat="1" applyFont="1" applyFill="1" applyBorder="1"/>
    <xf numFmtId="1" fontId="11" fillId="0" borderId="3" xfId="0" applyNumberFormat="1" applyFont="1" applyFill="1" applyBorder="1"/>
    <xf numFmtId="3" fontId="11" fillId="2" borderId="2" xfId="0" applyNumberFormat="1" applyFont="1" applyFill="1" applyBorder="1"/>
    <xf numFmtId="3" fontId="11" fillId="2" borderId="3" xfId="0" applyNumberFormat="1" applyFont="1" applyFill="1" applyBorder="1"/>
    <xf numFmtId="0" fontId="11" fillId="2" borderId="4" xfId="0" applyFont="1" applyFill="1" applyBorder="1" applyAlignment="1">
      <alignment wrapText="1"/>
    </xf>
    <xf numFmtId="188" fontId="11" fillId="2" borderId="5" xfId="0" applyNumberFormat="1" applyFont="1" applyFill="1" applyBorder="1"/>
    <xf numFmtId="188" fontId="11" fillId="2" borderId="6" xfId="0" applyNumberFormat="1" applyFont="1" applyFill="1" applyBorder="1"/>
    <xf numFmtId="0" fontId="12" fillId="0" borderId="0" xfId="0" applyFont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4" fillId="2" borderId="1" xfId="0" applyFont="1" applyFill="1" applyBorder="1" applyAlignment="1">
      <alignment vertical="center" wrapText="1"/>
    </xf>
    <xf numFmtId="3" fontId="14" fillId="2" borderId="2" xfId="0" applyNumberFormat="1" applyFont="1" applyFill="1" applyBorder="1" applyAlignment="1">
      <alignment horizontal="right" vertical="center" wrapText="1"/>
    </xf>
    <xf numFmtId="217" fontId="14" fillId="2" borderId="2" xfId="0" applyNumberFormat="1" applyFont="1" applyFill="1" applyBorder="1" applyAlignment="1">
      <alignment horizontal="right" vertical="center" wrapText="1"/>
    </xf>
    <xf numFmtId="218" fontId="14" fillId="2" borderId="3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  <xf numFmtId="3" fontId="14" fillId="0" borderId="2" xfId="0" applyNumberFormat="1" applyFont="1" applyFill="1" applyBorder="1" applyAlignment="1">
      <alignment horizontal="right" vertical="center" wrapText="1"/>
    </xf>
    <xf numFmtId="217" fontId="14" fillId="0" borderId="2" xfId="0" applyNumberFormat="1" applyFont="1" applyFill="1" applyBorder="1" applyAlignment="1">
      <alignment horizontal="right" vertical="center" wrapText="1"/>
    </xf>
    <xf numFmtId="218" fontId="14" fillId="0" borderId="3" xfId="0" applyNumberFormat="1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217" fontId="14" fillId="2" borderId="5" xfId="0" applyNumberFormat="1" applyFont="1" applyFill="1" applyBorder="1" applyAlignment="1">
      <alignment horizontal="right" vertical="center" wrapText="1"/>
    </xf>
    <xf numFmtId="218" fontId="14" fillId="2" borderId="6" xfId="0" applyNumberFormat="1" applyFont="1" applyFill="1" applyBorder="1" applyAlignment="1">
      <alignment horizontal="right" vertical="center" wrapText="1"/>
    </xf>
    <xf numFmtId="0" fontId="2" fillId="0" borderId="0" xfId="1" applyFont="1" applyBorder="1" applyAlignment="1" applyProtection="1"/>
    <xf numFmtId="0" fontId="8" fillId="0" borderId="8" xfId="0" applyFont="1" applyFill="1" applyBorder="1" applyAlignment="1">
      <alignment wrapText="1"/>
    </xf>
    <xf numFmtId="3" fontId="8" fillId="0" borderId="10" xfId="0" applyNumberFormat="1" applyFont="1" applyFill="1" applyBorder="1" applyAlignment="1">
      <alignment horizontal="right" wrapText="1" indent="1"/>
    </xf>
    <xf numFmtId="3" fontId="8" fillId="0" borderId="11" xfId="0" applyNumberFormat="1" applyFont="1" applyFill="1" applyBorder="1" applyAlignment="1">
      <alignment horizontal="right" wrapText="1" indent="1"/>
    </xf>
    <xf numFmtId="0" fontId="14" fillId="2" borderId="1" xfId="0" applyFont="1" applyFill="1" applyBorder="1" applyAlignment="1">
      <alignment wrapText="1"/>
    </xf>
    <xf numFmtId="3" fontId="8" fillId="2" borderId="2" xfId="0" applyNumberFormat="1" applyFont="1" applyFill="1" applyBorder="1" applyAlignment="1">
      <alignment horizontal="right" wrapText="1" indent="1"/>
    </xf>
    <xf numFmtId="3" fontId="8" fillId="2" borderId="3" xfId="0" applyNumberFormat="1" applyFont="1" applyFill="1" applyBorder="1" applyAlignment="1">
      <alignment horizontal="right" wrapText="1" indent="1"/>
    </xf>
    <xf numFmtId="0" fontId="8" fillId="0" borderId="1" xfId="0" applyFont="1" applyFill="1" applyBorder="1" applyAlignment="1">
      <alignment horizontal="left" wrapText="1"/>
    </xf>
    <xf numFmtId="3" fontId="8" fillId="0" borderId="2" xfId="0" applyNumberFormat="1" applyFont="1" applyFill="1" applyBorder="1" applyAlignment="1">
      <alignment horizontal="right" wrapText="1" indent="1"/>
    </xf>
    <xf numFmtId="3" fontId="8" fillId="0" borderId="3" xfId="0" applyNumberFormat="1" applyFont="1" applyFill="1" applyBorder="1" applyAlignment="1">
      <alignment horizontal="right" wrapText="1" indent="1"/>
    </xf>
    <xf numFmtId="0" fontId="8" fillId="2" borderId="1" xfId="0" applyFont="1" applyFill="1" applyBorder="1" applyAlignment="1">
      <alignment horizontal="left" wrapText="1" indent="1"/>
    </xf>
    <xf numFmtId="0" fontId="8" fillId="0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wrapText="1"/>
    </xf>
    <xf numFmtId="180" fontId="8" fillId="0" borderId="2" xfId="0" applyNumberFormat="1" applyFont="1" applyFill="1" applyBorder="1" applyAlignment="1">
      <alignment horizontal="right" wrapText="1" indent="1"/>
    </xf>
    <xf numFmtId="180" fontId="8" fillId="0" borderId="3" xfId="0" applyNumberFormat="1" applyFont="1" applyFill="1" applyBorder="1" applyAlignment="1">
      <alignment horizontal="right" wrapText="1" indent="1"/>
    </xf>
    <xf numFmtId="0" fontId="8" fillId="2" borderId="1" xfId="0" applyFont="1" applyFill="1" applyBorder="1" applyAlignment="1">
      <alignment horizontal="left" wrapText="1"/>
    </xf>
    <xf numFmtId="180" fontId="8" fillId="2" borderId="2" xfId="0" applyNumberFormat="1" applyFont="1" applyFill="1" applyBorder="1" applyAlignment="1">
      <alignment horizontal="right" wrapText="1" indent="1"/>
    </xf>
    <xf numFmtId="180" fontId="8" fillId="2" borderId="3" xfId="0" applyNumberFormat="1" applyFont="1" applyFill="1" applyBorder="1" applyAlignment="1">
      <alignment horizontal="right" wrapText="1" indent="1"/>
    </xf>
    <xf numFmtId="0" fontId="8" fillId="0" borderId="4" xfId="0" applyFont="1" applyFill="1" applyBorder="1" applyAlignment="1">
      <alignment horizontal="left" wrapText="1"/>
    </xf>
    <xf numFmtId="3" fontId="8" fillId="0" borderId="5" xfId="0" applyNumberFormat="1" applyFont="1" applyFill="1" applyBorder="1" applyAlignment="1">
      <alignment horizontal="right" wrapText="1" indent="1"/>
    </xf>
    <xf numFmtId="180" fontId="8" fillId="0" borderId="5" xfId="0" applyNumberFormat="1" applyFont="1" applyFill="1" applyBorder="1" applyAlignment="1">
      <alignment horizontal="right" wrapText="1" indent="1"/>
    </xf>
    <xf numFmtId="180" fontId="8" fillId="0" borderId="6" xfId="0" applyNumberFormat="1" applyFont="1" applyFill="1" applyBorder="1" applyAlignment="1">
      <alignment horizontal="right" wrapText="1" indent="1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inden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0" fontId="3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220" fontId="15" fillId="0" borderId="0" xfId="0" applyNumberFormat="1" applyFont="1" applyFill="1" applyBorder="1" applyAlignment="1">
      <alignment horizontal="center"/>
    </xf>
    <xf numFmtId="220" fontId="16" fillId="2" borderId="7" xfId="0" applyNumberFormat="1" applyFont="1" applyFill="1" applyBorder="1" applyAlignment="1">
      <alignment horizontal="center" vertical="center" wrapText="1"/>
    </xf>
    <xf numFmtId="220" fontId="16" fillId="2" borderId="9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0" xfId="0" applyFont="1" applyAlignment="1">
      <alignment wrapText="1"/>
    </xf>
  </cellXfs>
  <cellStyles count="3">
    <cellStyle name="Hyperlink" xfId="1" builtinId="8"/>
    <cellStyle name="Prozent" xfId="2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D5EAFF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228600</xdr:colOff>
      <xdr:row>33</xdr:row>
      <xdr:rowOff>104775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3875"/>
          <a:ext cx="4800600" cy="512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6</xdr:col>
      <xdr:colOff>638175</xdr:colOff>
      <xdr:row>19</xdr:row>
      <xdr:rowOff>76200</xdr:rowOff>
    </xdr:to>
    <xdr:pic>
      <xdr:nvPicPr>
        <xdr:cNvPr id="51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"/>
          <a:ext cx="5210175" cy="282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2:G33"/>
  <sheetViews>
    <sheetView tabSelected="1" workbookViewId="0">
      <selection activeCell="A8" sqref="A8"/>
    </sheetView>
  </sheetViews>
  <sheetFormatPr baseColWidth="10" defaultRowHeight="12.75"/>
  <cols>
    <col min="1" max="16384" width="11.42578125" style="2"/>
  </cols>
  <sheetData>
    <row r="2" spans="1:1" ht="15">
      <c r="A2" s="1" t="s">
        <v>0</v>
      </c>
    </row>
    <row r="3" spans="1:1" ht="15">
      <c r="A3" s="1"/>
    </row>
    <row r="4" spans="1:1" ht="14.25">
      <c r="A4" s="3" t="s">
        <v>1</v>
      </c>
    </row>
    <row r="5" spans="1:1" ht="14.25">
      <c r="A5" s="3"/>
    </row>
    <row r="6" spans="1:1">
      <c r="A6" s="27" t="s">
        <v>16</v>
      </c>
    </row>
    <row r="7" spans="1:1">
      <c r="A7" s="27" t="s">
        <v>17</v>
      </c>
    </row>
    <row r="8" spans="1:1">
      <c r="A8" s="27" t="s">
        <v>18</v>
      </c>
    </row>
    <row r="11" spans="1:1" ht="14.25">
      <c r="A11" s="3" t="s">
        <v>2</v>
      </c>
    </row>
    <row r="13" spans="1:1">
      <c r="A13" s="89" t="s">
        <v>120</v>
      </c>
    </row>
    <row r="14" spans="1:1">
      <c r="A14" s="27" t="s">
        <v>116</v>
      </c>
    </row>
    <row r="17" spans="1:7" ht="14.25">
      <c r="A17" s="3" t="s">
        <v>119</v>
      </c>
      <c r="B17" s="3"/>
    </row>
    <row r="19" spans="1:7">
      <c r="A19" s="27" t="s">
        <v>114</v>
      </c>
    </row>
    <row r="20" spans="1:7">
      <c r="A20" s="27" t="s">
        <v>113</v>
      </c>
    </row>
    <row r="24" spans="1:7" ht="14.25">
      <c r="A24" s="4" t="s">
        <v>3</v>
      </c>
      <c r="B24"/>
      <c r="C24"/>
      <c r="D24"/>
      <c r="E24"/>
      <c r="F24"/>
      <c r="G24"/>
    </row>
    <row r="25" spans="1:7" ht="14.25">
      <c r="A25" s="4"/>
      <c r="B25"/>
      <c r="C25"/>
      <c r="D25"/>
      <c r="E25"/>
      <c r="F25"/>
      <c r="G25"/>
    </row>
    <row r="26" spans="1:7">
      <c r="A26" s="5" t="s">
        <v>4</v>
      </c>
      <c r="B26" s="113" t="s">
        <v>5</v>
      </c>
      <c r="C26" s="113"/>
      <c r="D26" s="113"/>
      <c r="E26" s="113"/>
      <c r="F26" s="113"/>
      <c r="G26" s="113"/>
    </row>
    <row r="27" spans="1:7">
      <c r="A27" s="6">
        <v>0</v>
      </c>
      <c r="B27" s="113" t="s">
        <v>6</v>
      </c>
      <c r="C27" s="113"/>
      <c r="D27" s="113"/>
      <c r="E27" s="113"/>
      <c r="F27" s="113"/>
      <c r="G27" s="113"/>
    </row>
    <row r="28" spans="1:7">
      <c r="A28" s="5" t="s">
        <v>7</v>
      </c>
      <c r="B28" s="113" t="s">
        <v>8</v>
      </c>
      <c r="C28" s="113"/>
      <c r="D28" s="113"/>
      <c r="E28" s="113"/>
      <c r="F28" s="113"/>
      <c r="G28" s="113"/>
    </row>
    <row r="29" spans="1:7">
      <c r="A29" s="6" t="s">
        <v>9</v>
      </c>
      <c r="B29" s="113" t="s">
        <v>10</v>
      </c>
      <c r="C29" s="113"/>
      <c r="D29" s="113"/>
      <c r="E29" s="113"/>
      <c r="F29" s="113"/>
      <c r="G29" s="113"/>
    </row>
    <row r="30" spans="1:7">
      <c r="A30" s="5" t="s">
        <v>11</v>
      </c>
      <c r="B30" s="113" t="s">
        <v>12</v>
      </c>
      <c r="C30" s="113"/>
      <c r="D30" s="113"/>
      <c r="E30" s="113"/>
      <c r="F30" s="113"/>
      <c r="G30" s="113"/>
    </row>
    <row r="31" spans="1:7">
      <c r="A31" s="6" t="s">
        <v>13</v>
      </c>
      <c r="B31" s="113" t="s">
        <v>14</v>
      </c>
      <c r="C31" s="113"/>
      <c r="D31" s="113"/>
      <c r="E31" s="113"/>
      <c r="F31" s="113"/>
      <c r="G31" s="113"/>
    </row>
    <row r="32" spans="1:7">
      <c r="A32" s="7"/>
      <c r="B32" s="8"/>
      <c r="C32" s="8"/>
      <c r="D32"/>
      <c r="E32"/>
      <c r="F32"/>
      <c r="G32"/>
    </row>
    <row r="33" spans="1:7">
      <c r="A33" s="114" t="s">
        <v>15</v>
      </c>
      <c r="B33" s="114"/>
      <c r="C33" s="114"/>
      <c r="D33" s="114"/>
      <c r="E33" s="114"/>
      <c r="F33" s="114"/>
      <c r="G33"/>
    </row>
  </sheetData>
  <mergeCells count="7">
    <mergeCell ref="B30:G30"/>
    <mergeCell ref="B31:G31"/>
    <mergeCell ref="A33:F33"/>
    <mergeCell ref="B26:G26"/>
    <mergeCell ref="B27:G27"/>
    <mergeCell ref="B28:G28"/>
    <mergeCell ref="B29:G29"/>
  </mergeCells>
  <phoneticPr fontId="0" type="noConversion"/>
  <hyperlinks>
    <hyperlink ref="A6" location="'Tab. E1-1A'!A1" display="Tab. E1-1A: Neuzugänge in das berufliche Bildungssystem 1995 bis 2004"/>
    <hyperlink ref="A7" location="'Tab. E1-2A'!A1" display="Tab. E1-2A: Verteilung der Neuzugänge auf die drei Sektoren des Berufsbildungssystems 2004 nach Ländern"/>
    <hyperlink ref="A8" location="'Tab. E1-3A'!A1" display="Tab. E1-3A: Neuzugänge in berufliche Bildungsgänge 2004 nach schulischer Vorbildung"/>
    <hyperlink ref="A19" location="'Abb. E1-4web'!A1" display="Abb. E1-4web: Verteilung der Neuzugänge auf die drei Sektoren des Berufsbildungssystems 2004 nach Ländern"/>
    <hyperlink ref="A20" location="'Abb. E1-5web'!A1" display="Abb. E1-5web: Verteilung der Neuzugänge auf die drei Sektoren des Berufsbildungssystems 2004 nach Geschlecht (in %)"/>
    <hyperlink ref="A13" location="'Tab. E1-4web'!A1" display="Tab. E1-4web: Verteilung der Neuzugänge* auf die drei Sektoren des Berufsbildungssystems 2000 nach Ländern"/>
    <hyperlink ref="A14" location="'Abb. E1-5web'!A1" display="Tab. E1-5web: Verteilung der Neuzugänge auf die drei Sektoren des Berufsbildungssystems 2000 und 2004 nach schulischer Vorbildung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29"/>
  <sheetViews>
    <sheetView zoomScaleNormal="100" workbookViewId="0"/>
  </sheetViews>
  <sheetFormatPr baseColWidth="10" defaultRowHeight="12.75"/>
  <cols>
    <col min="1" max="1" width="28.85546875" customWidth="1"/>
    <col min="2" max="9" width="9.140625" customWidth="1"/>
    <col min="10" max="12" width="8.28515625" customWidth="1"/>
  </cols>
  <sheetData>
    <row r="1" spans="1:12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">
      <c r="A2" s="118" t="s">
        <v>45</v>
      </c>
      <c r="B2" s="118"/>
      <c r="C2" s="118"/>
      <c r="D2" s="118"/>
      <c r="E2" s="118"/>
      <c r="F2" s="118"/>
      <c r="G2" s="118"/>
      <c r="H2" s="118"/>
      <c r="I2" s="118"/>
      <c r="J2" s="11"/>
      <c r="K2" s="11"/>
      <c r="L2" s="11"/>
    </row>
    <row r="3" spans="1:12" s="13" customFormat="1" ht="21.75" customHeight="1">
      <c r="A3" s="119" t="s">
        <v>19</v>
      </c>
      <c r="B3" s="73">
        <v>1995</v>
      </c>
      <c r="C3" s="73">
        <v>2000</v>
      </c>
      <c r="D3" s="73">
        <v>2001</v>
      </c>
      <c r="E3" s="73">
        <v>2002</v>
      </c>
      <c r="F3" s="73">
        <v>2003</v>
      </c>
      <c r="G3" s="73">
        <v>2004</v>
      </c>
      <c r="H3" s="116" t="s">
        <v>40</v>
      </c>
      <c r="I3" s="117"/>
    </row>
    <row r="4" spans="1:12" s="13" customFormat="1" ht="13.5" customHeight="1">
      <c r="A4" s="120"/>
      <c r="B4" s="117" t="s">
        <v>68</v>
      </c>
      <c r="C4" s="121"/>
      <c r="D4" s="121"/>
      <c r="E4" s="121"/>
      <c r="F4" s="121"/>
      <c r="G4" s="122"/>
      <c r="H4" s="73" t="s">
        <v>68</v>
      </c>
      <c r="I4" s="74" t="s">
        <v>20</v>
      </c>
    </row>
    <row r="5" spans="1:12" s="14" customFormat="1" ht="24">
      <c r="A5" s="15" t="s">
        <v>21</v>
      </c>
      <c r="B5" s="16">
        <v>864015</v>
      </c>
      <c r="C5" s="17">
        <v>918748</v>
      </c>
      <c r="D5" s="17">
        <v>910784</v>
      </c>
      <c r="E5" s="17">
        <v>918997</v>
      </c>
      <c r="F5" s="17">
        <v>929806</v>
      </c>
      <c r="G5" s="17">
        <v>967898</v>
      </c>
      <c r="H5" s="18">
        <v>103883</v>
      </c>
      <c r="I5" s="19">
        <v>0.12</v>
      </c>
    </row>
    <row r="6" spans="1:12" s="14" customFormat="1" ht="24">
      <c r="A6" s="20" t="s">
        <v>22</v>
      </c>
      <c r="B6" s="21">
        <v>261427</v>
      </c>
      <c r="C6" s="21">
        <v>314539</v>
      </c>
      <c r="D6" s="21">
        <v>344659</v>
      </c>
      <c r="E6" s="21">
        <v>358792</v>
      </c>
      <c r="F6" s="21">
        <v>377395</v>
      </c>
      <c r="G6" s="21" t="s">
        <v>23</v>
      </c>
      <c r="H6" s="22">
        <v>97277</v>
      </c>
      <c r="I6" s="23">
        <v>0.372</v>
      </c>
    </row>
    <row r="7" spans="1:12" s="14" customFormat="1">
      <c r="A7" s="15"/>
      <c r="B7" s="17"/>
      <c r="C7" s="17"/>
      <c r="D7" s="17"/>
      <c r="E7" s="17"/>
      <c r="F7" s="17"/>
      <c r="G7" s="17"/>
      <c r="H7" s="18"/>
      <c r="I7" s="19"/>
    </row>
    <row r="8" spans="1:12" s="14" customFormat="1" ht="25.5" customHeight="1">
      <c r="A8" s="77" t="s">
        <v>24</v>
      </c>
      <c r="B8" s="78">
        <v>547062</v>
      </c>
      <c r="C8" s="78">
        <v>582416</v>
      </c>
      <c r="D8" s="78">
        <v>577268</v>
      </c>
      <c r="E8" s="78">
        <v>538332</v>
      </c>
      <c r="F8" s="78">
        <v>529431</v>
      </c>
      <c r="G8" s="78">
        <v>535322</v>
      </c>
      <c r="H8" s="79">
        <f t="shared" ref="H8:H19" si="0">G8-B8</f>
        <v>-11740</v>
      </c>
      <c r="I8" s="80">
        <f t="shared" ref="I8:I19" si="1">H8/B8</f>
        <v>-2.1460090446786654E-2</v>
      </c>
    </row>
    <row r="9" spans="1:12" s="14" customFormat="1" ht="24">
      <c r="A9" s="15" t="s">
        <v>25</v>
      </c>
      <c r="B9" s="17">
        <v>6031</v>
      </c>
      <c r="C9" s="17">
        <v>9379</v>
      </c>
      <c r="D9" s="17">
        <v>9924</v>
      </c>
      <c r="E9" s="17">
        <v>10625</v>
      </c>
      <c r="F9" s="17">
        <v>12280</v>
      </c>
      <c r="G9" s="17">
        <v>12242</v>
      </c>
      <c r="H9" s="18">
        <f t="shared" si="0"/>
        <v>6211</v>
      </c>
      <c r="I9" s="19">
        <f t="shared" si="1"/>
        <v>1.0298457967169623</v>
      </c>
    </row>
    <row r="10" spans="1:12" s="14" customFormat="1" ht="36">
      <c r="A10" s="20" t="s">
        <v>26</v>
      </c>
      <c r="B10" s="21">
        <v>62462</v>
      </c>
      <c r="C10" s="21">
        <v>88547</v>
      </c>
      <c r="D10" s="21">
        <v>91230</v>
      </c>
      <c r="E10" s="21">
        <v>98971</v>
      </c>
      <c r="F10" s="21">
        <v>112983</v>
      </c>
      <c r="G10" s="21">
        <v>121166</v>
      </c>
      <c r="H10" s="22">
        <f t="shared" si="0"/>
        <v>58704</v>
      </c>
      <c r="I10" s="23">
        <f t="shared" si="1"/>
        <v>0.93983541993532072</v>
      </c>
    </row>
    <row r="11" spans="1:12" s="14" customFormat="1" ht="13.5">
      <c r="A11" s="15" t="s">
        <v>37</v>
      </c>
      <c r="B11" s="17">
        <v>73598</v>
      </c>
      <c r="C11" s="17">
        <v>42736</v>
      </c>
      <c r="D11" s="17">
        <v>43450</v>
      </c>
      <c r="E11" s="17">
        <v>45961</v>
      </c>
      <c r="F11" s="17">
        <v>47881</v>
      </c>
      <c r="G11" s="17">
        <v>46827</v>
      </c>
      <c r="H11" s="18">
        <f t="shared" si="0"/>
        <v>-26771</v>
      </c>
      <c r="I11" s="19">
        <f t="shared" si="1"/>
        <v>-0.36374629745373516</v>
      </c>
    </row>
    <row r="12" spans="1:12" s="14" customFormat="1">
      <c r="A12" s="20" t="s">
        <v>27</v>
      </c>
      <c r="B12" s="21">
        <v>38180</v>
      </c>
      <c r="C12" s="21">
        <v>34800</v>
      </c>
      <c r="D12" s="21">
        <v>35033</v>
      </c>
      <c r="E12" s="21">
        <v>37531</v>
      </c>
      <c r="F12" s="21">
        <v>35701</v>
      </c>
      <c r="G12" s="21">
        <v>31296</v>
      </c>
      <c r="H12" s="22">
        <f t="shared" si="0"/>
        <v>-6884</v>
      </c>
      <c r="I12" s="23">
        <f t="shared" si="1"/>
        <v>-0.18030382399161865</v>
      </c>
    </row>
    <row r="13" spans="1:12" s="14" customFormat="1" ht="25.5" customHeight="1">
      <c r="A13" s="81" t="s">
        <v>28</v>
      </c>
      <c r="B13" s="82">
        <v>180271</v>
      </c>
      <c r="C13" s="82">
        <v>175462</v>
      </c>
      <c r="D13" s="82">
        <v>179637</v>
      </c>
      <c r="E13" s="82">
        <v>193088</v>
      </c>
      <c r="F13" s="82">
        <v>208845</v>
      </c>
      <c r="G13" s="82">
        <v>211531</v>
      </c>
      <c r="H13" s="83">
        <f t="shared" si="0"/>
        <v>31260</v>
      </c>
      <c r="I13" s="84">
        <f t="shared" si="1"/>
        <v>0.17340559490988566</v>
      </c>
    </row>
    <row r="14" spans="1:12" s="14" customFormat="1" ht="37.5">
      <c r="A14" s="20" t="s">
        <v>38</v>
      </c>
      <c r="B14" s="21">
        <v>34978</v>
      </c>
      <c r="C14" s="21">
        <v>35373</v>
      </c>
      <c r="D14" s="21">
        <v>34149</v>
      </c>
      <c r="E14" s="21">
        <v>36001</v>
      </c>
      <c r="F14" s="21">
        <v>40022</v>
      </c>
      <c r="G14" s="21">
        <v>43161</v>
      </c>
      <c r="H14" s="22">
        <f t="shared" si="0"/>
        <v>8183</v>
      </c>
      <c r="I14" s="23">
        <f t="shared" si="1"/>
        <v>0.23394705243295785</v>
      </c>
    </row>
    <row r="15" spans="1:12" s="14" customFormat="1" ht="24">
      <c r="A15" s="15" t="s">
        <v>29</v>
      </c>
      <c r="B15" s="17">
        <v>134638</v>
      </c>
      <c r="C15" s="17">
        <v>141420</v>
      </c>
      <c r="D15" s="17">
        <v>143462</v>
      </c>
      <c r="E15" s="17">
        <v>153001</v>
      </c>
      <c r="F15" s="17">
        <v>168045</v>
      </c>
      <c r="G15" s="17">
        <v>182361</v>
      </c>
      <c r="H15" s="18">
        <f t="shared" si="0"/>
        <v>47723</v>
      </c>
      <c r="I15" s="19">
        <f t="shared" si="1"/>
        <v>0.35445416598582868</v>
      </c>
    </row>
    <row r="16" spans="1:12" s="14" customFormat="1" ht="24">
      <c r="A16" s="20" t="s">
        <v>30</v>
      </c>
      <c r="B16" s="21">
        <v>44118</v>
      </c>
      <c r="C16" s="21">
        <v>53500</v>
      </c>
      <c r="D16" s="21">
        <v>55199</v>
      </c>
      <c r="E16" s="21">
        <v>57917</v>
      </c>
      <c r="F16" s="21">
        <v>63041</v>
      </c>
      <c r="G16" s="21">
        <v>63335</v>
      </c>
      <c r="H16" s="22">
        <f t="shared" si="0"/>
        <v>19217</v>
      </c>
      <c r="I16" s="23">
        <f t="shared" si="1"/>
        <v>0.43558184867854388</v>
      </c>
    </row>
    <row r="17" spans="1:12" s="14" customFormat="1" ht="24">
      <c r="A17" s="15" t="s">
        <v>31</v>
      </c>
      <c r="B17" s="17">
        <v>29209</v>
      </c>
      <c r="C17" s="17">
        <v>26317</v>
      </c>
      <c r="D17" s="17">
        <v>28279</v>
      </c>
      <c r="E17" s="17">
        <v>29872</v>
      </c>
      <c r="F17" s="17">
        <v>32507</v>
      </c>
      <c r="G17" s="17">
        <v>33064</v>
      </c>
      <c r="H17" s="18">
        <f t="shared" si="0"/>
        <v>3855</v>
      </c>
      <c r="I17" s="19">
        <f t="shared" si="1"/>
        <v>0.13197986921839158</v>
      </c>
    </row>
    <row r="18" spans="1:12" s="14" customFormat="1" ht="13.5">
      <c r="A18" s="20" t="s">
        <v>39</v>
      </c>
      <c r="B18" s="21">
        <v>30746</v>
      </c>
      <c r="C18" s="21">
        <v>43975</v>
      </c>
      <c r="D18" s="21">
        <v>47295</v>
      </c>
      <c r="E18" s="21">
        <v>50415</v>
      </c>
      <c r="F18" s="21">
        <v>49701</v>
      </c>
      <c r="G18" s="21">
        <v>49763</v>
      </c>
      <c r="H18" s="22">
        <f t="shared" si="0"/>
        <v>19017</v>
      </c>
      <c r="I18" s="23">
        <f t="shared" si="1"/>
        <v>0.61851948220906783</v>
      </c>
    </row>
    <row r="19" spans="1:12" s="14" customFormat="1" ht="25.5">
      <c r="A19" s="15" t="s">
        <v>46</v>
      </c>
      <c r="B19" s="17">
        <v>67448</v>
      </c>
      <c r="C19" s="17">
        <v>98614</v>
      </c>
      <c r="D19" s="17">
        <v>108309</v>
      </c>
      <c r="E19" s="17">
        <v>124699</v>
      </c>
      <c r="F19" s="17">
        <v>113093</v>
      </c>
      <c r="G19" s="17">
        <v>116389</v>
      </c>
      <c r="H19" s="18">
        <f t="shared" si="0"/>
        <v>48941</v>
      </c>
      <c r="I19" s="19">
        <f t="shared" si="1"/>
        <v>0.72561084094413475</v>
      </c>
    </row>
    <row r="20" spans="1:12" s="14" customFormat="1" ht="25.5">
      <c r="A20" s="20" t="s">
        <v>47</v>
      </c>
      <c r="B20" s="24" t="s">
        <v>32</v>
      </c>
      <c r="C20" s="21">
        <v>60908</v>
      </c>
      <c r="D20" s="21">
        <v>86233</v>
      </c>
      <c r="E20" s="21">
        <v>69573</v>
      </c>
      <c r="F20" s="21">
        <v>83159</v>
      </c>
      <c r="G20" s="25" t="s">
        <v>32</v>
      </c>
      <c r="H20" s="25" t="s">
        <v>32</v>
      </c>
      <c r="I20" s="26" t="s">
        <v>32</v>
      </c>
    </row>
    <row r="21" spans="1:12" s="14" customFormat="1" ht="25.5" customHeight="1">
      <c r="A21" s="81" t="s">
        <v>33</v>
      </c>
      <c r="B21" s="82">
        <f t="shared" ref="B21:G21" si="2">SUM(B14:B20)</f>
        <v>341137</v>
      </c>
      <c r="C21" s="82">
        <f t="shared" si="2"/>
        <v>460107</v>
      </c>
      <c r="D21" s="82">
        <f t="shared" si="2"/>
        <v>502926</v>
      </c>
      <c r="E21" s="82">
        <f t="shared" si="2"/>
        <v>521478</v>
      </c>
      <c r="F21" s="82">
        <f t="shared" si="2"/>
        <v>549568</v>
      </c>
      <c r="G21" s="82">
        <f t="shared" si="2"/>
        <v>488073</v>
      </c>
      <c r="H21" s="83">
        <f>G21-B21</f>
        <v>146936</v>
      </c>
      <c r="I21" s="84">
        <f>H21/B21</f>
        <v>0.43072431310587828</v>
      </c>
    </row>
    <row r="22" spans="1:12" ht="25.5" customHeight="1">
      <c r="A22" s="85" t="s">
        <v>34</v>
      </c>
      <c r="B22" s="86">
        <v>1068470</v>
      </c>
      <c r="C22" s="86">
        <v>1217985</v>
      </c>
      <c r="D22" s="86">
        <v>1259831</v>
      </c>
      <c r="E22" s="86">
        <v>1252898</v>
      </c>
      <c r="F22" s="86">
        <v>1287844</v>
      </c>
      <c r="G22" s="86">
        <v>1234926</v>
      </c>
      <c r="H22" s="87">
        <v>166456</v>
      </c>
      <c r="I22" s="88">
        <v>0.156</v>
      </c>
      <c r="J22" s="12"/>
      <c r="K22" s="12"/>
      <c r="L22" s="12"/>
    </row>
    <row r="23" spans="1:12" ht="24.75" customHeight="1">
      <c r="A23" s="75" t="s">
        <v>41</v>
      </c>
      <c r="B23" s="75"/>
      <c r="C23" s="75"/>
      <c r="D23" s="76"/>
      <c r="E23" s="75"/>
      <c r="F23" s="75"/>
      <c r="G23" s="75"/>
      <c r="H23" s="75"/>
      <c r="I23" s="75"/>
    </row>
    <row r="24" spans="1:12">
      <c r="A24" s="75" t="s">
        <v>42</v>
      </c>
      <c r="B24" s="75"/>
      <c r="C24" s="75"/>
      <c r="D24" s="76"/>
      <c r="E24" s="75"/>
      <c r="F24" s="75"/>
      <c r="G24" s="75"/>
      <c r="H24" s="75"/>
      <c r="I24" s="75"/>
    </row>
    <row r="25" spans="1:12">
      <c r="A25" s="75" t="s">
        <v>43</v>
      </c>
      <c r="B25" s="75"/>
      <c r="C25" s="75"/>
      <c r="D25" s="76"/>
      <c r="E25" s="75"/>
      <c r="F25" s="75"/>
      <c r="G25" s="75"/>
      <c r="H25" s="75"/>
      <c r="I25" s="75"/>
    </row>
    <row r="26" spans="1:12" ht="24" customHeight="1">
      <c r="A26" s="115" t="s">
        <v>48</v>
      </c>
      <c r="B26" s="115"/>
      <c r="C26" s="115"/>
      <c r="D26" s="115"/>
      <c r="E26" s="115"/>
      <c r="F26" s="115"/>
      <c r="G26" s="115"/>
      <c r="H26" s="115"/>
      <c r="I26" s="115"/>
    </row>
    <row r="27" spans="1:12">
      <c r="A27" s="75" t="s">
        <v>35</v>
      </c>
      <c r="B27" s="75"/>
      <c r="C27" s="75"/>
      <c r="D27" s="75"/>
      <c r="E27" s="75"/>
      <c r="F27" s="75"/>
      <c r="G27" s="75"/>
      <c r="H27" s="75"/>
      <c r="I27" s="75"/>
    </row>
    <row r="28" spans="1:12">
      <c r="A28" s="75" t="s">
        <v>44</v>
      </c>
      <c r="B28" s="75"/>
      <c r="C28" s="75"/>
      <c r="D28" s="75"/>
      <c r="E28" s="75"/>
      <c r="F28" s="75"/>
      <c r="G28" s="75"/>
      <c r="H28" s="75"/>
      <c r="I28" s="75"/>
    </row>
    <row r="29" spans="1:12" ht="40.5" customHeight="1">
      <c r="A29" s="115" t="s">
        <v>36</v>
      </c>
      <c r="B29" s="115"/>
      <c r="C29" s="115"/>
      <c r="D29" s="115"/>
      <c r="E29" s="115"/>
      <c r="F29" s="115"/>
      <c r="G29" s="115"/>
      <c r="H29" s="115"/>
      <c r="I29" s="115"/>
    </row>
  </sheetData>
  <mergeCells count="6">
    <mergeCell ref="A29:I29"/>
    <mergeCell ref="A26:I26"/>
    <mergeCell ref="H3:I3"/>
    <mergeCell ref="A2:I2"/>
    <mergeCell ref="A3:A4"/>
    <mergeCell ref="B4:G4"/>
  </mergeCells>
  <phoneticPr fontId="0" type="noConversion"/>
  <pageMargins left="0.78740157499999996" right="0.78740157499999996" top="0.984251969" bottom="0.984251969" header="0.4921259845" footer="0.4921259845"/>
  <pageSetup paperSize="9" scale="85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2:G33"/>
  <sheetViews>
    <sheetView workbookViewId="0"/>
  </sheetViews>
  <sheetFormatPr baseColWidth="10" defaultRowHeight="12.75"/>
  <cols>
    <col min="1" max="1" width="23" customWidth="1"/>
  </cols>
  <sheetData>
    <row r="2" spans="1:7" ht="30" customHeight="1">
      <c r="A2" s="126" t="s">
        <v>112</v>
      </c>
      <c r="B2" s="127"/>
      <c r="C2" s="127"/>
      <c r="D2" s="127"/>
      <c r="E2" s="127"/>
      <c r="F2" s="127"/>
      <c r="G2" s="127"/>
    </row>
    <row r="3" spans="1:7" ht="24">
      <c r="A3" s="43" t="s">
        <v>75</v>
      </c>
      <c r="B3" s="41" t="s">
        <v>49</v>
      </c>
      <c r="C3" s="41" t="s">
        <v>51</v>
      </c>
      <c r="D3" s="41" t="s">
        <v>52</v>
      </c>
      <c r="E3" s="41" t="s">
        <v>49</v>
      </c>
      <c r="F3" s="41" t="s">
        <v>51</v>
      </c>
      <c r="G3" s="44" t="s">
        <v>52</v>
      </c>
    </row>
    <row r="4" spans="1:7">
      <c r="A4" s="40"/>
      <c r="B4" s="123" t="s">
        <v>68</v>
      </c>
      <c r="C4" s="123"/>
      <c r="D4" s="123"/>
      <c r="E4" s="123" t="s">
        <v>53</v>
      </c>
      <c r="F4" s="123"/>
      <c r="G4" s="124"/>
    </row>
    <row r="5" spans="1:7">
      <c r="A5" s="42" t="s">
        <v>65</v>
      </c>
      <c r="B5" s="33">
        <v>535322</v>
      </c>
      <c r="C5" s="33">
        <v>211531</v>
      </c>
      <c r="D5" s="33">
        <v>488073</v>
      </c>
      <c r="E5" s="34">
        <v>43.348508331673315</v>
      </c>
      <c r="F5" s="34">
        <v>17.129042549917973</v>
      </c>
      <c r="G5" s="35">
        <v>39.522449118408716</v>
      </c>
    </row>
    <row r="6" spans="1:7">
      <c r="A6" s="28" t="s">
        <v>76</v>
      </c>
      <c r="B6" s="29">
        <v>496930</v>
      </c>
      <c r="C6" s="29">
        <v>195442</v>
      </c>
      <c r="D6" s="29">
        <v>458759</v>
      </c>
      <c r="E6" s="30">
        <v>43.168848723559698</v>
      </c>
      <c r="F6" s="30">
        <v>16.978258773328143</v>
      </c>
      <c r="G6" s="31">
        <v>39.852892503112159</v>
      </c>
    </row>
    <row r="7" spans="1:7">
      <c r="A7" s="32" t="s">
        <v>77</v>
      </c>
      <c r="B7" s="33">
        <v>95935</v>
      </c>
      <c r="C7" s="33">
        <v>48828</v>
      </c>
      <c r="D7" s="33">
        <v>68858</v>
      </c>
      <c r="E7" s="34">
        <v>44.908974304960651</v>
      </c>
      <c r="F7" s="34">
        <v>22.857303355007232</v>
      </c>
      <c r="G7" s="35">
        <v>32.233722340032109</v>
      </c>
    </row>
    <row r="8" spans="1:7">
      <c r="A8" s="28" t="s">
        <v>78</v>
      </c>
      <c r="B8" s="29">
        <v>400995</v>
      </c>
      <c r="C8" s="29">
        <v>146614</v>
      </c>
      <c r="D8" s="29">
        <v>389901</v>
      </c>
      <c r="E8" s="30">
        <v>42.772343761666541</v>
      </c>
      <c r="F8" s="30">
        <v>15.638659854294886</v>
      </c>
      <c r="G8" s="31">
        <v>41.588996384038566</v>
      </c>
    </row>
    <row r="9" spans="1:7">
      <c r="A9" s="32" t="s">
        <v>66</v>
      </c>
      <c r="B9" s="33">
        <v>38392</v>
      </c>
      <c r="C9" s="33">
        <v>16089</v>
      </c>
      <c r="D9" s="33">
        <v>29314</v>
      </c>
      <c r="E9" s="34">
        <v>45.816576168029115</v>
      </c>
      <c r="F9" s="34">
        <v>19.200429619905723</v>
      </c>
      <c r="G9" s="35">
        <v>34.982994212065158</v>
      </c>
    </row>
    <row r="10" spans="1:7">
      <c r="A10" s="28"/>
      <c r="B10" s="29"/>
      <c r="C10" s="29"/>
      <c r="D10" s="29"/>
      <c r="E10" s="30"/>
      <c r="F10" s="30"/>
      <c r="G10" s="31"/>
    </row>
    <row r="11" spans="1:7">
      <c r="A11" s="32" t="s">
        <v>54</v>
      </c>
      <c r="B11" s="33">
        <v>69028</v>
      </c>
      <c r="C11" s="33">
        <v>30339</v>
      </c>
      <c r="D11" s="33">
        <v>74415</v>
      </c>
      <c r="E11" s="34">
        <v>39.721029795951253</v>
      </c>
      <c r="F11" s="34">
        <v>17.458079663026091</v>
      </c>
      <c r="G11" s="35">
        <v>42.820890541022663</v>
      </c>
    </row>
    <row r="12" spans="1:7">
      <c r="A12" s="28" t="s">
        <v>55</v>
      </c>
      <c r="B12" s="29">
        <v>82683</v>
      </c>
      <c r="C12" s="29">
        <v>26034</v>
      </c>
      <c r="D12" s="29">
        <v>38170</v>
      </c>
      <c r="E12" s="30">
        <v>56.290209480757312</v>
      </c>
      <c r="F12" s="30">
        <v>17.723828521244222</v>
      </c>
      <c r="G12" s="31">
        <v>25.985961997998462</v>
      </c>
    </row>
    <row r="13" spans="1:7" ht="13.5">
      <c r="A13" s="32" t="s">
        <v>79</v>
      </c>
      <c r="B13" s="33">
        <v>20723</v>
      </c>
      <c r="C13" s="33">
        <v>9792</v>
      </c>
      <c r="D13" s="33">
        <v>14106</v>
      </c>
      <c r="E13" s="34">
        <v>46.442258129580246</v>
      </c>
      <c r="F13" s="34">
        <v>21.944824185921426</v>
      </c>
      <c r="G13" s="35">
        <v>31.612917684498331</v>
      </c>
    </row>
    <row r="14" spans="1:7" ht="13.5">
      <c r="A14" s="28" t="s">
        <v>80</v>
      </c>
      <c r="B14" s="29">
        <v>16109</v>
      </c>
      <c r="C14" s="29">
        <v>7949</v>
      </c>
      <c r="D14" s="29">
        <v>11960</v>
      </c>
      <c r="E14" s="30">
        <v>44.724859792326058</v>
      </c>
      <c r="F14" s="30">
        <v>22.069520795157977</v>
      </c>
      <c r="G14" s="31">
        <v>33.205619412515965</v>
      </c>
    </row>
    <row r="15" spans="1:7">
      <c r="A15" s="32" t="s">
        <v>56</v>
      </c>
      <c r="B15" s="33">
        <v>5833</v>
      </c>
      <c r="C15" s="33">
        <v>1354</v>
      </c>
      <c r="D15" s="33">
        <v>4210</v>
      </c>
      <c r="E15" s="34">
        <v>51.180135123278056</v>
      </c>
      <c r="F15" s="34">
        <v>11.880319382293585</v>
      </c>
      <c r="G15" s="35">
        <v>36.939545494428359</v>
      </c>
    </row>
    <row r="16" spans="1:7">
      <c r="A16" s="28" t="s">
        <v>57</v>
      </c>
      <c r="B16" s="29">
        <v>11836</v>
      </c>
      <c r="C16" s="29">
        <v>4943</v>
      </c>
      <c r="D16" s="29">
        <v>10998</v>
      </c>
      <c r="E16" s="30">
        <v>42.610793102206863</v>
      </c>
      <c r="F16" s="30">
        <v>17.795298268351516</v>
      </c>
      <c r="G16" s="31">
        <v>39.593908629441628</v>
      </c>
    </row>
    <row r="17" spans="1:7" ht="13.5">
      <c r="A17" s="32" t="s">
        <v>81</v>
      </c>
      <c r="B17" s="33">
        <v>39287</v>
      </c>
      <c r="C17" s="33">
        <v>6139</v>
      </c>
      <c r="D17" s="33">
        <v>34440</v>
      </c>
      <c r="E17" s="34">
        <v>49.191145168156666</v>
      </c>
      <c r="F17" s="34">
        <v>7.6866250970375374</v>
      </c>
      <c r="G17" s="35">
        <v>43.122229734805799</v>
      </c>
    </row>
    <row r="18" spans="1:7">
      <c r="A18" s="28" t="s">
        <v>58</v>
      </c>
      <c r="B18" s="29">
        <v>15853</v>
      </c>
      <c r="C18" s="29">
        <v>5799</v>
      </c>
      <c r="D18" s="29">
        <v>10094</v>
      </c>
      <c r="E18" s="30">
        <v>49.936999936999939</v>
      </c>
      <c r="F18" s="30">
        <v>18.266868266868265</v>
      </c>
      <c r="G18" s="31">
        <v>31.796131796131792</v>
      </c>
    </row>
    <row r="19" spans="1:7">
      <c r="A19" s="32" t="s">
        <v>59</v>
      </c>
      <c r="B19" s="33">
        <v>53219</v>
      </c>
      <c r="C19" s="33">
        <v>23165</v>
      </c>
      <c r="D19" s="33">
        <v>65658</v>
      </c>
      <c r="E19" s="34">
        <v>37.467087199560694</v>
      </c>
      <c r="F19" s="34">
        <v>16.308556624097097</v>
      </c>
      <c r="G19" s="35">
        <v>46.224356176342205</v>
      </c>
    </row>
    <row r="20" spans="1:7">
      <c r="A20" s="28" t="s">
        <v>60</v>
      </c>
      <c r="B20" s="29">
        <v>108390</v>
      </c>
      <c r="C20" s="29">
        <v>43784</v>
      </c>
      <c r="D20" s="29">
        <v>134354</v>
      </c>
      <c r="E20" s="30">
        <v>37.828763681036406</v>
      </c>
      <c r="F20" s="30">
        <v>15.280880053607326</v>
      </c>
      <c r="G20" s="31">
        <v>46.890356265356267</v>
      </c>
    </row>
    <row r="21" spans="1:7">
      <c r="A21" s="32" t="s">
        <v>61</v>
      </c>
      <c r="B21" s="33">
        <v>24379</v>
      </c>
      <c r="C21" s="33">
        <v>9805</v>
      </c>
      <c r="D21" s="33">
        <v>20990</v>
      </c>
      <c r="E21" s="34">
        <v>44.185667162069095</v>
      </c>
      <c r="F21" s="34">
        <v>17.77105158226701</v>
      </c>
      <c r="G21" s="35">
        <v>38.043281255663899</v>
      </c>
    </row>
    <row r="22" spans="1:7">
      <c r="A22" s="28" t="s">
        <v>62</v>
      </c>
      <c r="B22" s="29">
        <v>5986</v>
      </c>
      <c r="C22" s="29">
        <v>1541</v>
      </c>
      <c r="D22" s="29">
        <v>2991</v>
      </c>
      <c r="E22" s="30">
        <v>56.91196044875452</v>
      </c>
      <c r="F22" s="30">
        <v>14.651074348735502</v>
      </c>
      <c r="G22" s="31">
        <v>28.436965202509985</v>
      </c>
    </row>
    <row r="23" spans="1:7">
      <c r="A23" s="32" t="s">
        <v>63</v>
      </c>
      <c r="B23" s="33">
        <v>28664</v>
      </c>
      <c r="C23" s="33">
        <v>17145</v>
      </c>
      <c r="D23" s="33">
        <v>22368</v>
      </c>
      <c r="E23" s="34">
        <v>42.043504407644804</v>
      </c>
      <c r="F23" s="34">
        <v>25.14777710958241</v>
      </c>
      <c r="G23" s="35">
        <v>32.808718482772782</v>
      </c>
    </row>
    <row r="24" spans="1:7" ht="13.5">
      <c r="A24" s="28" t="s">
        <v>82</v>
      </c>
      <c r="B24" s="29">
        <v>17963</v>
      </c>
      <c r="C24" s="29">
        <v>9498</v>
      </c>
      <c r="D24" s="29">
        <v>12026</v>
      </c>
      <c r="E24" s="30">
        <v>45.49092106262821</v>
      </c>
      <c r="F24" s="30">
        <v>24.053485957403701</v>
      </c>
      <c r="G24" s="31">
        <v>30.455592979968088</v>
      </c>
    </row>
    <row r="25" spans="1:7">
      <c r="A25" s="32" t="s">
        <v>64</v>
      </c>
      <c r="B25" s="33">
        <v>18023</v>
      </c>
      <c r="C25" s="33">
        <v>5807</v>
      </c>
      <c r="D25" s="33">
        <v>18883</v>
      </c>
      <c r="E25" s="34">
        <v>42.195584482476065</v>
      </c>
      <c r="F25" s="34">
        <v>13.595392503453283</v>
      </c>
      <c r="G25" s="35">
        <v>44.209023014070659</v>
      </c>
    </row>
    <row r="26" spans="1:7" ht="13.5">
      <c r="A26" s="36" t="s">
        <v>83</v>
      </c>
      <c r="B26" s="37">
        <v>17346</v>
      </c>
      <c r="C26" s="37">
        <v>8437</v>
      </c>
      <c r="D26" s="37">
        <v>12410</v>
      </c>
      <c r="E26" s="38">
        <v>45.416699395177126</v>
      </c>
      <c r="F26" s="38">
        <v>22.090435420103162</v>
      </c>
      <c r="G26" s="39">
        <v>32.492865184719712</v>
      </c>
    </row>
    <row r="27" spans="1:7" ht="23.25" customHeight="1">
      <c r="A27" s="46" t="s">
        <v>85</v>
      </c>
    </row>
    <row r="28" spans="1:7">
      <c r="A28" s="46" t="s">
        <v>86</v>
      </c>
    </row>
    <row r="29" spans="1:7">
      <c r="A29" s="46" t="s">
        <v>87</v>
      </c>
    </row>
    <row r="30" spans="1:7">
      <c r="A30" s="46" t="s">
        <v>88</v>
      </c>
    </row>
    <row r="31" spans="1:7">
      <c r="A31" s="46" t="s">
        <v>89</v>
      </c>
    </row>
    <row r="32" spans="1:7" ht="34.5" customHeight="1">
      <c r="A32" s="125" t="s">
        <v>84</v>
      </c>
      <c r="B32" s="115"/>
      <c r="C32" s="115"/>
      <c r="D32" s="115"/>
      <c r="E32" s="115"/>
      <c r="F32" s="115"/>
      <c r="G32" s="115"/>
    </row>
    <row r="33" spans="1:1">
      <c r="A33" s="45"/>
    </row>
  </sheetData>
  <mergeCells count="4">
    <mergeCell ref="B4:D4"/>
    <mergeCell ref="E4:G4"/>
    <mergeCell ref="A32:G32"/>
    <mergeCell ref="A2:G2"/>
  </mergeCells>
  <phoneticPr fontId="0" type="noConversion"/>
  <pageMargins left="0.78740157499999996" right="0.78740157499999996" top="0.984251969" bottom="0.984251969" header="0.4921259845" footer="0.4921259845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2:I31"/>
  <sheetViews>
    <sheetView workbookViewId="0"/>
  </sheetViews>
  <sheetFormatPr baseColWidth="10" defaultRowHeight="12.75"/>
  <cols>
    <col min="1" max="1" width="30.28515625" customWidth="1"/>
    <col min="2" max="9" width="9.7109375" customWidth="1"/>
  </cols>
  <sheetData>
    <row r="2" spans="1:9" ht="15">
      <c r="A2" s="9" t="s">
        <v>103</v>
      </c>
    </row>
    <row r="3" spans="1:9">
      <c r="A3" s="119" t="s">
        <v>19</v>
      </c>
      <c r="B3" s="128" t="s">
        <v>67</v>
      </c>
      <c r="C3" s="133" t="s">
        <v>102</v>
      </c>
      <c r="D3" s="133"/>
      <c r="E3" s="133" t="s">
        <v>102</v>
      </c>
      <c r="F3" s="133"/>
      <c r="G3" s="133"/>
      <c r="H3" s="133"/>
      <c r="I3" s="134"/>
    </row>
    <row r="4" spans="1:9" ht="60">
      <c r="A4" s="120"/>
      <c r="B4" s="129"/>
      <c r="C4" s="47" t="s">
        <v>90</v>
      </c>
      <c r="D4" s="47" t="s">
        <v>91</v>
      </c>
      <c r="E4" s="47" t="s">
        <v>98</v>
      </c>
      <c r="F4" s="47" t="s">
        <v>101</v>
      </c>
      <c r="G4" s="47" t="s">
        <v>99</v>
      </c>
      <c r="H4" s="47" t="s">
        <v>100</v>
      </c>
      <c r="I4" s="49" t="s">
        <v>73</v>
      </c>
    </row>
    <row r="5" spans="1:9">
      <c r="A5" s="130" t="s">
        <v>68</v>
      </c>
      <c r="B5" s="130"/>
      <c r="C5" s="130"/>
      <c r="D5" s="130"/>
      <c r="E5" s="130"/>
      <c r="F5" s="130"/>
      <c r="G5" s="130"/>
      <c r="H5" s="130"/>
      <c r="I5" s="130"/>
    </row>
    <row r="6" spans="1:9">
      <c r="A6" s="90" t="s">
        <v>24</v>
      </c>
      <c r="B6" s="91">
        <v>535322</v>
      </c>
      <c r="C6" s="91">
        <v>309747</v>
      </c>
      <c r="D6" s="91">
        <v>225575</v>
      </c>
      <c r="E6" s="91">
        <v>24942</v>
      </c>
      <c r="F6" s="91">
        <v>151530</v>
      </c>
      <c r="G6" s="91">
        <v>267395</v>
      </c>
      <c r="H6" s="91">
        <v>86655</v>
      </c>
      <c r="I6" s="92">
        <v>4800</v>
      </c>
    </row>
    <row r="7" spans="1:9" ht="7.5" customHeight="1">
      <c r="A7" s="93"/>
      <c r="B7" s="94"/>
      <c r="C7" s="94"/>
      <c r="D7" s="94"/>
      <c r="E7" s="94"/>
      <c r="F7" s="94"/>
      <c r="G7" s="94"/>
      <c r="H7" s="94"/>
      <c r="I7" s="95"/>
    </row>
    <row r="8" spans="1:9">
      <c r="A8" s="96" t="s">
        <v>28</v>
      </c>
      <c r="B8" s="97">
        <v>211531</v>
      </c>
      <c r="C8" s="97">
        <v>62788</v>
      </c>
      <c r="D8" s="97">
        <v>148743</v>
      </c>
      <c r="E8" s="97">
        <v>867</v>
      </c>
      <c r="F8" s="97">
        <v>30746</v>
      </c>
      <c r="G8" s="97">
        <v>136652</v>
      </c>
      <c r="H8" s="97">
        <v>36795</v>
      </c>
      <c r="I8" s="98">
        <v>6471</v>
      </c>
    </row>
    <row r="9" spans="1:9" ht="24" customHeight="1">
      <c r="A9" s="99" t="s">
        <v>92</v>
      </c>
      <c r="B9" s="94">
        <v>12242</v>
      </c>
      <c r="C9" s="94">
        <v>4763</v>
      </c>
      <c r="D9" s="94">
        <v>7479</v>
      </c>
      <c r="E9" s="94">
        <v>46</v>
      </c>
      <c r="F9" s="94">
        <v>3407</v>
      </c>
      <c r="G9" s="94">
        <v>8040</v>
      </c>
      <c r="H9" s="94">
        <v>736</v>
      </c>
      <c r="I9" s="95">
        <v>13</v>
      </c>
    </row>
    <row r="10" spans="1:9" ht="24" customHeight="1">
      <c r="A10" s="100" t="s">
        <v>93</v>
      </c>
      <c r="B10" s="97">
        <v>121166</v>
      </c>
      <c r="C10" s="97">
        <v>36851</v>
      </c>
      <c r="D10" s="97">
        <v>84315</v>
      </c>
      <c r="E10" s="97">
        <v>481</v>
      </c>
      <c r="F10" s="97">
        <v>20786</v>
      </c>
      <c r="G10" s="97">
        <v>83345</v>
      </c>
      <c r="H10" s="97">
        <v>14551</v>
      </c>
      <c r="I10" s="98">
        <v>2003</v>
      </c>
    </row>
    <row r="11" spans="1:9" ht="24" customHeight="1">
      <c r="A11" s="99" t="s">
        <v>95</v>
      </c>
      <c r="B11" s="94">
        <v>46827</v>
      </c>
      <c r="C11" s="94">
        <v>11496</v>
      </c>
      <c r="D11" s="94">
        <v>35331</v>
      </c>
      <c r="E11" s="94">
        <v>5</v>
      </c>
      <c r="F11" s="94">
        <v>4246</v>
      </c>
      <c r="G11" s="94">
        <v>24778</v>
      </c>
      <c r="H11" s="94">
        <v>16169</v>
      </c>
      <c r="I11" s="95">
        <v>1629</v>
      </c>
    </row>
    <row r="12" spans="1:9" ht="24" customHeight="1">
      <c r="A12" s="100" t="s">
        <v>27</v>
      </c>
      <c r="B12" s="97">
        <v>31296</v>
      </c>
      <c r="C12" s="97">
        <v>9678</v>
      </c>
      <c r="D12" s="97">
        <v>21618</v>
      </c>
      <c r="E12" s="97">
        <v>335</v>
      </c>
      <c r="F12" s="97">
        <v>2307</v>
      </c>
      <c r="G12" s="97">
        <v>20489</v>
      </c>
      <c r="H12" s="97">
        <v>5339</v>
      </c>
      <c r="I12" s="98">
        <v>2826</v>
      </c>
    </row>
    <row r="13" spans="1:9" ht="7.5" customHeight="1">
      <c r="A13" s="99"/>
      <c r="B13" s="94"/>
      <c r="C13" s="94"/>
      <c r="D13" s="94"/>
      <c r="E13" s="94"/>
      <c r="F13" s="94"/>
      <c r="G13" s="94"/>
      <c r="H13" s="94"/>
      <c r="I13" s="95"/>
    </row>
    <row r="14" spans="1:9">
      <c r="A14" s="96" t="s">
        <v>33</v>
      </c>
      <c r="B14" s="97">
        <v>488073</v>
      </c>
      <c r="C14" s="97">
        <v>278591</v>
      </c>
      <c r="D14" s="97">
        <v>209482</v>
      </c>
      <c r="E14" s="97">
        <v>135382</v>
      </c>
      <c r="F14" s="97">
        <v>194567</v>
      </c>
      <c r="G14" s="97">
        <v>146845</v>
      </c>
      <c r="H14" s="97">
        <v>3673</v>
      </c>
      <c r="I14" s="98">
        <v>7606</v>
      </c>
    </row>
    <row r="15" spans="1:9" ht="24" customHeight="1">
      <c r="A15" s="99" t="s">
        <v>96</v>
      </c>
      <c r="B15" s="94">
        <v>43161</v>
      </c>
      <c r="C15" s="94">
        <v>31433</v>
      </c>
      <c r="D15" s="94">
        <v>11728</v>
      </c>
      <c r="E15" s="94">
        <v>4346</v>
      </c>
      <c r="F15" s="94">
        <v>22068</v>
      </c>
      <c r="G15" s="94">
        <v>16171</v>
      </c>
      <c r="H15" s="94">
        <v>296</v>
      </c>
      <c r="I15" s="95">
        <v>280</v>
      </c>
    </row>
    <row r="16" spans="1:9" ht="24" customHeight="1">
      <c r="A16" s="100" t="s">
        <v>29</v>
      </c>
      <c r="B16" s="97">
        <v>182361</v>
      </c>
      <c r="C16" s="97">
        <v>91301</v>
      </c>
      <c r="D16" s="97">
        <v>91060</v>
      </c>
      <c r="E16" s="97">
        <v>3314</v>
      </c>
      <c r="F16" s="97">
        <v>86176</v>
      </c>
      <c r="G16" s="97">
        <v>90951</v>
      </c>
      <c r="H16" s="97">
        <v>1591</v>
      </c>
      <c r="I16" s="98">
        <v>329</v>
      </c>
    </row>
    <row r="17" spans="1:9" ht="24" customHeight="1">
      <c r="A17" s="99" t="s">
        <v>94</v>
      </c>
      <c r="B17" s="94">
        <v>63335</v>
      </c>
      <c r="C17" s="94">
        <v>38591</v>
      </c>
      <c r="D17" s="94">
        <v>24744</v>
      </c>
      <c r="E17" s="94">
        <v>42954</v>
      </c>
      <c r="F17" s="94">
        <v>16256</v>
      </c>
      <c r="G17" s="94">
        <v>850</v>
      </c>
      <c r="H17" s="94">
        <v>20</v>
      </c>
      <c r="I17" s="95">
        <v>3255</v>
      </c>
    </row>
    <row r="18" spans="1:9" ht="24" customHeight="1">
      <c r="A18" s="100" t="s">
        <v>70</v>
      </c>
      <c r="B18" s="97">
        <v>33064</v>
      </c>
      <c r="C18" s="97">
        <v>17986</v>
      </c>
      <c r="D18" s="97">
        <v>15078</v>
      </c>
      <c r="E18" s="97">
        <v>12055</v>
      </c>
      <c r="F18" s="97">
        <v>7733</v>
      </c>
      <c r="G18" s="97">
        <v>12769</v>
      </c>
      <c r="H18" s="97">
        <v>392</v>
      </c>
      <c r="I18" s="98">
        <v>115</v>
      </c>
    </row>
    <row r="19" spans="1:9" ht="24" customHeight="1">
      <c r="A19" s="99" t="s">
        <v>39</v>
      </c>
      <c r="B19" s="94">
        <v>49763</v>
      </c>
      <c r="C19" s="94">
        <v>30730</v>
      </c>
      <c r="D19" s="94">
        <v>19033</v>
      </c>
      <c r="E19" s="94">
        <v>21740</v>
      </c>
      <c r="F19" s="94">
        <v>20260</v>
      </c>
      <c r="G19" s="94">
        <v>4225</v>
      </c>
      <c r="H19" s="94">
        <v>81</v>
      </c>
      <c r="I19" s="95">
        <v>3457</v>
      </c>
    </row>
    <row r="20" spans="1:9" ht="24" customHeight="1">
      <c r="A20" s="100" t="s">
        <v>97</v>
      </c>
      <c r="B20" s="97">
        <v>116389</v>
      </c>
      <c r="C20" s="97">
        <v>68550</v>
      </c>
      <c r="D20" s="97">
        <v>47839</v>
      </c>
      <c r="E20" s="97">
        <v>50973</v>
      </c>
      <c r="F20" s="97">
        <v>42074</v>
      </c>
      <c r="G20" s="97">
        <v>21879</v>
      </c>
      <c r="H20" s="97">
        <v>1293</v>
      </c>
      <c r="I20" s="98">
        <v>170</v>
      </c>
    </row>
    <row r="21" spans="1:9">
      <c r="A21" s="101"/>
      <c r="B21" s="131" t="s">
        <v>74</v>
      </c>
      <c r="C21" s="131"/>
      <c r="D21" s="131"/>
      <c r="E21" s="131"/>
      <c r="F21" s="131"/>
      <c r="G21" s="131"/>
      <c r="H21" s="131"/>
      <c r="I21" s="132"/>
    </row>
    <row r="22" spans="1:9" ht="24" customHeight="1">
      <c r="A22" s="96" t="s">
        <v>24</v>
      </c>
      <c r="B22" s="97">
        <v>100</v>
      </c>
      <c r="C22" s="102">
        <v>57.9</v>
      </c>
      <c r="D22" s="102">
        <v>42.1</v>
      </c>
      <c r="E22" s="102">
        <v>4.7</v>
      </c>
      <c r="F22" s="102">
        <v>28.3</v>
      </c>
      <c r="G22" s="102">
        <v>50</v>
      </c>
      <c r="H22" s="102">
        <v>16.2</v>
      </c>
      <c r="I22" s="103">
        <v>0.9</v>
      </c>
    </row>
    <row r="23" spans="1:9" ht="24" customHeight="1">
      <c r="A23" s="104" t="s">
        <v>28</v>
      </c>
      <c r="B23" s="94">
        <v>100</v>
      </c>
      <c r="C23" s="105">
        <v>29.7</v>
      </c>
      <c r="D23" s="105">
        <v>70.3</v>
      </c>
      <c r="E23" s="105">
        <v>0.4</v>
      </c>
      <c r="F23" s="105">
        <v>14.5</v>
      </c>
      <c r="G23" s="105">
        <v>64.599999999999994</v>
      </c>
      <c r="H23" s="105">
        <v>17.399999999999999</v>
      </c>
      <c r="I23" s="106">
        <v>3.1</v>
      </c>
    </row>
    <row r="24" spans="1:9" ht="24" customHeight="1">
      <c r="A24" s="107" t="s">
        <v>33</v>
      </c>
      <c r="B24" s="108">
        <v>100</v>
      </c>
      <c r="C24" s="109">
        <v>57.1</v>
      </c>
      <c r="D24" s="109">
        <v>42.9</v>
      </c>
      <c r="E24" s="109">
        <v>27.7</v>
      </c>
      <c r="F24" s="109">
        <v>39.9</v>
      </c>
      <c r="G24" s="109">
        <v>30.1</v>
      </c>
      <c r="H24" s="109">
        <v>0.8</v>
      </c>
      <c r="I24" s="110">
        <v>1.6</v>
      </c>
    </row>
    <row r="25" spans="1:9" ht="23.25" customHeight="1">
      <c r="A25" s="45" t="s">
        <v>104</v>
      </c>
      <c r="B25" s="45"/>
      <c r="C25" s="45"/>
      <c r="D25" s="45"/>
      <c r="E25" s="45"/>
      <c r="F25" s="45"/>
      <c r="G25" s="45"/>
      <c r="H25" s="45"/>
      <c r="I25" s="45"/>
    </row>
    <row r="26" spans="1:9">
      <c r="A26" s="45" t="s">
        <v>42</v>
      </c>
      <c r="B26" s="45"/>
      <c r="C26" s="45"/>
      <c r="D26" s="45"/>
      <c r="E26" s="45"/>
      <c r="F26" s="45"/>
      <c r="G26" s="45"/>
      <c r="H26" s="45"/>
      <c r="I26" s="45"/>
    </row>
    <row r="27" spans="1:9">
      <c r="A27" s="45" t="s">
        <v>43</v>
      </c>
      <c r="B27" s="45"/>
      <c r="C27" s="45"/>
      <c r="D27" s="45"/>
      <c r="E27" s="45"/>
      <c r="F27" s="45"/>
      <c r="G27" s="45"/>
      <c r="H27" s="45"/>
      <c r="I27" s="45"/>
    </row>
    <row r="28" spans="1:9" ht="24.75" customHeight="1">
      <c r="A28" s="115" t="s">
        <v>48</v>
      </c>
      <c r="B28" s="115"/>
      <c r="C28" s="115"/>
      <c r="D28" s="115"/>
      <c r="E28" s="115"/>
      <c r="F28" s="115"/>
      <c r="G28" s="115"/>
      <c r="H28" s="115"/>
      <c r="I28" s="115"/>
    </row>
    <row r="29" spans="1:9">
      <c r="A29" s="45" t="s">
        <v>105</v>
      </c>
      <c r="B29" s="45"/>
      <c r="C29" s="45"/>
      <c r="D29" s="45"/>
      <c r="E29" s="45"/>
      <c r="F29" s="45"/>
      <c r="G29" s="45"/>
      <c r="H29" s="45"/>
      <c r="I29" s="45"/>
    </row>
    <row r="30" spans="1:9">
      <c r="A30" s="45" t="s">
        <v>106</v>
      </c>
      <c r="B30" s="45"/>
      <c r="C30" s="45"/>
      <c r="D30" s="45"/>
      <c r="E30" s="45"/>
      <c r="F30" s="45"/>
      <c r="G30" s="45"/>
      <c r="H30" s="45"/>
      <c r="I30" s="45"/>
    </row>
    <row r="31" spans="1:9" ht="21.75" customHeight="1">
      <c r="A31" s="59" t="s">
        <v>107</v>
      </c>
      <c r="B31" s="59"/>
      <c r="C31" s="59"/>
      <c r="D31" s="59"/>
      <c r="E31" s="59"/>
      <c r="F31" s="59"/>
      <c r="G31" s="59"/>
      <c r="H31" s="59"/>
      <c r="I31" s="59"/>
    </row>
  </sheetData>
  <mergeCells count="7">
    <mergeCell ref="B3:B4"/>
    <mergeCell ref="A3:A4"/>
    <mergeCell ref="A5:I5"/>
    <mergeCell ref="A28:I28"/>
    <mergeCell ref="B21:I21"/>
    <mergeCell ref="C3:D3"/>
    <mergeCell ref="E3:I3"/>
  </mergeCells>
  <phoneticPr fontId="0" type="noConversion"/>
  <pageMargins left="0.78740157499999996" right="0.78740157499999996" top="0.984251969" bottom="0.984251969" header="0.4921259845" footer="0.4921259845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2:G33"/>
  <sheetViews>
    <sheetView workbookViewId="0"/>
  </sheetViews>
  <sheetFormatPr baseColWidth="10" defaultRowHeight="12.75"/>
  <cols>
    <col min="1" max="1" width="23" customWidth="1"/>
  </cols>
  <sheetData>
    <row r="2" spans="1:7" ht="30" customHeight="1">
      <c r="A2" s="126" t="s">
        <v>115</v>
      </c>
      <c r="B2" s="127"/>
      <c r="C2" s="127"/>
      <c r="D2" s="127"/>
      <c r="E2" s="127"/>
      <c r="F2" s="127"/>
      <c r="G2" s="127"/>
    </row>
    <row r="3" spans="1:7" ht="24">
      <c r="A3" s="43" t="s">
        <v>75</v>
      </c>
      <c r="B3" s="41" t="s">
        <v>49</v>
      </c>
      <c r="C3" s="41" t="s">
        <v>51</v>
      </c>
      <c r="D3" s="41" t="s">
        <v>52</v>
      </c>
      <c r="E3" s="41" t="s">
        <v>49</v>
      </c>
      <c r="F3" s="41" t="s">
        <v>51</v>
      </c>
      <c r="G3" s="44" t="s">
        <v>52</v>
      </c>
    </row>
    <row r="4" spans="1:7">
      <c r="A4" s="40"/>
      <c r="B4" s="123" t="s">
        <v>68</v>
      </c>
      <c r="C4" s="123"/>
      <c r="D4" s="123"/>
      <c r="E4" s="123" t="s">
        <v>53</v>
      </c>
      <c r="F4" s="123"/>
      <c r="G4" s="124"/>
    </row>
    <row r="5" spans="1:7">
      <c r="A5" s="42" t="s">
        <v>65</v>
      </c>
      <c r="B5" s="33">
        <v>582416</v>
      </c>
      <c r="C5" s="33">
        <v>175462</v>
      </c>
      <c r="D5" s="33">
        <v>460107</v>
      </c>
      <c r="E5" s="34">
        <v>47.817994474480393</v>
      </c>
      <c r="F5" s="34">
        <v>14.405924539300566</v>
      </c>
      <c r="G5" s="35">
        <v>37.776080986219043</v>
      </c>
    </row>
    <row r="6" spans="1:7">
      <c r="A6" s="28" t="s">
        <v>76</v>
      </c>
      <c r="B6" s="29">
        <v>542193</v>
      </c>
      <c r="C6" s="29">
        <v>162500</v>
      </c>
      <c r="D6" s="29">
        <v>427800</v>
      </c>
      <c r="E6" s="30">
        <v>47.876057512055262</v>
      </c>
      <c r="F6" s="30">
        <v>14.348874562580077</v>
      </c>
      <c r="G6" s="31">
        <v>37.77506792536466</v>
      </c>
    </row>
    <row r="7" spans="1:7">
      <c r="A7" s="32" t="s">
        <v>77</v>
      </c>
      <c r="B7" s="33">
        <v>106280</v>
      </c>
      <c r="C7" s="33">
        <v>39759</v>
      </c>
      <c r="D7" s="33">
        <v>88112</v>
      </c>
      <c r="E7" s="34">
        <v>45.38951360446891</v>
      </c>
      <c r="F7" s="34">
        <v>16.980068417388779</v>
      </c>
      <c r="G7" s="35">
        <v>37.630417978142312</v>
      </c>
    </row>
    <row r="8" spans="1:7">
      <c r="A8" s="28" t="s">
        <v>78</v>
      </c>
      <c r="B8" s="29">
        <v>435913</v>
      </c>
      <c r="C8" s="29">
        <v>122741</v>
      </c>
      <c r="D8" s="29">
        <v>339688</v>
      </c>
      <c r="E8" s="30">
        <v>48.524170082218134</v>
      </c>
      <c r="F8" s="30">
        <v>13.663059280318631</v>
      </c>
      <c r="G8" s="31">
        <v>37.812770637463238</v>
      </c>
    </row>
    <row r="9" spans="1:7">
      <c r="A9" s="32" t="s">
        <v>66</v>
      </c>
      <c r="B9" s="33">
        <v>40223</v>
      </c>
      <c r="C9" s="33">
        <v>12962</v>
      </c>
      <c r="D9" s="33">
        <v>32307</v>
      </c>
      <c r="E9" s="34">
        <v>47.048846675712348</v>
      </c>
      <c r="F9" s="34">
        <v>15.161652552285593</v>
      </c>
      <c r="G9" s="35">
        <v>37.789500772002057</v>
      </c>
    </row>
    <row r="10" spans="1:7">
      <c r="A10" s="28"/>
      <c r="B10" s="29"/>
      <c r="C10" s="29"/>
      <c r="D10" s="29"/>
      <c r="E10" s="30"/>
      <c r="F10" s="30"/>
      <c r="G10" s="31"/>
    </row>
    <row r="11" spans="1:7">
      <c r="A11" s="32" t="s">
        <v>54</v>
      </c>
      <c r="B11" s="33">
        <v>75174</v>
      </c>
      <c r="C11" s="33">
        <v>23826</v>
      </c>
      <c r="D11" s="33">
        <v>67030</v>
      </c>
      <c r="E11" s="34">
        <v>45.277359513340961</v>
      </c>
      <c r="F11" s="34">
        <v>14.350418599048364</v>
      </c>
      <c r="G11" s="35">
        <v>40.372221887610671</v>
      </c>
    </row>
    <row r="12" spans="1:7">
      <c r="A12" s="28" t="s">
        <v>55</v>
      </c>
      <c r="B12" s="29">
        <v>85279</v>
      </c>
      <c r="C12" s="29">
        <v>23728</v>
      </c>
      <c r="D12" s="29">
        <v>34101</v>
      </c>
      <c r="E12" s="30">
        <v>59.590658803141686</v>
      </c>
      <c r="F12" s="30">
        <v>16.580484668921375</v>
      </c>
      <c r="G12" s="31">
        <v>23.828856527936942</v>
      </c>
    </row>
    <row r="13" spans="1:7" ht="13.5">
      <c r="A13" s="32" t="s">
        <v>79</v>
      </c>
      <c r="B13" s="33">
        <v>22007</v>
      </c>
      <c r="C13" s="33">
        <v>8149</v>
      </c>
      <c r="D13" s="33">
        <v>16460</v>
      </c>
      <c r="E13" s="34">
        <v>47.20911275098679</v>
      </c>
      <c r="F13" s="34">
        <v>17.481122361420972</v>
      </c>
      <c r="G13" s="35">
        <v>35.309764887592245</v>
      </c>
    </row>
    <row r="14" spans="1:7" ht="13.5">
      <c r="A14" s="28" t="s">
        <v>80</v>
      </c>
      <c r="B14" s="29">
        <v>17439</v>
      </c>
      <c r="C14" s="29">
        <v>7093</v>
      </c>
      <c r="D14" s="29">
        <v>17024</v>
      </c>
      <c r="E14" s="30">
        <v>41.965059197227838</v>
      </c>
      <c r="F14" s="30">
        <v>17.068534026374049</v>
      </c>
      <c r="G14" s="31">
        <v>40.966406776398109</v>
      </c>
    </row>
    <row r="15" spans="1:7">
      <c r="A15" s="32" t="s">
        <v>56</v>
      </c>
      <c r="B15" s="33">
        <v>6069</v>
      </c>
      <c r="C15" s="33">
        <v>1110</v>
      </c>
      <c r="D15" s="33">
        <v>4315</v>
      </c>
      <c r="E15" s="34">
        <v>52.801461632155913</v>
      </c>
      <c r="F15" s="34">
        <v>9.6572124586740919</v>
      </c>
      <c r="G15" s="35">
        <v>37.541325909170006</v>
      </c>
    </row>
    <row r="16" spans="1:7">
      <c r="A16" s="28" t="s">
        <v>57</v>
      </c>
      <c r="B16" s="29">
        <v>12147</v>
      </c>
      <c r="C16" s="29">
        <v>3703</v>
      </c>
      <c r="D16" s="29">
        <v>11532</v>
      </c>
      <c r="E16" s="30">
        <v>44.361259221386312</v>
      </c>
      <c r="F16" s="30">
        <v>13.523482579796948</v>
      </c>
      <c r="G16" s="31">
        <v>42.11525819881674</v>
      </c>
    </row>
    <row r="17" spans="1:7" ht="13.5">
      <c r="A17" s="32" t="s">
        <v>81</v>
      </c>
      <c r="B17" s="33">
        <v>43230</v>
      </c>
      <c r="C17" s="33">
        <v>5109</v>
      </c>
      <c r="D17" s="33">
        <v>30349</v>
      </c>
      <c r="E17" s="34">
        <v>54.93849125660838</v>
      </c>
      <c r="F17" s="34">
        <v>6.4927307848718989</v>
      </c>
      <c r="G17" s="35">
        <v>38.568777958519725</v>
      </c>
    </row>
    <row r="18" spans="1:7">
      <c r="A18" s="28" t="s">
        <v>58</v>
      </c>
      <c r="B18" s="29">
        <v>16594</v>
      </c>
      <c r="C18" s="29">
        <v>5072</v>
      </c>
      <c r="D18" s="29">
        <v>13504</v>
      </c>
      <c r="E18" s="30">
        <v>47.182257605914131</v>
      </c>
      <c r="F18" s="30">
        <v>14.42138185953938</v>
      </c>
      <c r="G18" s="31">
        <v>38.396360534546488</v>
      </c>
    </row>
    <row r="19" spans="1:7">
      <c r="A19" s="32" t="s">
        <v>59</v>
      </c>
      <c r="B19" s="33">
        <v>59054</v>
      </c>
      <c r="C19" s="33">
        <v>19622</v>
      </c>
      <c r="D19" s="33">
        <v>58309</v>
      </c>
      <c r="E19" s="34">
        <v>43.109829543380663</v>
      </c>
      <c r="F19" s="34">
        <v>14.324196079862759</v>
      </c>
      <c r="G19" s="35">
        <v>42.565974376756579</v>
      </c>
    </row>
    <row r="20" spans="1:7">
      <c r="A20" s="28" t="s">
        <v>60</v>
      </c>
      <c r="B20" s="29">
        <v>119456</v>
      </c>
      <c r="C20" s="29">
        <v>35405</v>
      </c>
      <c r="D20" s="29">
        <v>115797</v>
      </c>
      <c r="E20" s="30">
        <v>44.135403350353577</v>
      </c>
      <c r="F20" s="30">
        <v>13.081083877069954</v>
      </c>
      <c r="G20" s="31">
        <v>42.783512772576458</v>
      </c>
    </row>
    <row r="21" spans="1:7">
      <c r="A21" s="32" t="s">
        <v>61</v>
      </c>
      <c r="B21" s="33">
        <v>27911</v>
      </c>
      <c r="C21" s="33">
        <v>8225</v>
      </c>
      <c r="D21" s="33">
        <v>15524</v>
      </c>
      <c r="E21" s="34">
        <v>54.028261711188541</v>
      </c>
      <c r="F21" s="34">
        <v>15.921409214092142</v>
      </c>
      <c r="G21" s="35">
        <v>30.050329074719318</v>
      </c>
    </row>
    <row r="22" spans="1:7">
      <c r="A22" s="28" t="s">
        <v>62</v>
      </c>
      <c r="B22" s="29">
        <v>7030</v>
      </c>
      <c r="C22" s="29">
        <v>1273</v>
      </c>
      <c r="D22" s="29">
        <v>3521</v>
      </c>
      <c r="E22" s="30">
        <v>59.455345060893094</v>
      </c>
      <c r="F22" s="30">
        <v>10.766238159675238</v>
      </c>
      <c r="G22" s="31">
        <v>29.778416779431666</v>
      </c>
    </row>
    <row r="23" spans="1:7">
      <c r="A23" s="32" t="s">
        <v>63</v>
      </c>
      <c r="B23" s="33">
        <v>32886</v>
      </c>
      <c r="C23" s="33">
        <v>12703</v>
      </c>
      <c r="D23" s="33">
        <v>26739</v>
      </c>
      <c r="E23" s="34">
        <v>45.467868598606351</v>
      </c>
      <c r="F23" s="34">
        <v>17.563046123216459</v>
      </c>
      <c r="G23" s="35">
        <v>36.969085278177197</v>
      </c>
    </row>
    <row r="24" spans="1:7" ht="13.5">
      <c r="A24" s="28" t="s">
        <v>82</v>
      </c>
      <c r="B24" s="29">
        <v>19621</v>
      </c>
      <c r="C24" s="29">
        <v>8074</v>
      </c>
      <c r="D24" s="29">
        <v>15736</v>
      </c>
      <c r="E24" s="30">
        <v>45.177407842324605</v>
      </c>
      <c r="F24" s="30">
        <v>18.590407773249524</v>
      </c>
      <c r="G24" s="31">
        <v>36.232184384425871</v>
      </c>
    </row>
    <row r="25" spans="1:7">
      <c r="A25" s="32" t="s">
        <v>64</v>
      </c>
      <c r="B25" s="33">
        <v>18779</v>
      </c>
      <c r="C25" s="33">
        <v>5553</v>
      </c>
      <c r="D25" s="33">
        <v>15057</v>
      </c>
      <c r="E25" s="34">
        <v>47.67574703597451</v>
      </c>
      <c r="F25" s="34">
        <v>14.097844575896822</v>
      </c>
      <c r="G25" s="35">
        <v>38.226408388128661</v>
      </c>
    </row>
    <row r="26" spans="1:7" ht="13.5">
      <c r="A26" s="36" t="s">
        <v>83</v>
      </c>
      <c r="B26" s="37">
        <v>19740</v>
      </c>
      <c r="C26" s="37">
        <v>6817</v>
      </c>
      <c r="D26" s="37">
        <v>15109</v>
      </c>
      <c r="E26" s="38">
        <v>47.376758028128449</v>
      </c>
      <c r="F26" s="38">
        <v>16.361061776988432</v>
      </c>
      <c r="G26" s="39">
        <v>36.262180194883122</v>
      </c>
    </row>
    <row r="27" spans="1:7" ht="22.5" customHeight="1">
      <c r="A27" s="46" t="s">
        <v>85</v>
      </c>
    </row>
    <row r="28" spans="1:7">
      <c r="A28" s="46" t="s">
        <v>86</v>
      </c>
    </row>
    <row r="29" spans="1:7">
      <c r="A29" s="46" t="s">
        <v>87</v>
      </c>
    </row>
    <row r="30" spans="1:7">
      <c r="A30" s="46" t="s">
        <v>88</v>
      </c>
    </row>
    <row r="31" spans="1:7">
      <c r="A31" s="46" t="s">
        <v>89</v>
      </c>
    </row>
    <row r="32" spans="1:7" ht="33" customHeight="1">
      <c r="A32" s="125" t="s">
        <v>84</v>
      </c>
      <c r="B32" s="115"/>
      <c r="C32" s="115"/>
      <c r="D32" s="115"/>
      <c r="E32" s="115"/>
      <c r="F32" s="115"/>
      <c r="G32" s="115"/>
    </row>
    <row r="33" spans="1:1">
      <c r="A33" s="45"/>
    </row>
  </sheetData>
  <mergeCells count="4">
    <mergeCell ref="B4:D4"/>
    <mergeCell ref="E4:G4"/>
    <mergeCell ref="A32:G32"/>
    <mergeCell ref="A2:G2"/>
  </mergeCells>
  <phoneticPr fontId="0" type="noConversion"/>
  <pageMargins left="0.78740157499999996" right="0.78740157499999996" top="0.984251969" bottom="0.984251969" header="0.4921259845" footer="0.49212598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2:R27"/>
  <sheetViews>
    <sheetView workbookViewId="0"/>
  </sheetViews>
  <sheetFormatPr baseColWidth="10" defaultRowHeight="12.75"/>
  <cols>
    <col min="1" max="1" width="30" customWidth="1"/>
    <col min="2" max="9" width="8.7109375" customWidth="1"/>
  </cols>
  <sheetData>
    <row r="2" spans="1:18" ht="33" customHeight="1">
      <c r="A2" s="135" t="s">
        <v>121</v>
      </c>
      <c r="B2" s="135"/>
      <c r="C2" s="135"/>
      <c r="D2" s="135"/>
      <c r="E2" s="135"/>
      <c r="F2" s="135"/>
      <c r="G2" s="135"/>
      <c r="H2" s="135"/>
      <c r="I2" s="135"/>
    </row>
    <row r="3" spans="1:18" s="48" customFormat="1" ht="27.75" customHeight="1">
      <c r="A3" s="139" t="s">
        <v>110</v>
      </c>
      <c r="B3" s="137" t="s">
        <v>67</v>
      </c>
      <c r="C3" s="137"/>
      <c r="D3" s="137" t="s">
        <v>49</v>
      </c>
      <c r="E3" s="137"/>
      <c r="F3" s="137" t="s">
        <v>50</v>
      </c>
      <c r="G3" s="137"/>
      <c r="H3" s="137" t="s">
        <v>69</v>
      </c>
      <c r="I3" s="138"/>
      <c r="J3" s="50"/>
      <c r="K3" s="50"/>
      <c r="L3" s="50"/>
      <c r="M3" s="136"/>
      <c r="N3" s="136"/>
      <c r="O3" s="136"/>
      <c r="P3" s="136"/>
      <c r="Q3" s="136"/>
      <c r="R3" s="136"/>
    </row>
    <row r="4" spans="1:18">
      <c r="A4" s="140"/>
      <c r="B4" s="111">
        <v>2000</v>
      </c>
      <c r="C4" s="111">
        <v>2004</v>
      </c>
      <c r="D4" s="111">
        <v>2000</v>
      </c>
      <c r="E4" s="111">
        <v>2004</v>
      </c>
      <c r="F4" s="111">
        <v>2000</v>
      </c>
      <c r="G4" s="111">
        <v>2004</v>
      </c>
      <c r="H4" s="111">
        <v>2000</v>
      </c>
      <c r="I4" s="112">
        <v>2004</v>
      </c>
    </row>
    <row r="5" spans="1:18">
      <c r="A5" s="141" t="s">
        <v>68</v>
      </c>
      <c r="B5" s="142"/>
      <c r="C5" s="142"/>
      <c r="D5" s="142"/>
      <c r="E5" s="142"/>
      <c r="F5" s="142"/>
      <c r="G5" s="142"/>
      <c r="H5" s="142"/>
      <c r="I5" s="143"/>
    </row>
    <row r="6" spans="1:18" ht="12.75" customHeight="1">
      <c r="A6" s="60" t="s">
        <v>123</v>
      </c>
      <c r="B6" s="61">
        <v>167481</v>
      </c>
      <c r="C6" s="61">
        <v>161191</v>
      </c>
      <c r="D6" s="55">
        <v>26462</v>
      </c>
      <c r="E6" s="55">
        <v>24942</v>
      </c>
      <c r="F6" s="55">
        <v>458</v>
      </c>
      <c r="G6" s="55">
        <v>867</v>
      </c>
      <c r="H6" s="55">
        <v>140561</v>
      </c>
      <c r="I6" s="56">
        <v>135382</v>
      </c>
    </row>
    <row r="7" spans="1:18" ht="12.75" customHeight="1">
      <c r="A7" s="51" t="s">
        <v>122</v>
      </c>
      <c r="B7" s="52">
        <v>357403</v>
      </c>
      <c r="C7" s="52">
        <v>376843</v>
      </c>
      <c r="D7" s="53">
        <v>169031</v>
      </c>
      <c r="E7" s="53">
        <v>151530</v>
      </c>
      <c r="F7" s="53">
        <v>26957</v>
      </c>
      <c r="G7" s="53">
        <v>30746</v>
      </c>
      <c r="H7" s="53">
        <v>161415</v>
      </c>
      <c r="I7" s="54">
        <v>194567</v>
      </c>
    </row>
    <row r="8" spans="1:18" ht="12.75" customHeight="1">
      <c r="A8" s="60" t="s">
        <v>117</v>
      </c>
      <c r="B8" s="61">
        <v>538904</v>
      </c>
      <c r="C8" s="61">
        <v>550892</v>
      </c>
      <c r="D8" s="55">
        <v>291421</v>
      </c>
      <c r="E8" s="55">
        <v>267395</v>
      </c>
      <c r="F8" s="55">
        <v>109971</v>
      </c>
      <c r="G8" s="55">
        <v>136652</v>
      </c>
      <c r="H8" s="55">
        <v>137512</v>
      </c>
      <c r="I8" s="56">
        <v>146845</v>
      </c>
    </row>
    <row r="9" spans="1:18" ht="12.75" customHeight="1">
      <c r="A9" s="51" t="s">
        <v>111</v>
      </c>
      <c r="B9" s="52">
        <v>131322</v>
      </c>
      <c r="C9" s="52">
        <v>127123</v>
      </c>
      <c r="D9" s="53">
        <v>91579</v>
      </c>
      <c r="E9" s="53">
        <v>86655</v>
      </c>
      <c r="F9" s="53">
        <v>32588</v>
      </c>
      <c r="G9" s="53">
        <v>36795</v>
      </c>
      <c r="H9" s="53">
        <v>7155</v>
      </c>
      <c r="I9" s="54">
        <v>3673</v>
      </c>
    </row>
    <row r="10" spans="1:18" ht="12.75" customHeight="1">
      <c r="A10" s="60" t="s">
        <v>124</v>
      </c>
      <c r="B10" s="61">
        <v>13991</v>
      </c>
      <c r="C10" s="61">
        <v>18877</v>
      </c>
      <c r="D10" s="55">
        <v>3923</v>
      </c>
      <c r="E10" s="55">
        <v>4800</v>
      </c>
      <c r="F10" s="55">
        <v>5488</v>
      </c>
      <c r="G10" s="55">
        <v>6471</v>
      </c>
      <c r="H10" s="55">
        <v>4580</v>
      </c>
      <c r="I10" s="56">
        <v>7606</v>
      </c>
    </row>
    <row r="11" spans="1:18" ht="12.75" customHeight="1">
      <c r="A11" s="51" t="s">
        <v>67</v>
      </c>
      <c r="B11" s="52">
        <v>1209101</v>
      </c>
      <c r="C11" s="52">
        <v>1234926</v>
      </c>
      <c r="D11" s="67">
        <v>582416</v>
      </c>
      <c r="E11" s="67">
        <v>535322</v>
      </c>
      <c r="F11" s="67">
        <v>175462</v>
      </c>
      <c r="G11" s="67">
        <v>211531</v>
      </c>
      <c r="H11" s="67">
        <v>451223</v>
      </c>
      <c r="I11" s="68">
        <v>488073</v>
      </c>
    </row>
    <row r="12" spans="1:18" ht="12.75" customHeight="1">
      <c r="A12" s="144" t="s">
        <v>71</v>
      </c>
      <c r="B12" s="144"/>
      <c r="C12" s="144"/>
      <c r="D12" s="144"/>
      <c r="E12" s="144"/>
      <c r="F12" s="144"/>
      <c r="G12" s="144"/>
      <c r="H12" s="144"/>
      <c r="I12" s="144"/>
    </row>
    <row r="13" spans="1:18" ht="12.75" customHeight="1">
      <c r="A13" s="51" t="s">
        <v>123</v>
      </c>
      <c r="B13" s="51">
        <v>13.9</v>
      </c>
      <c r="C13" s="51">
        <v>13.1</v>
      </c>
      <c r="D13" s="57">
        <v>4.5</v>
      </c>
      <c r="E13" s="57">
        <v>4.7</v>
      </c>
      <c r="F13" s="57">
        <v>0.3</v>
      </c>
      <c r="G13" s="57">
        <v>0.4</v>
      </c>
      <c r="H13" s="57">
        <v>31.2</v>
      </c>
      <c r="I13" s="58">
        <v>27.7</v>
      </c>
    </row>
    <row r="14" spans="1:18" ht="12.75" customHeight="1">
      <c r="A14" s="60" t="s">
        <v>122</v>
      </c>
      <c r="B14" s="60">
        <v>29.6</v>
      </c>
      <c r="C14" s="60">
        <v>30.5</v>
      </c>
      <c r="D14" s="62">
        <v>29</v>
      </c>
      <c r="E14" s="62">
        <v>28.3</v>
      </c>
      <c r="F14" s="62">
        <v>15.4</v>
      </c>
      <c r="G14" s="62">
        <v>14.5</v>
      </c>
      <c r="H14" s="62">
        <v>35.799999999999997</v>
      </c>
      <c r="I14" s="63">
        <v>39.9</v>
      </c>
    </row>
    <row r="15" spans="1:18" ht="12.75" customHeight="1">
      <c r="A15" s="51" t="s">
        <v>117</v>
      </c>
      <c r="B15" s="51">
        <v>44.6</v>
      </c>
      <c r="C15" s="51">
        <v>44.6</v>
      </c>
      <c r="D15" s="57">
        <v>50</v>
      </c>
      <c r="E15" s="57">
        <v>50</v>
      </c>
      <c r="F15" s="57">
        <v>62.7</v>
      </c>
      <c r="G15" s="57">
        <v>64.599999999999994</v>
      </c>
      <c r="H15" s="57">
        <v>30.5</v>
      </c>
      <c r="I15" s="58">
        <v>30.1</v>
      </c>
    </row>
    <row r="16" spans="1:18" ht="12.75" customHeight="1">
      <c r="A16" s="60" t="s">
        <v>111</v>
      </c>
      <c r="B16" s="60">
        <v>10.9</v>
      </c>
      <c r="C16" s="60">
        <v>10.3</v>
      </c>
      <c r="D16" s="62">
        <v>15.7</v>
      </c>
      <c r="E16" s="62">
        <v>16.2</v>
      </c>
      <c r="F16" s="62">
        <v>18.600000000000001</v>
      </c>
      <c r="G16" s="62">
        <v>17.399999999999999</v>
      </c>
      <c r="H16" s="62">
        <v>1.6</v>
      </c>
      <c r="I16" s="63">
        <v>0.8</v>
      </c>
    </row>
    <row r="17" spans="1:9" ht="12.75" customHeight="1">
      <c r="A17" s="51" t="s">
        <v>124</v>
      </c>
      <c r="B17" s="51">
        <v>1.2</v>
      </c>
      <c r="C17" s="51">
        <v>1.5</v>
      </c>
      <c r="D17" s="57">
        <v>0.7</v>
      </c>
      <c r="E17" s="57">
        <v>0.9</v>
      </c>
      <c r="F17" s="57">
        <v>3.1</v>
      </c>
      <c r="G17" s="57">
        <v>3.1</v>
      </c>
      <c r="H17" s="57">
        <v>1</v>
      </c>
      <c r="I17" s="58">
        <v>1.6</v>
      </c>
    </row>
    <row r="18" spans="1:9" ht="12.75" customHeight="1">
      <c r="A18" s="60" t="s">
        <v>67</v>
      </c>
      <c r="B18" s="64">
        <v>100.2</v>
      </c>
      <c r="C18" s="64">
        <v>100</v>
      </c>
      <c r="D18" s="65">
        <v>99.9</v>
      </c>
      <c r="E18" s="65">
        <v>100.1</v>
      </c>
      <c r="F18" s="65">
        <v>100.1</v>
      </c>
      <c r="G18" s="65">
        <v>100</v>
      </c>
      <c r="H18" s="65">
        <v>100.1</v>
      </c>
      <c r="I18" s="66">
        <v>100.1</v>
      </c>
    </row>
    <row r="19" spans="1:9" ht="12.75" customHeight="1">
      <c r="A19" s="145" t="s">
        <v>72</v>
      </c>
      <c r="B19" s="145"/>
      <c r="C19" s="145"/>
      <c r="D19" s="145"/>
      <c r="E19" s="145"/>
      <c r="F19" s="145"/>
      <c r="G19" s="145"/>
      <c r="H19" s="145"/>
      <c r="I19" s="145"/>
    </row>
    <row r="20" spans="1:9" ht="12.75" customHeight="1">
      <c r="A20" s="60" t="s">
        <v>123</v>
      </c>
      <c r="B20" s="60">
        <v>100</v>
      </c>
      <c r="C20" s="60">
        <v>96.2</v>
      </c>
      <c r="D20" s="62">
        <v>15.8</v>
      </c>
      <c r="E20" s="62">
        <v>15.5</v>
      </c>
      <c r="F20" s="62">
        <v>0.3</v>
      </c>
      <c r="G20" s="62">
        <v>0.5</v>
      </c>
      <c r="H20" s="62">
        <v>83.9</v>
      </c>
      <c r="I20" s="63">
        <v>84</v>
      </c>
    </row>
    <row r="21" spans="1:9" ht="12.75" customHeight="1">
      <c r="A21" s="51" t="s">
        <v>122</v>
      </c>
      <c r="B21" s="51">
        <v>100</v>
      </c>
      <c r="C21" s="51">
        <v>105.4</v>
      </c>
      <c r="D21" s="57">
        <v>47.3</v>
      </c>
      <c r="E21" s="57">
        <v>40.200000000000003</v>
      </c>
      <c r="F21" s="57">
        <v>7.5</v>
      </c>
      <c r="G21" s="57">
        <v>8.1999999999999993</v>
      </c>
      <c r="H21" s="57">
        <v>45.2</v>
      </c>
      <c r="I21" s="58">
        <v>51.6</v>
      </c>
    </row>
    <row r="22" spans="1:9" ht="12.75" customHeight="1">
      <c r="A22" s="60" t="s">
        <v>117</v>
      </c>
      <c r="B22" s="60">
        <v>100</v>
      </c>
      <c r="C22" s="60">
        <v>102.2</v>
      </c>
      <c r="D22" s="62">
        <v>54.1</v>
      </c>
      <c r="E22" s="62">
        <v>48.5</v>
      </c>
      <c r="F22" s="62">
        <v>20.399999999999999</v>
      </c>
      <c r="G22" s="62">
        <v>24.8</v>
      </c>
      <c r="H22" s="62">
        <v>25.5</v>
      </c>
      <c r="I22" s="63">
        <v>26.7</v>
      </c>
    </row>
    <row r="23" spans="1:9" ht="12.75" customHeight="1">
      <c r="A23" s="51" t="s">
        <v>111</v>
      </c>
      <c r="B23" s="51">
        <v>100</v>
      </c>
      <c r="C23" s="51">
        <v>96.8</v>
      </c>
      <c r="D23" s="57">
        <v>69.7</v>
      </c>
      <c r="E23" s="57">
        <v>68.2</v>
      </c>
      <c r="F23" s="57">
        <v>24.8</v>
      </c>
      <c r="G23" s="57">
        <v>28.9</v>
      </c>
      <c r="H23" s="57">
        <v>5.4</v>
      </c>
      <c r="I23" s="58">
        <v>2.9</v>
      </c>
    </row>
    <row r="24" spans="1:9" ht="12.75" customHeight="1">
      <c r="A24" s="60" t="s">
        <v>124</v>
      </c>
      <c r="B24" s="60">
        <v>100</v>
      </c>
      <c r="C24" s="60">
        <v>134.9</v>
      </c>
      <c r="D24" s="62">
        <v>28</v>
      </c>
      <c r="E24" s="62">
        <v>25.4</v>
      </c>
      <c r="F24" s="62">
        <v>39.200000000000003</v>
      </c>
      <c r="G24" s="62">
        <v>34.299999999999997</v>
      </c>
      <c r="H24" s="62">
        <v>32.700000000000003</v>
      </c>
      <c r="I24" s="63">
        <v>40.299999999999997</v>
      </c>
    </row>
    <row r="25" spans="1:9" ht="12.75" customHeight="1">
      <c r="A25" s="69" t="s">
        <v>67</v>
      </c>
      <c r="B25" s="69">
        <v>100</v>
      </c>
      <c r="C25" s="69">
        <v>102.1</v>
      </c>
      <c r="D25" s="70">
        <v>48.2</v>
      </c>
      <c r="E25" s="70">
        <v>43.3</v>
      </c>
      <c r="F25" s="70">
        <v>14.5</v>
      </c>
      <c r="G25" s="70">
        <v>17.100000000000001</v>
      </c>
      <c r="H25" s="70">
        <v>37.299999999999997</v>
      </c>
      <c r="I25" s="71">
        <v>39.5</v>
      </c>
    </row>
    <row r="26" spans="1:9" ht="24" customHeight="1">
      <c r="A26" s="146" t="s">
        <v>109</v>
      </c>
      <c r="B26" s="146"/>
      <c r="C26" s="146"/>
      <c r="D26" s="146"/>
      <c r="E26" s="146"/>
      <c r="F26" s="146"/>
      <c r="G26" s="146"/>
      <c r="H26" s="146"/>
      <c r="I26" s="146"/>
    </row>
    <row r="27" spans="1:9" ht="33.75" customHeight="1">
      <c r="A27" s="125" t="s">
        <v>84</v>
      </c>
      <c r="B27" s="125"/>
      <c r="C27" s="125"/>
      <c r="D27" s="125"/>
      <c r="E27" s="125"/>
      <c r="F27" s="125"/>
      <c r="G27" s="125"/>
      <c r="H27" s="125"/>
      <c r="I27" s="125"/>
    </row>
  </sheetData>
  <mergeCells count="14">
    <mergeCell ref="A5:I5"/>
    <mergeCell ref="A12:I12"/>
    <mergeCell ref="A19:I19"/>
    <mergeCell ref="A27:I27"/>
    <mergeCell ref="A26:I26"/>
    <mergeCell ref="A2:I2"/>
    <mergeCell ref="O3:P3"/>
    <mergeCell ref="Q3:R3"/>
    <mergeCell ref="D3:E3"/>
    <mergeCell ref="F3:G3"/>
    <mergeCell ref="H3:I3"/>
    <mergeCell ref="M3:N3"/>
    <mergeCell ref="B3:C3"/>
    <mergeCell ref="A3:A4"/>
  </mergeCells>
  <phoneticPr fontId="0" type="noConversion"/>
  <pageMargins left="0.78740157499999996" right="0.78740157499999996" top="0.984251969" bottom="0.984251969" header="0.4921259845" footer="0.4921259845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2:G41"/>
  <sheetViews>
    <sheetView workbookViewId="0"/>
  </sheetViews>
  <sheetFormatPr baseColWidth="10" defaultRowHeight="12.75"/>
  <sheetData>
    <row r="2" spans="1:7" ht="28.5" customHeight="1">
      <c r="A2" s="135" t="s">
        <v>108</v>
      </c>
      <c r="B2" s="135"/>
      <c r="C2" s="135"/>
      <c r="D2" s="135"/>
      <c r="E2" s="135"/>
      <c r="F2" s="135"/>
      <c r="G2" s="135"/>
    </row>
    <row r="35" spans="1:7">
      <c r="A35" s="46" t="s">
        <v>85</v>
      </c>
    </row>
    <row r="36" spans="1:7">
      <c r="A36" s="46" t="s">
        <v>86</v>
      </c>
    </row>
    <row r="37" spans="1:7">
      <c r="A37" s="46" t="s">
        <v>87</v>
      </c>
    </row>
    <row r="38" spans="1:7">
      <c r="A38" s="46" t="s">
        <v>88</v>
      </c>
    </row>
    <row r="39" spans="1:7">
      <c r="A39" s="46" t="s">
        <v>89</v>
      </c>
    </row>
    <row r="41" spans="1:7" ht="23.25" customHeight="1">
      <c r="A41" s="125" t="s">
        <v>84</v>
      </c>
      <c r="B41" s="115"/>
      <c r="C41" s="115"/>
      <c r="D41" s="115"/>
      <c r="E41" s="115"/>
      <c r="F41" s="115"/>
      <c r="G41" s="115"/>
    </row>
  </sheetData>
  <mergeCells count="2">
    <mergeCell ref="A41:G41"/>
    <mergeCell ref="A2:G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2:I23"/>
  <sheetViews>
    <sheetView workbookViewId="0"/>
  </sheetViews>
  <sheetFormatPr baseColWidth="10" defaultRowHeight="12.75"/>
  <sheetData>
    <row r="2" spans="1:7" ht="30" customHeight="1">
      <c r="A2" s="135" t="s">
        <v>118</v>
      </c>
      <c r="B2" s="135"/>
      <c r="C2" s="135"/>
      <c r="D2" s="135"/>
      <c r="E2" s="135"/>
      <c r="F2" s="135"/>
      <c r="G2" s="135"/>
    </row>
    <row r="21" spans="1:9">
      <c r="A21" s="45" t="s">
        <v>109</v>
      </c>
    </row>
    <row r="23" spans="1:9" ht="23.25" customHeight="1">
      <c r="A23" s="147" t="s">
        <v>107</v>
      </c>
      <c r="B23" s="147"/>
      <c r="C23" s="147"/>
      <c r="D23" s="147"/>
      <c r="E23" s="147"/>
      <c r="F23" s="147"/>
      <c r="G23" s="147"/>
      <c r="H23" s="72"/>
      <c r="I23" s="72"/>
    </row>
  </sheetData>
  <mergeCells count="2">
    <mergeCell ref="A2:G2"/>
    <mergeCell ref="A23:G2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Inhalt</vt:lpstr>
      <vt:lpstr>Tab. E1-1A</vt:lpstr>
      <vt:lpstr>Tab. E1-2A</vt:lpstr>
      <vt:lpstr>Tab. E1-3A</vt:lpstr>
      <vt:lpstr>Tab. E1-4web</vt:lpstr>
      <vt:lpstr>Tab. E1-5web</vt:lpstr>
      <vt:lpstr>Abb. E1-4web</vt:lpstr>
      <vt:lpstr>Abb. E1-5web</vt:lpstr>
      <vt:lpstr>'Abb. E1-4web'!Druckbereich</vt:lpstr>
      <vt:lpstr>'Abb. E1-5web'!Druckbereich</vt:lpstr>
      <vt:lpstr>Inhalt!Druckbereich</vt:lpstr>
      <vt:lpstr>'Tab. E1-1A'!Druckbereich</vt:lpstr>
      <vt:lpstr>'Tab. E1-2A'!Druckbereich</vt:lpstr>
      <vt:lpstr>'Tab. E1-3A'!Druckbereich</vt:lpstr>
      <vt:lpstr>'Tab. E1-4web'!Druckbereich</vt:lpstr>
      <vt:lpstr>'Tab. E1-5web'!Druckbereich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</dc:creator>
  <cp:lastModifiedBy>Hiwi_Komm</cp:lastModifiedBy>
  <cp:lastPrinted>2006-05-31T14:22:44Z</cp:lastPrinted>
  <dcterms:created xsi:type="dcterms:W3CDTF">2006-05-31T10:43:53Z</dcterms:created>
  <dcterms:modified xsi:type="dcterms:W3CDTF">2016-07-12T09:54:53Z</dcterms:modified>
</cp:coreProperties>
</file>